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dia/image49.jpg" ContentType="image/jpeg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20490" windowHeight="7305" firstSheet="6" activeTab="6"/>
  </bookViews>
  <sheets>
    <sheet name="Sheet1" sheetId="1" state="hidden" r:id="rId1"/>
    <sheet name="Sheet1 (2)" sheetId="4" state="hidden" r:id="rId2"/>
    <sheet name="SDTC 1.1" sheetId="5" state="hidden" r:id="rId3"/>
    <sheet name="SDTC 17.8" sheetId="6" state="hidden" r:id="rId4"/>
    <sheet name="Sheet2" sheetId="2" state="hidden" r:id="rId5"/>
    <sheet name="Sheet3" sheetId="3" state="hidden" r:id="rId6"/>
    <sheet name="17.6" sheetId="9" r:id="rId7"/>
    <sheet name="Sheet4" sheetId="8" state="hidden" r:id="rId8"/>
    <sheet name="total" sheetId="10" state="hidden" r:id="rId9"/>
    <sheet name="Sheet6" sheetId="11" state="hidden" r:id="rId10"/>
    <sheet name="so lieu update" sheetId="12" state="hidden" r:id="rId11"/>
  </sheets>
  <externalReferences>
    <externalReference r:id="rId12"/>
  </externalReferences>
  <definedNames>
    <definedName name="_xlnm._FilterDatabase" localSheetId="8" hidden="1">total!$A$1:$I$1688</definedName>
  </definedNames>
  <calcPr calcId="145621"/>
  <pivotCaches>
    <pivotCache cacheId="1" r:id="rId13"/>
  </pivotCaches>
</workbook>
</file>

<file path=xl/calcChain.xml><?xml version="1.0" encoding="utf-8"?>
<calcChain xmlns="http://schemas.openxmlformats.org/spreadsheetml/2006/main">
  <c r="AH39" i="9" l="1"/>
  <c r="AH40" i="9"/>
  <c r="AH41" i="9"/>
  <c r="AH42" i="9"/>
  <c r="AH43" i="9"/>
  <c r="AH44" i="9"/>
  <c r="AH45" i="9"/>
  <c r="AH38" i="9"/>
  <c r="AF45" i="9"/>
  <c r="AC45" i="9"/>
  <c r="Z45" i="9"/>
  <c r="W45" i="9"/>
  <c r="T45" i="9"/>
  <c r="Q45" i="9"/>
  <c r="N45" i="9"/>
  <c r="K45" i="9"/>
  <c r="H45" i="9"/>
  <c r="E45" i="9"/>
  <c r="L4" i="12" l="1"/>
  <c r="L55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D40" i="10"/>
  <c r="C40" i="10"/>
  <c r="D39" i="10"/>
  <c r="C39" i="10"/>
  <c r="D38" i="10"/>
  <c r="C38" i="10"/>
  <c r="D37" i="10"/>
  <c r="C37" i="10"/>
  <c r="D36" i="10"/>
  <c r="C36" i="10"/>
  <c r="I10" i="12"/>
  <c r="G10" i="12"/>
  <c r="E10" i="12"/>
  <c r="C10" i="12"/>
  <c r="J9" i="12"/>
  <c r="H9" i="12"/>
  <c r="F9" i="12"/>
  <c r="D9" i="12"/>
  <c r="B9" i="12"/>
  <c r="K8" i="12"/>
  <c r="I8" i="12"/>
  <c r="G8" i="12"/>
  <c r="E8" i="12"/>
  <c r="C8" i="12"/>
  <c r="J7" i="12"/>
  <c r="H7" i="12"/>
  <c r="F7" i="12"/>
  <c r="D7" i="12"/>
  <c r="B7" i="12"/>
  <c r="K6" i="12"/>
  <c r="I6" i="12"/>
  <c r="G6" i="12"/>
  <c r="E6" i="12"/>
  <c r="C6" i="12"/>
  <c r="J5" i="12"/>
  <c r="H5" i="12"/>
  <c r="F5" i="12"/>
  <c r="D5" i="12"/>
  <c r="B5" i="12"/>
  <c r="K10" i="12"/>
  <c r="H10" i="12"/>
  <c r="F10" i="12"/>
  <c r="D10" i="12"/>
  <c r="B10" i="12"/>
  <c r="K9" i="12"/>
  <c r="I9" i="12"/>
  <c r="G9" i="12"/>
  <c r="E9" i="12"/>
  <c r="C9" i="12"/>
  <c r="J8" i="12"/>
  <c r="H8" i="12"/>
  <c r="F8" i="12"/>
  <c r="D8" i="12"/>
  <c r="B8" i="12"/>
  <c r="K7" i="12"/>
  <c r="I7" i="12"/>
  <c r="G7" i="12"/>
  <c r="E7" i="12"/>
  <c r="C7" i="12"/>
  <c r="J6" i="12"/>
  <c r="H6" i="12"/>
  <c r="F6" i="12"/>
  <c r="D6" i="12"/>
  <c r="B6" i="12"/>
  <c r="K5" i="12"/>
  <c r="I5" i="12"/>
  <c r="G5" i="12"/>
  <c r="E5" i="12"/>
  <c r="C5" i="12"/>
  <c r="C11" i="12" l="1"/>
  <c r="C13" i="12" s="1"/>
  <c r="E11" i="12"/>
  <c r="E13" i="12" s="1"/>
  <c r="G11" i="12"/>
  <c r="G13" i="12" s="1"/>
  <c r="I11" i="12"/>
  <c r="I13" i="12" s="1"/>
  <c r="K11" i="12"/>
  <c r="K13" i="12" s="1"/>
  <c r="L6" i="12"/>
  <c r="L8" i="12"/>
  <c r="L10" i="12"/>
  <c r="L5" i="12"/>
  <c r="B11" i="12"/>
  <c r="D11" i="12"/>
  <c r="D13" i="12" s="1"/>
  <c r="F11" i="12"/>
  <c r="F13" i="12" s="1"/>
  <c r="H11" i="12"/>
  <c r="H13" i="12" s="1"/>
  <c r="J11" i="12"/>
  <c r="J13" i="12" s="1"/>
  <c r="L7" i="12"/>
  <c r="D14" i="12"/>
  <c r="L9" i="12"/>
  <c r="H14" i="12" l="1"/>
  <c r="B13" i="12"/>
  <c r="L11" i="12"/>
  <c r="L13" i="12" s="1"/>
  <c r="I14" i="12"/>
  <c r="E14" i="12"/>
  <c r="G14" i="12"/>
  <c r="J14" i="12"/>
  <c r="F14" i="12"/>
  <c r="M11" i="12"/>
  <c r="K14" i="12"/>
  <c r="C14" i="12"/>
  <c r="AI45" i="9" l="1"/>
  <c r="B14" i="12"/>
  <c r="L14" i="12" l="1"/>
</calcChain>
</file>

<file path=xl/comments1.xml><?xml version="1.0" encoding="utf-8"?>
<comments xmlns="http://schemas.openxmlformats.org/spreadsheetml/2006/main">
  <authors>
    <author>HR-AD</author>
    <author>.</author>
  </authors>
  <commentList>
    <comment ref="H55" authorId="0">
      <text>
        <r>
          <rPr>
            <b/>
            <sz val="9"/>
            <color indexed="81"/>
            <rFont val="Tahoma"/>
            <family val="2"/>
          </rPr>
          <t>HR-AD:</t>
        </r>
        <r>
          <rPr>
            <sz val="9"/>
            <color indexed="81"/>
            <rFont val="Tahoma"/>
            <family val="2"/>
          </rPr>
          <t xml:space="preserve">
NTS 27/6/2017</t>
        </r>
      </text>
    </comment>
    <comment ref="C92" authorId="0">
      <text>
        <r>
          <rPr>
            <b/>
            <sz val="9"/>
            <color indexed="81"/>
            <rFont val="Tahoma"/>
            <family val="2"/>
          </rPr>
          <t>HR-AD:</t>
        </r>
        <r>
          <rPr>
            <sz val="9"/>
            <color indexed="81"/>
            <rFont val="Tahoma"/>
            <family val="2"/>
          </rPr>
          <t xml:space="preserve">
quay lại 23/11/2017</t>
        </r>
      </text>
    </comment>
    <comment ref="H92" authorId="0">
      <text>
        <r>
          <rPr>
            <b/>
            <sz val="9"/>
            <color indexed="81"/>
            <rFont val="Tahoma"/>
            <family val="2"/>
          </rPr>
          <t>HR-AD:</t>
        </r>
        <r>
          <rPr>
            <sz val="9"/>
            <color indexed="81"/>
            <rFont val="Tahoma"/>
            <family val="2"/>
          </rPr>
          <t xml:space="preserve">
NTS 18/5/2017</t>
        </r>
      </text>
    </comment>
    <comment ref="H96" authorId="0">
      <text>
        <r>
          <rPr>
            <b/>
            <sz val="9"/>
            <color indexed="81"/>
            <rFont val="Tahoma"/>
            <family val="2"/>
          </rPr>
          <t>HR-AD:</t>
        </r>
        <r>
          <rPr>
            <sz val="9"/>
            <color indexed="81"/>
            <rFont val="Tahoma"/>
            <family val="2"/>
          </rPr>
          <t xml:space="preserve">
NTS 28/9/2017</t>
        </r>
      </text>
    </comment>
    <comment ref="C98" authorId="0">
      <text>
        <r>
          <rPr>
            <b/>
            <sz val="9"/>
            <color indexed="81"/>
            <rFont val="Tahoma"/>
            <family val="2"/>
          </rPr>
          <t>HR-AD:</t>
        </r>
        <r>
          <rPr>
            <sz val="9"/>
            <color indexed="81"/>
            <rFont val="Tahoma"/>
            <family val="2"/>
          </rPr>
          <t xml:space="preserve">
ngày quay lại</t>
        </r>
      </text>
    </comment>
    <comment ref="H100" authorId="0">
      <text>
        <r>
          <rPr>
            <b/>
            <sz val="9"/>
            <color indexed="81"/>
            <rFont val="Tahoma"/>
            <family val="2"/>
          </rPr>
          <t>HR-AD:</t>
        </r>
        <r>
          <rPr>
            <sz val="9"/>
            <color indexed="81"/>
            <rFont val="Tahoma"/>
            <family val="2"/>
          </rPr>
          <t xml:space="preserve">
NTS 11/7/2017</t>
        </r>
      </text>
    </comment>
    <comment ref="H104" authorId="0">
      <text>
        <r>
          <rPr>
            <b/>
            <sz val="9"/>
            <color indexed="81"/>
            <rFont val="Tahoma"/>
            <family val="2"/>
          </rPr>
          <t>HR-AD:</t>
        </r>
        <r>
          <rPr>
            <sz val="9"/>
            <color indexed="81"/>
            <rFont val="Tahoma"/>
            <family val="2"/>
          </rPr>
          <t xml:space="preserve">
NTS 3/7/2017</t>
        </r>
      </text>
    </comment>
    <comment ref="H120" authorId="0">
      <text>
        <r>
          <rPr>
            <b/>
            <sz val="9"/>
            <color indexed="81"/>
            <rFont val="Tahoma"/>
            <family val="2"/>
          </rPr>
          <t>HR-AD:</t>
        </r>
        <r>
          <rPr>
            <sz val="9"/>
            <color indexed="81"/>
            <rFont val="Tahoma"/>
            <family val="2"/>
          </rPr>
          <t xml:space="preserve">
nghỉ TS 11/7/2017</t>
        </r>
      </text>
    </comment>
    <comment ref="H124" authorId="0">
      <text>
        <r>
          <rPr>
            <b/>
            <sz val="9"/>
            <color indexed="81"/>
            <rFont val="Tahoma"/>
            <family val="2"/>
          </rPr>
          <t>HR-AD:</t>
        </r>
        <r>
          <rPr>
            <sz val="9"/>
            <color indexed="81"/>
            <rFont val="Tahoma"/>
            <family val="2"/>
          </rPr>
          <t xml:space="preserve">
xin quay lại làm việc ngày 21/2/2020</t>
        </r>
      </text>
    </comment>
    <comment ref="H196" authorId="0">
      <text>
        <r>
          <rPr>
            <b/>
            <sz val="9"/>
            <color indexed="81"/>
            <rFont val="Tahoma"/>
            <family val="2"/>
          </rPr>
          <t>HR-AD:</t>
        </r>
        <r>
          <rPr>
            <sz val="9"/>
            <color indexed="81"/>
            <rFont val="Tahoma"/>
            <family val="2"/>
          </rPr>
          <t xml:space="preserve">
NTS 22/7</t>
        </r>
      </text>
    </comment>
    <comment ref="H226" authorId="1">
      <text>
        <r>
          <rPr>
            <b/>
            <sz val="9"/>
            <color indexed="81"/>
            <rFont val="Tahoma"/>
            <family val="2"/>
          </rPr>
          <t>.:</t>
        </r>
        <r>
          <rPr>
            <sz val="9"/>
            <color indexed="81"/>
            <rFont val="Tahoma"/>
            <family val="2"/>
          </rPr>
          <t xml:space="preserve">
NTS 21/6/2017</t>
        </r>
      </text>
    </comment>
    <comment ref="C241" authorId="0">
      <text>
        <r>
          <rPr>
            <b/>
            <sz val="9"/>
            <color indexed="81"/>
            <rFont val="Tahoma"/>
            <family val="2"/>
          </rPr>
          <t>HR-AD:</t>
        </r>
        <r>
          <rPr>
            <sz val="9"/>
            <color indexed="81"/>
            <rFont val="Tahoma"/>
            <family val="2"/>
          </rPr>
          <t xml:space="preserve">
quay lại</t>
        </r>
      </text>
    </comment>
    <comment ref="C290" authorId="1">
      <text>
        <r>
          <rPr>
            <b/>
            <sz val="9"/>
            <color indexed="81"/>
            <rFont val="Tahoma"/>
            <family val="2"/>
          </rPr>
          <t>.:</t>
        </r>
        <r>
          <rPr>
            <sz val="9"/>
            <color indexed="81"/>
            <rFont val="Tahoma"/>
            <family val="2"/>
          </rPr>
          <t xml:space="preserve">
ngày vào đầu tiên 28/2/2017, quay lại ngày 2/8/2017</t>
        </r>
      </text>
    </comment>
    <comment ref="C291" authorId="1">
      <text>
        <r>
          <rPr>
            <b/>
            <sz val="9"/>
            <color indexed="81"/>
            <rFont val="Tahoma"/>
            <family val="2"/>
          </rPr>
          <t>.:</t>
        </r>
        <r>
          <rPr>
            <sz val="9"/>
            <color indexed="81"/>
            <rFont val="Tahoma"/>
            <family val="2"/>
          </rPr>
          <t xml:space="preserve">
ngày vào đầu tiên 28/2/2017, quay lại ngày 2/8/2017</t>
        </r>
      </text>
    </comment>
  </commentList>
</comments>
</file>

<file path=xl/sharedStrings.xml><?xml version="1.0" encoding="utf-8"?>
<sst xmlns="http://schemas.openxmlformats.org/spreadsheetml/2006/main" count="3734" uniqueCount="1221">
  <si>
    <t>Cast team</t>
  </si>
  <si>
    <t>Cho Dong Moon</t>
  </si>
  <si>
    <t>Die-casting</t>
  </si>
  <si>
    <t xml:space="preserve"> Kim Ju Seok
Mr Tan
</t>
  </si>
  <si>
    <t>Mold -Trimming</t>
  </si>
  <si>
    <t>Mr Manh</t>
  </si>
  <si>
    <t xml:space="preserve">Extrusion
</t>
  </si>
  <si>
    <t>Mr Hung</t>
  </si>
  <si>
    <t>Injection</t>
  </si>
  <si>
    <t>Mr Khanh</t>
  </si>
  <si>
    <t>Utility</t>
  </si>
  <si>
    <t xml:space="preserve">Mr Dai </t>
  </si>
  <si>
    <t>CNC team</t>
  </si>
  <si>
    <t>Jeon Inh Wan
 Mr Chat</t>
  </si>
  <si>
    <t>Post processing  team</t>
  </si>
  <si>
    <t>Li Shao Hui</t>
  </si>
  <si>
    <t>Polishing/ Chromate</t>
  </si>
  <si>
    <t xml:space="preserve">
Mr Thoa
</t>
  </si>
  <si>
    <t>Mr Ha</t>
  </si>
  <si>
    <t>Assembly/ nail</t>
  </si>
  <si>
    <t>Ms Quyen</t>
  </si>
  <si>
    <t>Cosmetics</t>
  </si>
  <si>
    <t>Vice G.D</t>
  </si>
  <si>
    <t>Lee Hyung Jong</t>
  </si>
  <si>
    <t>General production</t>
  </si>
  <si>
    <t>General Management</t>
  </si>
  <si>
    <t>Management team</t>
  </si>
  <si>
    <t>Log</t>
  </si>
  <si>
    <t>Ms Bien</t>
  </si>
  <si>
    <t>EHS</t>
  </si>
  <si>
    <t>Mr Son</t>
  </si>
  <si>
    <t>GA</t>
  </si>
  <si>
    <t>Mr Duc</t>
  </si>
  <si>
    <t>HR</t>
  </si>
  <si>
    <t>Ms Thom</t>
  </si>
  <si>
    <t xml:space="preserve">
Ms Chi</t>
  </si>
  <si>
    <t>Accounting</t>
  </si>
  <si>
    <t>Purchasing team</t>
  </si>
  <si>
    <t>Lee Hyun Jong</t>
  </si>
  <si>
    <t>Purchase</t>
  </si>
  <si>
    <t>Ms Hoan</t>
  </si>
  <si>
    <t>R&amp;D purchase</t>
  </si>
  <si>
    <t>Ms Hoa</t>
  </si>
  <si>
    <t>Paiting /Pad/UV</t>
  </si>
  <si>
    <t>Sales team</t>
  </si>
  <si>
    <t>Lee Jin Ho</t>
  </si>
  <si>
    <t>Cosmetics team</t>
  </si>
  <si>
    <t>Production design</t>
  </si>
  <si>
    <t>Ms Hue</t>
  </si>
  <si>
    <t>Production tech</t>
  </si>
  <si>
    <t>Mr Cuong</t>
  </si>
  <si>
    <t>R&amp;D team</t>
  </si>
  <si>
    <t>Lee Choong Jea</t>
  </si>
  <si>
    <t>R&amp;D</t>
  </si>
  <si>
    <t>Mr Koh</t>
  </si>
  <si>
    <t>Mr Lee Jae Seok</t>
  </si>
  <si>
    <t>QC team</t>
  </si>
  <si>
    <t xml:space="preserve"> Kim  ByoungKwan</t>
  </si>
  <si>
    <t>QC</t>
  </si>
  <si>
    <t>Mr Nguyen</t>
  </si>
  <si>
    <t>IQC</t>
  </si>
  <si>
    <t>OQC/CS</t>
  </si>
  <si>
    <t>PQC</t>
  </si>
  <si>
    <t>Mr Dat</t>
  </si>
  <si>
    <t>Mr Huong</t>
  </si>
  <si>
    <t>Ms Nguyet</t>
  </si>
  <si>
    <t xml:space="preserve">Ms Sinh
</t>
  </si>
  <si>
    <t xml:space="preserve"> Kim Young Jin</t>
  </si>
  <si>
    <t>ORGANISATION CHART OF M&amp;C IN OCT.1ST</t>
  </si>
  <si>
    <t>Lee Jae Gan</t>
  </si>
  <si>
    <t>Pro. Management team</t>
  </si>
  <si>
    <t>Lim Jung Jin</t>
  </si>
  <si>
    <t>Pro.plan</t>
  </si>
  <si>
    <t>Ms Bich</t>
  </si>
  <si>
    <t>F.warehouse</t>
  </si>
  <si>
    <t>Mr Quyet</t>
  </si>
  <si>
    <t>Mat.warehouse</t>
  </si>
  <si>
    <t>Mr Duy</t>
  </si>
  <si>
    <t>Scrap</t>
  </si>
  <si>
    <t>Mr Duan</t>
  </si>
  <si>
    <t>Choi Byoung Youn</t>
  </si>
  <si>
    <t xml:space="preserve"> </t>
  </si>
  <si>
    <t>General R&amp;D</t>
  </si>
  <si>
    <t>Mr Dan</t>
  </si>
  <si>
    <t>Mr Tan</t>
  </si>
  <si>
    <t xml:space="preserve">
Ms Thom</t>
  </si>
  <si>
    <t>Act</t>
  </si>
  <si>
    <t>Ms Chi</t>
  </si>
  <si>
    <t>Mr Dai</t>
  </si>
  <si>
    <t>Ms Ket</t>
  </si>
  <si>
    <t xml:space="preserve">Mr Chat
</t>
  </si>
  <si>
    <t>Paiting /Nail/Pad/UV</t>
  </si>
  <si>
    <t>Assembly/ MME</t>
  </si>
  <si>
    <t>ORGANISATION CHART OF M&amp;C IN  MAR.14th</t>
  </si>
  <si>
    <t>Cho Dong Mun</t>
  </si>
  <si>
    <t xml:space="preserve"> Kim Ju Seok</t>
  </si>
  <si>
    <t>Mr Chat</t>
  </si>
  <si>
    <t>Mr Thoa</t>
  </si>
  <si>
    <t>Acct</t>
  </si>
  <si>
    <t>Ms Hanh</t>
  </si>
  <si>
    <t xml:space="preserve">Injection
</t>
  </si>
  <si>
    <t>CS</t>
  </si>
  <si>
    <t>Jeon Inh Wan</t>
  </si>
  <si>
    <t>Mr.Viet</t>
  </si>
  <si>
    <t xml:space="preserve">Lập </t>
  </si>
  <si>
    <t>Kiểm tra</t>
  </si>
  <si>
    <t xml:space="preserve">Phê duyệt </t>
  </si>
  <si>
    <t xml:space="preserve">                          SƠ ĐỒ TỔ CHỨC CÔNG TY TNHH M&amp;C ELECTRONIC VINA 2019</t>
  </si>
  <si>
    <t>M&amp;C Organization chart 2019</t>
  </si>
  <si>
    <t>Phê duyệt</t>
  </si>
  <si>
    <t>Mã số QL</t>
  </si>
  <si>
    <t>Mr Thanh</t>
  </si>
  <si>
    <t>Mr Hà</t>
  </si>
  <si>
    <t>Mr.Hưởng</t>
  </si>
  <si>
    <t>GA.03.00.04   Ngày ban hành 01/01/2019</t>
  </si>
  <si>
    <t>QC Management team</t>
  </si>
  <si>
    <t>Lập</t>
  </si>
  <si>
    <t>Ms Hậu</t>
  </si>
  <si>
    <t xml:space="preserve">Mr Kim </t>
  </si>
  <si>
    <t>Mr Lee</t>
  </si>
  <si>
    <t xml:space="preserve"> Kim Young Jin
Tel :+84-904-057-136
yj.kim@mnce.biz</t>
  </si>
  <si>
    <t>Jeon Inh Wan
Tel : +84-772-384-333
dlsghks4157@naver.com</t>
  </si>
  <si>
    <t>Cho Dong Mun
Tel : +84-772-229-088
dm.cho@mnce.biz</t>
  </si>
  <si>
    <t xml:space="preserve"> Kim Ju Seok
+84-936-537-009
juseok.kim@mnce.biz</t>
  </si>
  <si>
    <t>Li Shao Hui
Tel: +84-904-585-173
shaohui.li@mnce.biz</t>
  </si>
  <si>
    <t>Lee Jin Ho
+84-0789-220-111
jin@mnce.biz</t>
  </si>
  <si>
    <t>Mr Koh Jin Suk 
Tel :+84-0702-231-199
js.koh@mnce.biz</t>
  </si>
  <si>
    <t xml:space="preserve">Position </t>
  </si>
  <si>
    <t>Manager</t>
  </si>
  <si>
    <t>A. Manager</t>
  </si>
  <si>
    <t>Senior staff</t>
  </si>
  <si>
    <t>Staff</t>
  </si>
  <si>
    <t>Worker</t>
  </si>
  <si>
    <t xml:space="preserve">Technical </t>
  </si>
  <si>
    <t>Total</t>
  </si>
  <si>
    <t>Injection
A.Management</t>
  </si>
  <si>
    <t>Team leader (Korea)</t>
  </si>
  <si>
    <t>Cast Management team
(Đúc, Dập, Khuôn, Đúc nhựa)</t>
  </si>
  <si>
    <t>CNC Management team
(CNC)</t>
  </si>
  <si>
    <t>Purchasing Management team
PUR</t>
  </si>
  <si>
    <t xml:space="preserve">R&amp;D Management team
</t>
  </si>
  <si>
    <t>Ta Khanh Chi
Tel :+84-0912-240-251
tk.chi@mnce.biz</t>
  </si>
  <si>
    <t>Choi Byoung Youn
Tel :+84-0936-137-210
by.choi@mnce.biz</t>
  </si>
  <si>
    <t xml:space="preserve">Mr Joung Ui Young
+84-0906-007-075
uyjoung@mnce.biz </t>
  </si>
  <si>
    <t xml:space="preserve"> Mr Kim  ByoungKwan
+84-0705-888-099
bk.kim@mnce.biz</t>
  </si>
  <si>
    <t>IT</t>
  </si>
  <si>
    <t>20.Nov.2019</t>
  </si>
  <si>
    <t>Accounting team</t>
  </si>
  <si>
    <t>Sales Management  team
Kinh doanh</t>
  </si>
  <si>
    <t>Pro. Management team
(Kế hoạch, kho NVL, Kho TP)</t>
  </si>
  <si>
    <t xml:space="preserve">Mr Zhaopeng Wang
+84-820-889-208
zhaopeng.wang@mnce.biz 
</t>
  </si>
  <si>
    <t>Mr Min Sungki
+84-0902-013-665
SUNGKI.MIN@mnce.biz</t>
  </si>
  <si>
    <t>Cast &amp; Trimming team</t>
  </si>
  <si>
    <t>Post processing Management team</t>
  </si>
  <si>
    <t>GA- HR Management team</t>
  </si>
  <si>
    <t>Acct Management</t>
  </si>
  <si>
    <t>Sales Management  team</t>
  </si>
  <si>
    <t>R&amp;D Management team
Cosmetic &amp; mobile</t>
  </si>
  <si>
    <t>Die-casting Management</t>
  </si>
  <si>
    <t>Die-casting
Management</t>
  </si>
  <si>
    <t>Mold -Trimming Management</t>
  </si>
  <si>
    <t>CNC Management</t>
  </si>
  <si>
    <t>Paiting /Nail/Pad/UV A.Management</t>
  </si>
  <si>
    <t>Assembly/ MME A.Management</t>
  </si>
  <si>
    <t>Mat.warehouse staff</t>
  </si>
  <si>
    <t>Scrap staff</t>
  </si>
  <si>
    <t>Pro.warehouse staff</t>
  </si>
  <si>
    <t>HR Senior Management</t>
  </si>
  <si>
    <t>EHS Management</t>
  </si>
  <si>
    <t>Utility Management</t>
  </si>
  <si>
    <t>Purchase Management</t>
  </si>
  <si>
    <t>Sales Management</t>
  </si>
  <si>
    <t>Management</t>
  </si>
  <si>
    <t>A.Management</t>
  </si>
  <si>
    <t>QC .Management</t>
  </si>
  <si>
    <t>QC A.Management</t>
  </si>
  <si>
    <t>CS  A.Management</t>
  </si>
  <si>
    <t>Automation</t>
  </si>
  <si>
    <t xml:space="preserve">Mr Thang
+84-0363-780-395
pv.thang@mnce.biz </t>
  </si>
  <si>
    <t>Mr Lee Jae Seok
+84-0766-443-668
js.lee@mnce.biz</t>
  </si>
  <si>
    <t>CNC Automation</t>
  </si>
  <si>
    <t>ID</t>
  </si>
  <si>
    <t>Họ và tên
Full name</t>
  </si>
  <si>
    <t>Ngày vào
Join-date</t>
  </si>
  <si>
    <t>Giới tính
Sex</t>
  </si>
  <si>
    <t>Phòng ban
Dept</t>
  </si>
  <si>
    <t>Vị trí
Position</t>
  </si>
  <si>
    <t>Tình trạng
Status</t>
  </si>
  <si>
    <t>Ngày nghỉ việc
Resign date</t>
  </si>
  <si>
    <t>PHẠM THỊ HOÀN</t>
  </si>
  <si>
    <t>20/06/2013</t>
  </si>
  <si>
    <t>Nữ</t>
  </si>
  <si>
    <t>NGUYỄN THỊ HƯƠNG THƠM</t>
  </si>
  <si>
    <t>13/12/2013</t>
  </si>
  <si>
    <t>NGUYỄN NGỌC MẠNH</t>
  </si>
  <si>
    <t>24/11/2013</t>
  </si>
  <si>
    <t>Nam</t>
  </si>
  <si>
    <t>ĐẶNG THỊ HOÀNG HOA</t>
  </si>
  <si>
    <t>20/3/2014</t>
  </si>
  <si>
    <t>NGUYỄN THỊ TRANG</t>
  </si>
  <si>
    <t>7/7/2014</t>
  </si>
  <si>
    <t>PHẠM THỊ HÒE</t>
  </si>
  <si>
    <t>NGUYỄN VĂN LƯU</t>
  </si>
  <si>
    <t>TRẦN VĂN HÙNG</t>
  </si>
  <si>
    <t>10/7/2014</t>
  </si>
  <si>
    <t xml:space="preserve">ĐÀO HỮU VIẾT </t>
  </si>
  <si>
    <t>12/7/2014</t>
  </si>
  <si>
    <t>ĐẶNG VĂN THANH</t>
  </si>
  <si>
    <t>15/7/2014</t>
  </si>
  <si>
    <t>NGUYỄN THỊ LUẬN</t>
  </si>
  <si>
    <t>23/7/2014</t>
  </si>
  <si>
    <t>NGUYỄN THỊ HÀ</t>
  </si>
  <si>
    <t>1/8/2014</t>
  </si>
  <si>
    <t>NGHIÊM XUÂN TUYÊN</t>
  </si>
  <si>
    <t>11/8/2014</t>
  </si>
  <si>
    <t>NGUYỄN THÙY LINH</t>
  </si>
  <si>
    <t>12/8/2014</t>
  </si>
  <si>
    <t>ĐOÀN THỊ TÔ QUYÊN</t>
  </si>
  <si>
    <t>PHẠM THỊ HẰNG</t>
  </si>
  <si>
    <t>NGUYỄN NGỌC ĐẠI</t>
  </si>
  <si>
    <t>NGUYỄN ĐÌNH HÙNG</t>
  </si>
  <si>
    <t>15/8/2014</t>
  </si>
  <si>
    <t>NGUYỄN VĂN DUY</t>
  </si>
  <si>
    <t>TRẦN VĂN SƠN</t>
  </si>
  <si>
    <t>16/8/2014</t>
  </si>
  <si>
    <t>NGUYỄN VĂN THẮNG</t>
  </si>
  <si>
    <t>ĐÀO VĂN TÂN</t>
  </si>
  <si>
    <t>18/8/2014</t>
  </si>
  <si>
    <t>NGUYỄN TÀI CHUNG</t>
  </si>
  <si>
    <t>19/8/2014</t>
  </si>
  <si>
    <t>NGUYỄN VĂN THỎA</t>
  </si>
  <si>
    <t>LÊ VĂN ĐẠI</t>
  </si>
  <si>
    <t>TRIỆU THỊ MAI BẮC</t>
  </si>
  <si>
    <t>20/8/2014</t>
  </si>
  <si>
    <t>ĐỖ THỊ LÂM</t>
  </si>
  <si>
    <t>NGUYỄN THẾ SAN</t>
  </si>
  <si>
    <t>NGUYỄN THỊ HƯƠNG</t>
  </si>
  <si>
    <t>25/8/2014</t>
  </si>
  <si>
    <t>NGUYỄN THỊ HẰNG</t>
  </si>
  <si>
    <t>25/08/2014</t>
  </si>
  <si>
    <t>NTS</t>
  </si>
  <si>
    <t>30/11/2019</t>
  </si>
  <si>
    <t>NGUYỄN THỊ HỒNG HUYÊN</t>
  </si>
  <si>
    <t>26/08/2014</t>
  </si>
  <si>
    <t>TRẦN VĂN CẢNH</t>
  </si>
  <si>
    <t>3/9/2014</t>
  </si>
  <si>
    <t>LÊ THỊ DƯƠNG</t>
  </si>
  <si>
    <t>9/9/2014</t>
  </si>
  <si>
    <t>TRẦN THỊ QUYÊN</t>
  </si>
  <si>
    <t>11/09/2014</t>
  </si>
  <si>
    <t>LÊ THỊ TOAN</t>
  </si>
  <si>
    <t>12/09/2014</t>
  </si>
  <si>
    <t>NGUYỄN THỊ NGỌC</t>
  </si>
  <si>
    <t>MA THỊ HUỆ</t>
  </si>
  <si>
    <t>15/09/2014</t>
  </si>
  <si>
    <t>TẠ ĐÌNH TRÁNG</t>
  </si>
  <si>
    <t>17/09/2014</t>
  </si>
  <si>
    <t>NGUYỄN NGỌC CHI</t>
  </si>
  <si>
    <t>NGUYỄN ĐỨC ĐOÀN</t>
  </si>
  <si>
    <t>22/09/2014</t>
  </si>
  <si>
    <t>NGUYỄN THỊ YẾN</t>
  </si>
  <si>
    <t>NGUYỄN THỊ PHƯƠNG</t>
  </si>
  <si>
    <t>26/09/2014</t>
  </si>
  <si>
    <t>PHẠM VĂN NAM</t>
  </si>
  <si>
    <t>MẠC THỊ PHIÊN</t>
  </si>
  <si>
    <t>29/09/2014</t>
  </si>
  <si>
    <t>NGUYỄN DIỆU TIÊN</t>
  </si>
  <si>
    <t>04/10/2014</t>
  </si>
  <si>
    <t>NGUYỄN THỊ LIÊN</t>
  </si>
  <si>
    <t>22/10/2014</t>
  </si>
  <si>
    <t>NGUYỄN THỊ NGA</t>
  </si>
  <si>
    <t>23/10/2014</t>
  </si>
  <si>
    <t>27/1/2020</t>
  </si>
  <si>
    <t>9/8/2017</t>
  </si>
  <si>
    <t>NGUYỄN THỊ THU</t>
  </si>
  <si>
    <t>TRIỆU THỊ HOA</t>
  </si>
  <si>
    <t>6/1/2020</t>
  </si>
  <si>
    <t>HÀ TUYẾT TÂM</t>
  </si>
  <si>
    <t>25/10/2014</t>
  </si>
  <si>
    <t>NGUYỄN VĂN PHỐ</t>
  </si>
  <si>
    <t>29/10/2014</t>
  </si>
  <si>
    <t>NGUYỄN VĂN TUYÊN</t>
  </si>
  <si>
    <t>QUÁCH THỊ THƯ</t>
  </si>
  <si>
    <t>TRẦN VĂN BẮC</t>
  </si>
  <si>
    <t>20/11/2014</t>
  </si>
  <si>
    <t>NGUYỄN ĐẮC TỰU</t>
  </si>
  <si>
    <t>LÊ VĂN TRUNG</t>
  </si>
  <si>
    <t>26/11/2014</t>
  </si>
  <si>
    <t>NGUYỄN VĂN TUẤN</t>
  </si>
  <si>
    <t>28/11/2014</t>
  </si>
  <si>
    <t>NGUYỄN THỊ MAI</t>
  </si>
  <si>
    <t>NGUYỄN THỊ HẠT</t>
  </si>
  <si>
    <t>NGUYỄN VĂN PHONG</t>
  </si>
  <si>
    <t>HOÀNG VĂN TRÍ</t>
  </si>
  <si>
    <t>KIỀNG THỊ LỆ</t>
  </si>
  <si>
    <t>1/12/2014</t>
  </si>
  <si>
    <t>NGUYỄN SỸ SƠN</t>
  </si>
  <si>
    <t>HOÀNG NGỌC QUỐC TÂN</t>
  </si>
  <si>
    <t>ĐOÀN THỊ HƯƠNG</t>
  </si>
  <si>
    <t>4/12/2014</t>
  </si>
  <si>
    <t>ĐINH CÔNG HOÀN</t>
  </si>
  <si>
    <t>5/12/2014</t>
  </si>
  <si>
    <t>ĐẶNG THỊ OANH</t>
  </si>
  <si>
    <t>8/12/2014</t>
  </si>
  <si>
    <t>NGUYỄN THỊ KẾT</t>
  </si>
  <si>
    <t>10/12/2014</t>
  </si>
  <si>
    <t>LÊ THỊ MAI LIÊU</t>
  </si>
  <si>
    <t>15/12/2014</t>
  </si>
  <si>
    <t>NGUYỄN VĂN TƯ</t>
  </si>
  <si>
    <t>HOÀNG VĂN DUẨN</t>
  </si>
  <si>
    <t>22/12/2014</t>
  </si>
  <si>
    <t>BÙI QUANG ĐÔNG</t>
  </si>
  <si>
    <t>NGUYỄN ĐĂNG ƯỚC</t>
  </si>
  <si>
    <t>VY VĂN KIÊN</t>
  </si>
  <si>
    <t>NGUYỄN HỮU TRUNG</t>
  </si>
  <si>
    <t>NGUYỄN VĂN CHIẾN</t>
  </si>
  <si>
    <t>NGUYỄN VĂN CHẤT</t>
  </si>
  <si>
    <t>NGUYỄN THỊ HIỀN</t>
  </si>
  <si>
    <t>24/12/2014</t>
  </si>
  <si>
    <t>VŨ VĂN GIANG</t>
  </si>
  <si>
    <t>29/12/2014</t>
  </si>
  <si>
    <t>MAI SỸ NGỌC</t>
  </si>
  <si>
    <t>2/1/2015</t>
  </si>
  <si>
    <t>HÀ NHƯ MINH</t>
  </si>
  <si>
    <t>DƯƠNG VĂN THÀNH</t>
  </si>
  <si>
    <t>5/1/2015</t>
  </si>
  <si>
    <t>NGUYỄN QUYẾT</t>
  </si>
  <si>
    <t>NGUYỄN QUỐC ANH</t>
  </si>
  <si>
    <t>7/1/2015</t>
  </si>
  <si>
    <t>HOÀNG VĂN HIỆP</t>
  </si>
  <si>
    <t>12/1/2015</t>
  </si>
  <si>
    <t>LÊ THỊ ÁI LIÊN</t>
  </si>
  <si>
    <t>NGUYỄN VĂN VƯƠNG</t>
  </si>
  <si>
    <t>15/8/2016</t>
  </si>
  <si>
    <t>HOÀNG THỊ TỶ</t>
  </si>
  <si>
    <t>14/1/2015</t>
  </si>
  <si>
    <t>NGUYỄN THỊ QUYÊN</t>
  </si>
  <si>
    <t>DƯƠNG QUANG THIỆN</t>
  </si>
  <si>
    <t>23/1/2015</t>
  </si>
  <si>
    <t>NGUYỄN VĂN TUYỂN</t>
  </si>
  <si>
    <t>NGUYỄN HỮU OAI</t>
  </si>
  <si>
    <t>24/1/2015</t>
  </si>
  <si>
    <t>TRẦN THỊ THỦY</t>
  </si>
  <si>
    <t>31/1/2015</t>
  </si>
  <si>
    <t>PHÙNG VĂN TUYỂN</t>
  </si>
  <si>
    <t>2/2/2015</t>
  </si>
  <si>
    <t>ĐỖ VĂN DUYÊN</t>
  </si>
  <si>
    <t>23/2/2015</t>
  </si>
  <si>
    <t>PHẠM VĂN THỊNH</t>
  </si>
  <si>
    <t>24/2/2015</t>
  </si>
  <si>
    <t>26/2/2015</t>
  </si>
  <si>
    <t>NGUYỄN VĂN NGUYÊN</t>
  </si>
  <si>
    <t>NGUYỄN VĂN PHƯỜNG</t>
  </si>
  <si>
    <t>13/4/2015</t>
  </si>
  <si>
    <t>TRỊNH THỊ GIÁP</t>
  </si>
  <si>
    <t>2/3/2015</t>
  </si>
  <si>
    <t>ĐOÀN THỊ NHƯ</t>
  </si>
  <si>
    <t>NGUYỄN VĂN CƯỜNG</t>
  </si>
  <si>
    <t>3/3/2015</t>
  </si>
  <si>
    <t>HOÀNG VIẾT CHÚC</t>
  </si>
  <si>
    <t>NGUYỄN THỊ BỘ</t>
  </si>
  <si>
    <t>VŨ NGỌC MINH</t>
  </si>
  <si>
    <t>4/3/2015</t>
  </si>
  <si>
    <t>PHẠM XUÂN TOÀN</t>
  </si>
  <si>
    <t>NGUYỄN THỊ THƠM</t>
  </si>
  <si>
    <t>HOÀNG THỊ HẬU</t>
  </si>
  <si>
    <t>10/3/2015</t>
  </si>
  <si>
    <t>LÊ THỊ THẮM</t>
  </si>
  <si>
    <t>NGUYỄN THỊ THẢO</t>
  </si>
  <si>
    <t>11/3/2015</t>
  </si>
  <si>
    <t>LA THỊ LINH CHI</t>
  </si>
  <si>
    <t>NGUYỄN THỊ LÝ</t>
  </si>
  <si>
    <t>12/3/2015</t>
  </si>
  <si>
    <t>NGUYỄN VĂN TÚ</t>
  </si>
  <si>
    <t>18/3/2015</t>
  </si>
  <si>
    <t>ĐÀO NGỌC KHÁNH</t>
  </si>
  <si>
    <t>26/3/2015</t>
  </si>
  <si>
    <t>NGUYỄN THỊ CHUYỀN</t>
  </si>
  <si>
    <t>27/4/2015</t>
  </si>
  <si>
    <t>VI QUÝ TRỌNG</t>
  </si>
  <si>
    <t>29/4/2015</t>
  </si>
  <si>
    <t>NGUYỄN THỊ NỤ</t>
  </si>
  <si>
    <t>6/5/2015</t>
  </si>
  <si>
    <t>LÃ THỊ NHIÊN</t>
  </si>
  <si>
    <t>NGUYỄN THỊ THANH</t>
  </si>
  <si>
    <t>8/5/2015</t>
  </si>
  <si>
    <t>HOÀNG THỊ TẦM</t>
  </si>
  <si>
    <t>19/5/2015</t>
  </si>
  <si>
    <t>LÊ VĂN NAM</t>
  </si>
  <si>
    <t>24/12/2016</t>
  </si>
  <si>
    <t>ĐÀO THỊ PHƯƠNG</t>
  </si>
  <si>
    <t>27/6/2015</t>
  </si>
  <si>
    <t>NGUYỄN THỊ NHẬN</t>
  </si>
  <si>
    <t>8/7/2015</t>
  </si>
  <si>
    <t>NGUYỄN VĂN ĐỨC</t>
  </si>
  <si>
    <t>HOÀNG THỊ DUẨN</t>
  </si>
  <si>
    <t>NGUYỄN THỊ LEN</t>
  </si>
  <si>
    <t>TRỊNH ĐÌNH NGÀN</t>
  </si>
  <si>
    <t>TRẦN THỊ HƯỜNG</t>
  </si>
  <si>
    <t>TRẦN THỊ HIỀN</t>
  </si>
  <si>
    <t>VŨ VĂN SƠN</t>
  </si>
  <si>
    <t>NGUYỄN VĂN SƠN</t>
  </si>
  <si>
    <t>NGUYỄN THỊ GIANG</t>
  </si>
  <si>
    <t>LOAN THỊ BẮC</t>
  </si>
  <si>
    <t>11/7/2015</t>
  </si>
  <si>
    <t>QUAN VĂN HƯƠNG</t>
  </si>
  <si>
    <t>13/7/2015</t>
  </si>
  <si>
    <t>TRẦN THU HÀ</t>
  </si>
  <si>
    <t>NGUYỄN TRỌNG ĐỨC</t>
  </si>
  <si>
    <t>16/7/2015</t>
  </si>
  <si>
    <t>MAI THANH THƯỢNG</t>
  </si>
  <si>
    <t>21/7/2015</t>
  </si>
  <si>
    <t>NGUYỄN TÀI DUY</t>
  </si>
  <si>
    <t>23/7/2015</t>
  </si>
  <si>
    <t>ĐÀM VĂN BÍNH</t>
  </si>
  <si>
    <t>28/7/2015</t>
  </si>
  <si>
    <t>ĐINH THỊ HẰNG</t>
  </si>
  <si>
    <t>29/7/2015</t>
  </si>
  <si>
    <t>NGUYỄN CÔNG THIỆN</t>
  </si>
  <si>
    <t>30/7/2015</t>
  </si>
  <si>
    <t>BÙI THỊ LỆ</t>
  </si>
  <si>
    <t>31/7/2015</t>
  </si>
  <si>
    <t>ĐẶNG QUỐC TUẤN</t>
  </si>
  <si>
    <t>3/8/2015</t>
  </si>
  <si>
    <t>VŨ THỊ HÀ</t>
  </si>
  <si>
    <t>4/8/2015</t>
  </si>
  <si>
    <t>VI THỊ THỌ</t>
  </si>
  <si>
    <t>TRỊNH THỊ NƯƠNG</t>
  </si>
  <si>
    <t>5/8/2015</t>
  </si>
  <si>
    <t>NGUYỄN VIẾT LUÂN</t>
  </si>
  <si>
    <t>CHU VĂN TÙNG</t>
  </si>
  <si>
    <t>TRẦN VĂN HOÀNG</t>
  </si>
  <si>
    <t>7/8/2015</t>
  </si>
  <si>
    <t>NGUYỄN ĐỨC TIẾN</t>
  </si>
  <si>
    <t>10/8/2015</t>
  </si>
  <si>
    <t>MA TIẾN CHUNG</t>
  </si>
  <si>
    <t>KIỀNG THỊ NA</t>
  </si>
  <si>
    <t>ĐÀO XUÂN PHƯƠNG</t>
  </si>
  <si>
    <t>12/8/2015</t>
  </si>
  <si>
    <t>VI THỊ THÀNH</t>
  </si>
  <si>
    <t>22/3/2016</t>
  </si>
  <si>
    <t>TRẦN VĂN ĐỘ</t>
  </si>
  <si>
    <t>13/8/2015</t>
  </si>
  <si>
    <t>NGÔ VĂN ĐÔNG ĐỨC</t>
  </si>
  <si>
    <t>17/8/2015</t>
  </si>
  <si>
    <t>HOÀNG VĂN QUỲNH</t>
  </si>
  <si>
    <t>18/8/2015</t>
  </si>
  <si>
    <t>NGUYỄN VĂN MẠNH</t>
  </si>
  <si>
    <t>NGUYỄN THỊ NĂNG</t>
  </si>
  <si>
    <t>21/8/2015</t>
  </si>
  <si>
    <t>QUAN THỊ NHỊ</t>
  </si>
  <si>
    <t>24/8/2015</t>
  </si>
  <si>
    <t>ĐINH VĂN NGŨ</t>
  </si>
  <si>
    <t>26/8/2015</t>
  </si>
  <si>
    <t>TRIỆU HỮU LONG</t>
  </si>
  <si>
    <t>TRIỆU VĂN DŨNG</t>
  </si>
  <si>
    <t>27/11/2015</t>
  </si>
  <si>
    <t>PHAN THỊ THUYÊN</t>
  </si>
  <si>
    <t>1/9/2015</t>
  </si>
  <si>
    <t>7/9/2015</t>
  </si>
  <si>
    <t>31/1/2020</t>
  </si>
  <si>
    <t>MÃ NGỌC THÌN</t>
  </si>
  <si>
    <t>11/9/2015</t>
  </si>
  <si>
    <t>HOÀNG THỊ TUẦN</t>
  </si>
  <si>
    <t>12/9/2015</t>
  </si>
  <si>
    <t>NGUYỄN THỊ TÂM</t>
  </si>
  <si>
    <t>21/9/2015</t>
  </si>
  <si>
    <t>29/1/2020</t>
  </si>
  <si>
    <t>XÌN VĂN ĐẠI</t>
  </si>
  <si>
    <t>NGUYỄN VĂN NGHĨA</t>
  </si>
  <si>
    <t>1/10/2015</t>
  </si>
  <si>
    <t>TRẦN VĂN CƯỜNG</t>
  </si>
  <si>
    <t>12/10/2015</t>
  </si>
  <si>
    <t>NGUYỄN THỊ HOÀI</t>
  </si>
  <si>
    <t>23/10/2015</t>
  </si>
  <si>
    <t>LÒ THỊ LAN</t>
  </si>
  <si>
    <t>16/3/2016</t>
  </si>
  <si>
    <t>QUÁCH THỊ CÚC</t>
  </si>
  <si>
    <t>23/3/2016</t>
  </si>
  <si>
    <t>HÀ THỊ LUYỆN</t>
  </si>
  <si>
    <t>24/3/2016</t>
  </si>
  <si>
    <t>NGHIÊM THỊ DIỆU</t>
  </si>
  <si>
    <t>NGÔ THỊ LAN</t>
  </si>
  <si>
    <t>25/3/2016</t>
  </si>
  <si>
    <t>LÊ THỊ SỰ</t>
  </si>
  <si>
    <t>PHẠM THỊ LỤA</t>
  </si>
  <si>
    <t>26/3/2016</t>
  </si>
  <si>
    <t>VŨ THỊ ÁNH LÂM</t>
  </si>
  <si>
    <t>26/1/2020</t>
  </si>
  <si>
    <t>NGUYỄN THỊ THÁI</t>
  </si>
  <si>
    <t>VI VĂN LƯU</t>
  </si>
  <si>
    <t>30/3/2016</t>
  </si>
  <si>
    <t>TRỊNH VĂN TUẤN</t>
  </si>
  <si>
    <t>TRẦN THỊ HUYÊN</t>
  </si>
  <si>
    <t>NGUYỄN THỊ KIM NGÂN</t>
  </si>
  <si>
    <t>6/4/2016</t>
  </si>
  <si>
    <t>QUÁCH THỊ THỦY</t>
  </si>
  <si>
    <t>9/9/2017</t>
  </si>
  <si>
    <t>DOÃN THỊ KHANH</t>
  </si>
  <si>
    <t>6/5/2016</t>
  </si>
  <si>
    <t>21/6/2016</t>
  </si>
  <si>
    <t>TRẦN VĂN DŨNG</t>
  </si>
  <si>
    <t>14/07/2016</t>
  </si>
  <si>
    <t>2/8/2016</t>
  </si>
  <si>
    <t>7/10/2019</t>
  </si>
  <si>
    <t>NGUYỄN VĂN LÂM</t>
  </si>
  <si>
    <t>NGUYỄN THỊ KIM</t>
  </si>
  <si>
    <t>8/8/2016</t>
  </si>
  <si>
    <t>NÔNG VĂN TOAN</t>
  </si>
  <si>
    <t>11/8/2016</t>
  </si>
  <si>
    <t>NGUYỄN THỊ NGÁT</t>
  </si>
  <si>
    <t>6/9/2016</t>
  </si>
  <si>
    <t>TRẦN HỮU ĐẠT</t>
  </si>
  <si>
    <t>8/9/2016</t>
  </si>
  <si>
    <t>NGUYỄN VĂN LỢI</t>
  </si>
  <si>
    <t>17/10/2016</t>
  </si>
  <si>
    <t>BÙI THỊ NGỌC ANH</t>
  </si>
  <si>
    <t>27/10/2016</t>
  </si>
  <si>
    <t>LÙ KHẮC TƯỞNG</t>
  </si>
  <si>
    <t>28/10/2016</t>
  </si>
  <si>
    <t>TRẦN ĐÌNH QUÂN</t>
  </si>
  <si>
    <t>PHẠM THỊ THẮM</t>
  </si>
  <si>
    <t>2/11/2016</t>
  </si>
  <si>
    <t>LA THỊ HẬU</t>
  </si>
  <si>
    <t>9/11/2016</t>
  </si>
  <si>
    <t>VƯƠNG VĂN LỢI</t>
  </si>
  <si>
    <t>PHẠM THỊ HUYỀN TRANG</t>
  </si>
  <si>
    <t>19/11/2016</t>
  </si>
  <si>
    <t>NGUYỄN THỊ HUỆ</t>
  </si>
  <si>
    <t>21/11/2016</t>
  </si>
  <si>
    <t>THÁI THỊ PHƯƠNG</t>
  </si>
  <si>
    <t>DƯƠNG THỊ THANH</t>
  </si>
  <si>
    <t>26/11/2016</t>
  </si>
  <si>
    <t>LỘC THỊ THANH</t>
  </si>
  <si>
    <t>VŨ THỊ HÒA</t>
  </si>
  <si>
    <t>29/11/2016</t>
  </si>
  <si>
    <t>LÊ THỊ LINH</t>
  </si>
  <si>
    <t>7/1/2017</t>
  </si>
  <si>
    <t>NÔNG VĂN KIÊN</t>
  </si>
  <si>
    <t>6/2/2017</t>
  </si>
  <si>
    <t>NÔNG VĂN NAM</t>
  </si>
  <si>
    <t>7/2/2017</t>
  </si>
  <si>
    <t>PHẠM VĂN HÙNG</t>
  </si>
  <si>
    <t>LỤC VĂN TƯƠNG</t>
  </si>
  <si>
    <t>HOÀNG VĂN THAO</t>
  </si>
  <si>
    <t>XA MẠNH QUYỀN</t>
  </si>
  <si>
    <t>9/2/2017</t>
  </si>
  <si>
    <t>TRẦN VĂN TRƯỜNG</t>
  </si>
  <si>
    <t>11/2/2017</t>
  </si>
  <si>
    <t>BÙI ANH TÚ</t>
  </si>
  <si>
    <t>VƯƠNG VĂN KHÁNH</t>
  </si>
  <si>
    <t>NGUYỄN THẾ SÁNG</t>
  </si>
  <si>
    <t>NGUYỄN TRUNG THÀNH</t>
  </si>
  <si>
    <t>13/2/2017</t>
  </si>
  <si>
    <t>NÔNG ĐỨC DAI</t>
  </si>
  <si>
    <t>VI VĂN THẾ</t>
  </si>
  <si>
    <t>LUÂN VĂN HÒE</t>
  </si>
  <si>
    <t>TRẦN BÁ TAM</t>
  </si>
  <si>
    <t>15/2/2017</t>
  </si>
  <si>
    <t>NGHIÊM THỊ KIM CÚC</t>
  </si>
  <si>
    <t>16/2/2017</t>
  </si>
  <si>
    <t>HÀ THỊ THU</t>
  </si>
  <si>
    <t>17/2/2017</t>
  </si>
  <si>
    <t>TRẦN THỊ MẠNH</t>
  </si>
  <si>
    <t>18/2/2017</t>
  </si>
  <si>
    <t>HỒ MINH HIẾU</t>
  </si>
  <si>
    <t>DƯƠNG VĂN HOÀN</t>
  </si>
  <si>
    <t>NÔNG THỊ DUYÊN</t>
  </si>
  <si>
    <t>20/2/2017</t>
  </si>
  <si>
    <t>NGUYỄN VĂN THỊNH</t>
  </si>
  <si>
    <t>21/2/2017</t>
  </si>
  <si>
    <t>BÙI VĂN QUẢNG</t>
  </si>
  <si>
    <t>24/2/2017</t>
  </si>
  <si>
    <t>HOÀNG VĂN NỔI</t>
  </si>
  <si>
    <t>PHAN THỊ HÀ</t>
  </si>
  <si>
    <t>LƯƠNG HỒNG TUYẾN</t>
  </si>
  <si>
    <t>BÙI THÚY HỒNG</t>
  </si>
  <si>
    <t>2/8/2017</t>
  </si>
  <si>
    <t>BÙI THỊ HƯƠNG QUỲNH</t>
  </si>
  <si>
    <t>BÙI THỊ SEN</t>
  </si>
  <si>
    <t>2/3/2017</t>
  </si>
  <si>
    <t>PHẠM SĨ HẢI</t>
  </si>
  <si>
    <t>4/3/2017</t>
  </si>
  <si>
    <t>PHẠM KIM NGÂN</t>
  </si>
  <si>
    <t>7/3/2017</t>
  </si>
  <si>
    <t>TRẦN VĂN THUẬN</t>
  </si>
  <si>
    <t>10/3/2017</t>
  </si>
  <si>
    <t>LUẬN VĂN LIM</t>
  </si>
  <si>
    <t>BÙI VĂN PHÁN</t>
  </si>
  <si>
    <t>NGUYỄN HOÀNG TÀI</t>
  </si>
  <si>
    <t>13/3/2017</t>
  </si>
  <si>
    <t>NÔNG VĂN BƯ</t>
  </si>
  <si>
    <t>14/3/2017</t>
  </si>
  <si>
    <t>NGUYỄN VĂN AN</t>
  </si>
  <si>
    <t>21/3/2017</t>
  </si>
  <si>
    <t>NGUYỄN THỊ MỸ</t>
  </si>
  <si>
    <t>3/4/2017</t>
  </si>
  <si>
    <t>LÒ THỊ THẢO</t>
  </si>
  <si>
    <t>5/4/2017</t>
  </si>
  <si>
    <t>NỊNH THỊ HƯƠNG</t>
  </si>
  <si>
    <t>PHẠM THỊ HUỆ</t>
  </si>
  <si>
    <t>3/6/2017</t>
  </si>
  <si>
    <t>15/10/2019</t>
  </si>
  <si>
    <t>NGUYỄN KHẮC DÂN</t>
  </si>
  <si>
    <t>26/6/2017</t>
  </si>
  <si>
    <t>28/6/2017</t>
  </si>
  <si>
    <t>VŨ THỊ TUYẾT</t>
  </si>
  <si>
    <t>1/7/2017</t>
  </si>
  <si>
    <t>NGUYỄN VIẾT CƯƠNG</t>
  </si>
  <si>
    <t>10/7/2017</t>
  </si>
  <si>
    <t>BÙI THỊ LUYẾN</t>
  </si>
  <si>
    <t>17/7/2017</t>
  </si>
  <si>
    <t>NGUYỄN THỊ NGỌC TRANG</t>
  </si>
  <si>
    <t>27/7/2017</t>
  </si>
  <si>
    <t>NGUYỄN VÂN LUẬT</t>
  </si>
  <si>
    <t>VŨ THỊ TRANG</t>
  </si>
  <si>
    <t>9/9/2019</t>
  </si>
  <si>
    <t>MÃ VĂN THỌ</t>
  </si>
  <si>
    <t>11/8/2017</t>
  </si>
  <si>
    <t>HOÀNG ĐỨC HẢI</t>
  </si>
  <si>
    <t>12/8/2017</t>
  </si>
  <si>
    <t>NÔNG QUANG VĨNH</t>
  </si>
  <si>
    <t>18/8/2017</t>
  </si>
  <si>
    <t>HOÀNG THỊ HUỆ</t>
  </si>
  <si>
    <t>19/8/2017</t>
  </si>
  <si>
    <t>HOÀNG THỊ TÌNH</t>
  </si>
  <si>
    <t>24/8/2017</t>
  </si>
  <si>
    <t>BÙI THỊ HOA</t>
  </si>
  <si>
    <t>NGUYỄN THỊ HOA</t>
  </si>
  <si>
    <t>NGUYỄN THỊ LOAN</t>
  </si>
  <si>
    <t>28/8/2017</t>
  </si>
  <si>
    <t>29/8/2017</t>
  </si>
  <si>
    <t>HOÀNG VĂN THƯỢNG</t>
  </si>
  <si>
    <t>PHẠM ĐỨC TOÀN</t>
  </si>
  <si>
    <t>NGUYỄN THỊ MINH NGUYỆT</t>
  </si>
  <si>
    <t>BẾ NGỌC VINH</t>
  </si>
  <si>
    <t>5/9/2017</t>
  </si>
  <si>
    <t>LÊ ĐÌNH ĐẠO</t>
  </si>
  <si>
    <t>7/9/2017</t>
  </si>
  <si>
    <t>TRẦN THỊ THANH</t>
  </si>
  <si>
    <t>NGUYỄN THỊ THANH CHINH</t>
  </si>
  <si>
    <t>8/9/2017</t>
  </si>
  <si>
    <t>NGUYỄN THỊ TUYẾT</t>
  </si>
  <si>
    <t>12/9/2017</t>
  </si>
  <si>
    <t>13/9/2017</t>
  </si>
  <si>
    <t>BÙI VĂN HỢI</t>
  </si>
  <si>
    <t>15/9/2017</t>
  </si>
  <si>
    <t>25/6/2018</t>
  </si>
  <si>
    <t>DƯƠNG HỮU THÊM</t>
  </si>
  <si>
    <t>13/11/2017</t>
  </si>
  <si>
    <t>ĐINH VĂN ĐỨC</t>
  </si>
  <si>
    <t>LỤC THỊ MAI</t>
  </si>
  <si>
    <t>14/11/2017</t>
  </si>
  <si>
    <t>PHẠM THÁI ĐÔNG</t>
  </si>
  <si>
    <t>PHẠM CÔNG LỰC</t>
  </si>
  <si>
    <t>NGUYỄN THỊ HƯỜNG</t>
  </si>
  <si>
    <t>16/11/2017</t>
  </si>
  <si>
    <t>NÔNG VĂN ĐOÀN</t>
  </si>
  <si>
    <t>20/11/2017</t>
  </si>
  <si>
    <t>TRỊNH ĐẮC HUY</t>
  </si>
  <si>
    <t>25/11/2017</t>
  </si>
  <si>
    <t>LƯƠNG ĐÌNH ĐÔN</t>
  </si>
  <si>
    <t>ĐÀM THỊ THƠM</t>
  </si>
  <si>
    <t>27/11/2017</t>
  </si>
  <si>
    <t>ĐỒNG VĂN TRƯỜNG</t>
  </si>
  <si>
    <t>1/2/2018</t>
  </si>
  <si>
    <t>NGUYỄN THỊ HUYỀN</t>
  </si>
  <si>
    <t>30/11/2017</t>
  </si>
  <si>
    <t>HOÀNG VĂN NAM</t>
  </si>
  <si>
    <t>NGUYỄN THỊ LINH</t>
  </si>
  <si>
    <t>4/12/2017</t>
  </si>
  <si>
    <t>HOÀNG THỊ NHỮNG</t>
  </si>
  <si>
    <t>5/12/2017</t>
  </si>
  <si>
    <t>DƯƠNG VIẾT HOÀNG</t>
  </si>
  <si>
    <t>6/12/2017</t>
  </si>
  <si>
    <t>NGUYỄN ĐÌNH CHINH</t>
  </si>
  <si>
    <t>VI VĂN HẢI</t>
  </si>
  <si>
    <t>LƯƠNG THỊ TIỀN</t>
  </si>
  <si>
    <t>9/12/2017</t>
  </si>
  <si>
    <t>TRƯƠNG ĐỨC THÂN</t>
  </si>
  <si>
    <t>HOÀNG VĂN HƯƠNG</t>
  </si>
  <si>
    <t>BÙI VĂN NHẬT</t>
  </si>
  <si>
    <t>HOÀNG VĂN TÂM</t>
  </si>
  <si>
    <t>TRƯƠNG VĂN BẮC</t>
  </si>
  <si>
    <t>12/12/2017</t>
  </si>
  <si>
    <t>NÔNG THỊ HỒNG NHUNG</t>
  </si>
  <si>
    <t>NÔNG THỊ THỤ</t>
  </si>
  <si>
    <t>NÔNG VĂN VŨ</t>
  </si>
  <si>
    <t>ĐẬU THỊ GIANG</t>
  </si>
  <si>
    <t>16/12/2017</t>
  </si>
  <si>
    <t>NÔNG THỊ LUYÊN</t>
  </si>
  <si>
    <t>LỤC THỊ XUÂN</t>
  </si>
  <si>
    <t>20/12/2017</t>
  </si>
  <si>
    <t>NGUYỄN ĐỨC QUYẾT</t>
  </si>
  <si>
    <t>16/1/2018</t>
  </si>
  <si>
    <t>NGUYỄN THẾ TÀI</t>
  </si>
  <si>
    <t>18/1/2018</t>
  </si>
  <si>
    <t>PHÙNG VĂN CÔNG</t>
  </si>
  <si>
    <t>22/2/2018</t>
  </si>
  <si>
    <t>ĐẶNG VĂN LUẬN</t>
  </si>
  <si>
    <t>LỤC VĂN TUÂN</t>
  </si>
  <si>
    <t>BÙI THANH QUYẾT</t>
  </si>
  <si>
    <t>VI THỊ QUÍ</t>
  </si>
  <si>
    <t>23/2/2018</t>
  </si>
  <si>
    <t>VŨ VĂN TRUNG</t>
  </si>
  <si>
    <t>PHẠM THỊ HỒNG</t>
  </si>
  <si>
    <t>24/2/2018</t>
  </si>
  <si>
    <t>NÔNG MẠNH KIỂM</t>
  </si>
  <si>
    <t>NGUYỄN QUỐC SỬU</t>
  </si>
  <si>
    <t>DƯƠNG VĂN SẮC</t>
  </si>
  <si>
    <t>PHÙNG VĂN THUẬN</t>
  </si>
  <si>
    <t>NGUYỄN THỊ HỒNG</t>
  </si>
  <si>
    <t>26/2/2018</t>
  </si>
  <si>
    <t>NÔNG VĂN TIẾN</t>
  </si>
  <si>
    <t>TRẦN VĂN ĐOÀN</t>
  </si>
  <si>
    <t>DƯƠNG VĂN HUYẾN</t>
  </si>
  <si>
    <t>27/2/2018</t>
  </si>
  <si>
    <t>BÙI VĂN THẾ</t>
  </si>
  <si>
    <t>PHẠM THỊ HIỆP</t>
  </si>
  <si>
    <t>BÙI VĂN THÀNH</t>
  </si>
  <si>
    <t>HÀ VĂN HẢI</t>
  </si>
  <si>
    <t>BÙI VĂN ĐẠI</t>
  </si>
  <si>
    <t>VANG VĂN XÓN</t>
  </si>
  <si>
    <t>TRIỆU VĂN KHÔI</t>
  </si>
  <si>
    <t>HÀ THỊ LINH</t>
  </si>
  <si>
    <t>1/3/2018</t>
  </si>
  <si>
    <t>NGUYỄN THỊ CƯƠNG</t>
  </si>
  <si>
    <t>CHU QUỐC CƯỜNG</t>
  </si>
  <si>
    <t>LÊ NHƯ QUANG</t>
  </si>
  <si>
    <t>NGUYỄN XUÂN KHẢNH</t>
  </si>
  <si>
    <t>VI MINH LÔ</t>
  </si>
  <si>
    <t>HÀ VĂN DƠN</t>
  </si>
  <si>
    <t>NGUYỄN THỊ LAN</t>
  </si>
  <si>
    <t>2/3/2018</t>
  </si>
  <si>
    <t>NGUYỄN KIM HOÀNG</t>
  </si>
  <si>
    <t>BAN THỊ TÂM</t>
  </si>
  <si>
    <t>3/3/2018</t>
  </si>
  <si>
    <t>PHÙNG THỊ VÂN</t>
  </si>
  <si>
    <t>HOÀNG THỊ GIANG</t>
  </si>
  <si>
    <t>ĐINH VĂN THĂNG</t>
  </si>
  <si>
    <t>PHẠM NGỌC VUI</t>
  </si>
  <si>
    <t>LƯƠNG VĂN DUYẾN</t>
  </si>
  <si>
    <t>TRƯƠNG CÔNG TUẤN</t>
  </si>
  <si>
    <t>MÃ VĂN HÍN</t>
  </si>
  <si>
    <t>NGUYỄN VĂN DŨNG</t>
  </si>
  <si>
    <t>NGUYỄN VĂN THƯƠNG</t>
  </si>
  <si>
    <t>ĐINH VĂN LIÊN</t>
  </si>
  <si>
    <t>5/3/2018</t>
  </si>
  <si>
    <t>TRẦN VĂN ĐIỀN</t>
  </si>
  <si>
    <t>ĐẶNG VĂN TRƯỜNG</t>
  </si>
  <si>
    <t>BÙI VĂN THƯƠNG</t>
  </si>
  <si>
    <t>LÊ XUÂN LONG</t>
  </si>
  <si>
    <t>NÔNG THỊ DIỆP</t>
  </si>
  <si>
    <t>6/3/2018</t>
  </si>
  <si>
    <t>LÔ ĐÌNH VĂN</t>
  </si>
  <si>
    <t>PHÙNG THỊ HƯỜNG</t>
  </si>
  <si>
    <t>7/3/2018</t>
  </si>
  <si>
    <t>QUAN VĂN QUÂN</t>
  </si>
  <si>
    <t>HÀ THỊ HƯƠNG</t>
  </si>
  <si>
    <t>PHAN THỊ THẢO</t>
  </si>
  <si>
    <t>BÙI THỊ VÂN</t>
  </si>
  <si>
    <t>THÈN THỊ TIÊN</t>
  </si>
  <si>
    <t>TƯỚNG VĂN KHU</t>
  </si>
  <si>
    <t>LƯƠNG ĐÌNH HIỂN</t>
  </si>
  <si>
    <t>LĂNG THỊ THẢO</t>
  </si>
  <si>
    <t>NGUYỄN DANH HUỲNH</t>
  </si>
  <si>
    <t>8/3/2018</t>
  </si>
  <si>
    <t>VŨ THỊ HẠT</t>
  </si>
  <si>
    <t>NGUYỄN THỊ HẠNH</t>
  </si>
  <si>
    <t>10/3/2018</t>
  </si>
  <si>
    <t>LƯƠNG THỊ TUYỀN</t>
  </si>
  <si>
    <t>PHAN THỊ KHUYÊN</t>
  </si>
  <si>
    <t>12/3/2018</t>
  </si>
  <si>
    <t>NGUYỄN THỊ HÒA</t>
  </si>
  <si>
    <t>13/3/2018</t>
  </si>
  <si>
    <t>HỨA THỊ OANH</t>
  </si>
  <si>
    <t>VY THỊ LÂM</t>
  </si>
  <si>
    <t>HOÀNG THỊ NHUNG</t>
  </si>
  <si>
    <t>14/3/2018</t>
  </si>
  <si>
    <t>LĂNG THỊ THÂN</t>
  </si>
  <si>
    <t>NGUYỄN THỊ NHỊ</t>
  </si>
  <si>
    <t>NGUYỄN VĂN TUỆ</t>
  </si>
  <si>
    <t>21/3/2018</t>
  </si>
  <si>
    <t>HÀ VĂN NGHIÊM</t>
  </si>
  <si>
    <t>HÀ VĂN THÀNH</t>
  </si>
  <si>
    <t>NGUYỄN THẾ THẮNG</t>
  </si>
  <si>
    <t>22/3/2018</t>
  </si>
  <si>
    <t>27/3/2018</t>
  </si>
  <si>
    <t>LÂM THỊ HẰNG</t>
  </si>
  <si>
    <t>LỘC THỊ LỆ</t>
  </si>
  <si>
    <t>28/3/2018</t>
  </si>
  <si>
    <t>NGUYỄN VĂN CHUNG</t>
  </si>
  <si>
    <t>29/3/2018</t>
  </si>
  <si>
    <t>TRẦN THỊ THANH HƯƠNG</t>
  </si>
  <si>
    <t>NGUYỄN VÂN BẰNG</t>
  </si>
  <si>
    <t>2/4/2018</t>
  </si>
  <si>
    <t>TRẦN THỊ NHUNG</t>
  </si>
  <si>
    <t>23/4/2018</t>
  </si>
  <si>
    <t>BÙI THỊ KHÁNH LY</t>
  </si>
  <si>
    <t>14/5/2018</t>
  </si>
  <si>
    <t>TẠ KHÁNH CHI</t>
  </si>
  <si>
    <t>19/5/2018</t>
  </si>
  <si>
    <t>8/6/2018</t>
  </si>
  <si>
    <t>10/1/2020</t>
  </si>
  <si>
    <t>TRẦN THỊ DUYÊN</t>
  </si>
  <si>
    <t>11/6/2018</t>
  </si>
  <si>
    <t>NGUYỄN PHƯƠNG DUY</t>
  </si>
  <si>
    <t>22/6/2018</t>
  </si>
  <si>
    <t>21/8/2018</t>
  </si>
  <si>
    <t>MA VĂN NAM</t>
  </si>
  <si>
    <t>HOÀNG VĂN THUYÊN</t>
  </si>
  <si>
    <t>BÙI VĂN BIỂN</t>
  </si>
  <si>
    <t>ĐẶNG THỊ THU HẰNG</t>
  </si>
  <si>
    <t>VI HƯƠNG HẢI</t>
  </si>
  <si>
    <t>23/8/2018</t>
  </si>
  <si>
    <t>NGUYỄN ĐĂNG LƯU</t>
  </si>
  <si>
    <t>PHÙNG VĂN ĐẠT</t>
  </si>
  <si>
    <t>24/8/2018</t>
  </si>
  <si>
    <t>VŨ THỊ LƯƠNG</t>
  </si>
  <si>
    <t>HOÀNG KIỀU VÂN</t>
  </si>
  <si>
    <t>28/8/2018</t>
  </si>
  <si>
    <t>TẠ VĂN PHƯƠNG</t>
  </si>
  <si>
    <t>NGUYỄN TRI QUẢNG</t>
  </si>
  <si>
    <t>29/8/2018</t>
  </si>
  <si>
    <t>LÒ VĂN NGOAN</t>
  </si>
  <si>
    <t>4/9/2018</t>
  </si>
  <si>
    <t>QUAN VĂN MINH</t>
  </si>
  <si>
    <t>5/9/2018</t>
  </si>
  <si>
    <t>BAN THỊ TƯƠI</t>
  </si>
  <si>
    <t>8/9/2018</t>
  </si>
  <si>
    <t>HOÀNG THỊ CHỨ</t>
  </si>
  <si>
    <t>10/9/2018</t>
  </si>
  <si>
    <t>HỨA HOÀNG HOÀI LY</t>
  </si>
  <si>
    <t>11/9/2018</t>
  </si>
  <si>
    <t>HOÀNG THỊ THÊM</t>
  </si>
  <si>
    <t>14/9/2018</t>
  </si>
  <si>
    <t>NÔNG THỊ LIỆU</t>
  </si>
  <si>
    <t>HOÀNG THỊ THÊU</t>
  </si>
  <si>
    <t>15/9/2018</t>
  </si>
  <si>
    <t>MAI THÙY LINH</t>
  </si>
  <si>
    <t>17/9/2018</t>
  </si>
  <si>
    <t>LÒ THỊ THẮM</t>
  </si>
  <si>
    <t>18/9/2018</t>
  </si>
  <si>
    <t>LÊ THẾ CÔNG</t>
  </si>
  <si>
    <t>19/9/2018</t>
  </si>
  <si>
    <t>LỮ THỊ CHIẾN</t>
  </si>
  <si>
    <t>MA VĂN HIẾU</t>
  </si>
  <si>
    <t>21/9/2018</t>
  </si>
  <si>
    <t>CUNG THỊ TRUNG</t>
  </si>
  <si>
    <t>24/9/2018</t>
  </si>
  <si>
    <t>BÙI VĂN TÝ</t>
  </si>
  <si>
    <t>26/9/2018</t>
  </si>
  <si>
    <t>LÝ VĂN TRUNG</t>
  </si>
  <si>
    <t>TRỊNH VĂN CƯỜNG</t>
  </si>
  <si>
    <t>27/9/2018</t>
  </si>
  <si>
    <t>TRỊNH VĂN LỘC</t>
  </si>
  <si>
    <t>29/9/2018</t>
  </si>
  <si>
    <t>LÂM THỊ KHOAN</t>
  </si>
  <si>
    <t>1/10/2018</t>
  </si>
  <si>
    <t>LÂM THỊ CHANG</t>
  </si>
  <si>
    <t>HÀ THỊ QUỲNH NHƯ</t>
  </si>
  <si>
    <t>ĐINH CÔNG CHINH</t>
  </si>
  <si>
    <t>2/10/2018</t>
  </si>
  <si>
    <t>VƯƠNG VĂN THIỆU</t>
  </si>
  <si>
    <t>ĐÀO THỊ LAN PHƯƠNG</t>
  </si>
  <si>
    <t>3/10/2018</t>
  </si>
  <si>
    <t>NÔNG THỊ SOI</t>
  </si>
  <si>
    <t>NGUYỄN THU HẬU</t>
  </si>
  <si>
    <t>4/10/2018</t>
  </si>
  <si>
    <t>NGUYỄN ĐÌNH HẠNH</t>
  </si>
  <si>
    <t>5/10/2018</t>
  </si>
  <si>
    <t>NÙNG THỊ SON</t>
  </si>
  <si>
    <t>6/10/2018</t>
  </si>
  <si>
    <t>VŨ THỊ NGỌC</t>
  </si>
  <si>
    <t>9/10/2018</t>
  </si>
  <si>
    <t>HOÀNG THỊ TÂM</t>
  </si>
  <si>
    <t>10/10/2018</t>
  </si>
  <si>
    <t>LỤC THỊ HƯƠNG</t>
  </si>
  <si>
    <t>11/10/2018</t>
  </si>
  <si>
    <t>12/10/2018</t>
  </si>
  <si>
    <t>BÙI THỊ MINH PHƯƠNG</t>
  </si>
  <si>
    <t>BÙI THỊ TRIỆU</t>
  </si>
  <si>
    <t>HOÀNG THỊ KEO</t>
  </si>
  <si>
    <t>HÀ THỊ HỒNG</t>
  </si>
  <si>
    <t>NGUYỄN THỊ TÍNH</t>
  </si>
  <si>
    <t>13/10/2018</t>
  </si>
  <si>
    <t>TRIỆU XUÂN QUÂN</t>
  </si>
  <si>
    <t>BÙI THỊ ÁNH</t>
  </si>
  <si>
    <t>15/10/2018</t>
  </si>
  <si>
    <t>NÔNG THỊ NGÂN</t>
  </si>
  <si>
    <t>BÙI THỊ MINH THU</t>
  </si>
  <si>
    <t>MA THỊ NGA</t>
  </si>
  <si>
    <t>17/10/2018</t>
  </si>
  <si>
    <t>2/1/2020</t>
  </si>
  <si>
    <t>BÙI VĂN TÙNG</t>
  </si>
  <si>
    <t>18/10/2018</t>
  </si>
  <si>
    <t>NGUYỄN VĂN THUẬT</t>
  </si>
  <si>
    <t>23/10/2018</t>
  </si>
  <si>
    <t>TRẦN THỊ SIM</t>
  </si>
  <si>
    <t>26/10/2018</t>
  </si>
  <si>
    <t>PHẠM VĂN PHÙNG</t>
  </si>
  <si>
    <t>27/10/2018</t>
  </si>
  <si>
    <t>TÔ THỊ MAI LAN</t>
  </si>
  <si>
    <t>30/10/2018</t>
  </si>
  <si>
    <t>LÝ TRUNG QUANG</t>
  </si>
  <si>
    <t>31/10/2018</t>
  </si>
  <si>
    <t>BÙI VĂN LƯỢNG</t>
  </si>
  <si>
    <t>BÀN VĂN ĐỨC</t>
  </si>
  <si>
    <t>HÀ THỊ VUI</t>
  </si>
  <si>
    <t>2/11/2018</t>
  </si>
  <si>
    <t>TRIỆU THỊ ĐÀO</t>
  </si>
  <si>
    <t>NGUYỄN THỊ NHÀN</t>
  </si>
  <si>
    <t>7/11/2018</t>
  </si>
  <si>
    <t>LƯỜNG THỊ ĐIỆP</t>
  </si>
  <si>
    <t>9/11/2018</t>
  </si>
  <si>
    <t>1/12/2018</t>
  </si>
  <si>
    <t>HOÀNG THỊ THI</t>
  </si>
  <si>
    <t>18/3/2019</t>
  </si>
  <si>
    <t>TRỊNH THỊ THOA</t>
  </si>
  <si>
    <t>PHẠM VĂN DŨNG</t>
  </si>
  <si>
    <t>SEO VĂN KIẾN</t>
  </si>
  <si>
    <t>DIÊM CÔNG TIẾN</t>
  </si>
  <si>
    <t>BÙI THỊ LỤA</t>
  </si>
  <si>
    <t>21/3/2019</t>
  </si>
  <si>
    <t>LÃ MẠNH TRIỆU</t>
  </si>
  <si>
    <t>HOÀNG VĂN NHỚ</t>
  </si>
  <si>
    <t>BÙI VĂN TUẤN</t>
  </si>
  <si>
    <t>PHẠM VĂN THUẬT</t>
  </si>
  <si>
    <t>ĐINH THỊ TOAN</t>
  </si>
  <si>
    <t>22/3/2019</t>
  </si>
  <si>
    <t>HOÀNG THỊ THẢO</t>
  </si>
  <si>
    <t>HOÀNG ĐỨC TUẤN</t>
  </si>
  <si>
    <t>PHẠM VĂN QUYẾT</t>
  </si>
  <si>
    <t>PHẠM VĂN SƠN</t>
  </si>
  <si>
    <t>25/3/2019</t>
  </si>
  <si>
    <t>PHẠM QUỐC ĐẠT</t>
  </si>
  <si>
    <t>26/3/2019</t>
  </si>
  <si>
    <t>BÙI VĂN THUẬN</t>
  </si>
  <si>
    <t>LÀNH VĂN SÁNG</t>
  </si>
  <si>
    <t>27/3/2019</t>
  </si>
  <si>
    <t>LÝ VĂN PHAM</t>
  </si>
  <si>
    <t>HỦNG THỊ ĐÊ</t>
  </si>
  <si>
    <t>NGUYỄN ÚT HUỆ</t>
  </si>
  <si>
    <t>HOÀNG VĂN NHAU</t>
  </si>
  <si>
    <t>28/3/2019</t>
  </si>
  <si>
    <t>PHẠM THU HÀ</t>
  </si>
  <si>
    <t>29/3/2019</t>
  </si>
  <si>
    <t>NGUYỄN VĂN MẪN</t>
  </si>
  <si>
    <t>PHAN VĂN TÀI</t>
  </si>
  <si>
    <t>PHẠM VĂN TÔN</t>
  </si>
  <si>
    <t>BẾ VĂN ĐỘ</t>
  </si>
  <si>
    <t>LÂM THỊ TRÀ</t>
  </si>
  <si>
    <t>NGUYỄN HỮU LONG</t>
  </si>
  <si>
    <t>1/4/2019</t>
  </si>
  <si>
    <t>HOÀNG VĂN NHẬT</t>
  </si>
  <si>
    <t>TRIỆU THỊ KIỂM</t>
  </si>
  <si>
    <t>DƯƠNG THỊ HUẾ</t>
  </si>
  <si>
    <t>2/4/2019</t>
  </si>
  <si>
    <t>BÀN VĂN MÁN</t>
  </si>
  <si>
    <t>NGUYỄN THỊ YÊN</t>
  </si>
  <si>
    <t>3/4/2019</t>
  </si>
  <si>
    <t>12/4/2019</t>
  </si>
  <si>
    <t>HOÀNG VĂN SỨNG</t>
  </si>
  <si>
    <t>BẾ THỊ BẠCH KIM</t>
  </si>
  <si>
    <t>13/4/2019</t>
  </si>
  <si>
    <t>GIÀNG THỊ VINH</t>
  </si>
  <si>
    <t>HÀ VĂN BUI</t>
  </si>
  <si>
    <t>DƯƠNG THỊ LÊ</t>
  </si>
  <si>
    <t>16/4/2019</t>
  </si>
  <si>
    <t>NGUYỄN VĂN CHÍNH</t>
  </si>
  <si>
    <t>18/4/2019</t>
  </si>
  <si>
    <t>TRẦN TRIỆU VI</t>
  </si>
  <si>
    <t>NGUYỄN THỊ VÂN</t>
  </si>
  <si>
    <t>HÀ THỊ MY</t>
  </si>
  <si>
    <t>19/4/2019</t>
  </si>
  <si>
    <t>HÀ THỊ UYÊN</t>
  </si>
  <si>
    <t>NGUYỄN THÌ VINH</t>
  </si>
  <si>
    <t>22/4/2019</t>
  </si>
  <si>
    <t>02/05/2019</t>
  </si>
  <si>
    <t>TRIỆU VĂN TUYÊN</t>
  </si>
  <si>
    <t>LÊ ĐĂNG XUÂN</t>
  </si>
  <si>
    <t>HOÀNG THỊ ANH</t>
  </si>
  <si>
    <t>NGUYỄN TIẾN HOÀI</t>
  </si>
  <si>
    <t>6/5/2019</t>
  </si>
  <si>
    <t>NGUYỄN THỊ HUYÊN</t>
  </si>
  <si>
    <t>10/5/2019</t>
  </si>
  <si>
    <t>VŨ VĂN ĐẠT</t>
  </si>
  <si>
    <t>16/5/2019</t>
  </si>
  <si>
    <t>KHÚC THỊ HẬU</t>
  </si>
  <si>
    <t>30/5/2019</t>
  </si>
  <si>
    <t>25/6/2019</t>
  </si>
  <si>
    <t>TRẦN BÁ TÙNG</t>
  </si>
  <si>
    <t>28/6/2019</t>
  </si>
  <si>
    <t>ĐOÀN THỊ YẾN</t>
  </si>
  <si>
    <t>8/7/2019</t>
  </si>
  <si>
    <t>NGUYỄN ĐỨC NGUYÊN</t>
  </si>
  <si>
    <t>16/7/2019</t>
  </si>
  <si>
    <t>TRƯƠNG THỊ NGỌC</t>
  </si>
  <si>
    <t>LÝ VĂN SINH</t>
  </si>
  <si>
    <t>BÙI THỊ NHUNG</t>
  </si>
  <si>
    <t>BẾ VĂN TÚY</t>
  </si>
  <si>
    <t>17/7/2019</t>
  </si>
  <si>
    <t>18/7/2019</t>
  </si>
  <si>
    <t>VI THỊ THIỂN</t>
  </si>
  <si>
    <t>TÔ VĂN PHONG</t>
  </si>
  <si>
    <t>19/7/2019</t>
  </si>
  <si>
    <t>HOÀNG VĂN HUY</t>
  </si>
  <si>
    <t>HOÀNG VĂN THỌ</t>
  </si>
  <si>
    <t>LÊ THỊ NGA</t>
  </si>
  <si>
    <t>NGUYỄN THỊ MINH</t>
  </si>
  <si>
    <t>ĐINH THỊ HỒNG HẠNH</t>
  </si>
  <si>
    <t>22/7/2019</t>
  </si>
  <si>
    <t>LỮ THỊ MƯỜI</t>
  </si>
  <si>
    <t>23/7/2019</t>
  </si>
  <si>
    <t>KHÚC HỮU HÙNG</t>
  </si>
  <si>
    <t>26/7/2019</t>
  </si>
  <si>
    <t>NGUYỄN THỊ LUYẾN</t>
  </si>
  <si>
    <t>22/8/2019</t>
  </si>
  <si>
    <t>HOÀNG THỊ ĐIỆN</t>
  </si>
  <si>
    <t>23/8/2019</t>
  </si>
  <si>
    <t>PHẠM THỊ HOA</t>
  </si>
  <si>
    <t>26/8/2019</t>
  </si>
  <si>
    <t>NGUYỄN THỊ HÀO</t>
  </si>
  <si>
    <t>30/8/2019</t>
  </si>
  <si>
    <t>NGÔ VĂN MẠNH</t>
  </si>
  <si>
    <t>NGUYỄN THỊ THU THẢO</t>
  </si>
  <si>
    <t>3/9/2019</t>
  </si>
  <si>
    <t>NGUYỄN THẾ DUẨN</t>
  </si>
  <si>
    <t>ĐINH VĂN HẢI</t>
  </si>
  <si>
    <t>6/9/2019</t>
  </si>
  <si>
    <t>HOÀNG MẠNH CƯỜNG</t>
  </si>
  <si>
    <t>THẠCH QUANG HÙNG</t>
  </si>
  <si>
    <t>13/9/2019</t>
  </si>
  <si>
    <t>NGUYỄN THỊ NGẦN</t>
  </si>
  <si>
    <t>NGUYỄN VĂN THUẦN</t>
  </si>
  <si>
    <t>NGUYỄN THẾ SAO</t>
  </si>
  <si>
    <t>22/10/2019</t>
  </si>
  <si>
    <t>NGUYỄN XUÂN ĐỨC</t>
  </si>
  <si>
    <t>1/11/2019</t>
  </si>
  <si>
    <t>PHÙNG THỊ TẤM</t>
  </si>
  <si>
    <t>5/11/2019</t>
  </si>
  <si>
    <t>LƯU THỊ NGỌC</t>
  </si>
  <si>
    <t>6/11/2019</t>
  </si>
  <si>
    <t>ĐỖ THỊ LY</t>
  </si>
  <si>
    <t>11/11/2019</t>
  </si>
  <si>
    <t>NGUYỄN ĐÌNH MINH</t>
  </si>
  <si>
    <t>26/11/2019</t>
  </si>
  <si>
    <t>TRẦN VĂN BÌNH</t>
  </si>
  <si>
    <t>16/12/2019</t>
  </si>
  <si>
    <t>TRẦN VĂN HẢI</t>
  </si>
  <si>
    <t>13/1/2020</t>
  </si>
  <si>
    <t>NGUYỄN MẠNH CHINH</t>
  </si>
  <si>
    <t>7/2/2020</t>
  </si>
  <si>
    <t>RIÊU VĂN NGỌC</t>
  </si>
  <si>
    <t>VY VĂN ĐÀI</t>
  </si>
  <si>
    <t>12/2/2020</t>
  </si>
  <si>
    <t>PHẠM VĂN THỦY</t>
  </si>
  <si>
    <t>PHẠM VĂN DỰ</t>
  </si>
  <si>
    <t>BÙI THỊ HƯNG</t>
  </si>
  <si>
    <t>17/2/2020</t>
  </si>
  <si>
    <t>BÙI VĂN CHUẨN</t>
  </si>
  <si>
    <t>TRẦN THỊ NGA</t>
  </si>
  <si>
    <t>PHẠM VĂN THĂNG</t>
  </si>
  <si>
    <t>BÙI VĂN NGỌC</t>
  </si>
  <si>
    <t>18/2/2020</t>
  </si>
  <si>
    <t>19/2/2020</t>
  </si>
  <si>
    <t>HOÀNG VĂN HÒA</t>
  </si>
  <si>
    <t>HOÀNG VĂN TRƯỞNG</t>
  </si>
  <si>
    <t>LƯƠNG VĂN THOẠI</t>
  </si>
  <si>
    <t>BÙI VĂN ĐỊNH</t>
  </si>
  <si>
    <t>ĐẶNG THỊ LANH</t>
  </si>
  <si>
    <t>SẦM VĂN THỊNH</t>
  </si>
  <si>
    <t>LÔ VĂN ÁNH</t>
  </si>
  <si>
    <t>NGUYỄN VĂN TÂN</t>
  </si>
  <si>
    <t>TRIỆU VĂN MẠNH</t>
  </si>
  <si>
    <t>20/2/2020</t>
  </si>
  <si>
    <t>TIÊU VĂN TIỆP</t>
  </si>
  <si>
    <t>HOÀNG VĂN HIỆU</t>
  </si>
  <si>
    <t>LƯỜNG THỊ LẢI</t>
  </si>
  <si>
    <t>LA VĂN PHƯƠNG</t>
  </si>
  <si>
    <t>DƯƠNG VĂN CHƯƠNG</t>
  </si>
  <si>
    <t>NGỌC VĂN DU</t>
  </si>
  <si>
    <t>NGỌC VĂN LINH</t>
  </si>
  <si>
    <t>LÝ THỊ HẰNG</t>
  </si>
  <si>
    <t>24/2/2020</t>
  </si>
  <si>
    <t>BÙI THỊ HÀ</t>
  </si>
  <si>
    <t>NGUYỄN CÔNG PHÚC</t>
  </si>
  <si>
    <t>MÃ TIẾN CÔNG</t>
  </si>
  <si>
    <t>25/2/2020</t>
  </si>
  <si>
    <t>ĐẶNG VĂN KHOẢN</t>
  </si>
  <si>
    <t>NÔNG VĂN NINH</t>
  </si>
  <si>
    <t>TRẦN NGỌC HẢI</t>
  </si>
  <si>
    <t>ĐINH THỊ NHUNG</t>
  </si>
  <si>
    <t>2/3/2020</t>
  </si>
  <si>
    <t>BÙI VĂN THAO</t>
  </si>
  <si>
    <t>3/3/2020</t>
  </si>
  <si>
    <t>Column Labels</t>
  </si>
  <si>
    <t>Grand Total</t>
  </si>
  <si>
    <t>Row Labels</t>
  </si>
  <si>
    <t>Count of Họ và tên
Full name</t>
  </si>
  <si>
    <t>Cast Management team</t>
  </si>
  <si>
    <t>CNC Management team</t>
  </si>
  <si>
    <t>R&amp;D Management team</t>
  </si>
  <si>
    <t>Position</t>
  </si>
  <si>
    <t>Korean manager</t>
  </si>
  <si>
    <t>Hàn+Việt</t>
  </si>
  <si>
    <t>Check</t>
  </si>
  <si>
    <t>Purchasing Management team
(PUR)</t>
  </si>
  <si>
    <t>Post processing Management team
(Mài, XLHH, Sơn, Inpad, Mi giả, LR, CHN, Nail, GC)</t>
  </si>
  <si>
    <t>Hoang Ngoc Quoc Tan
+84-976-008-886
hq.tan@mnce.biz</t>
  </si>
  <si>
    <t xml:space="preserve">Nguyen Ngoc Manh
+84-971 -470- 487
nn.manh@mnce.biz
</t>
  </si>
  <si>
    <t>Dao Ngoc Khanh
+84-962-987-943
dn.khanh@mnce.biz</t>
  </si>
  <si>
    <t>Nguyen Van Chat
+84-917-430-569
nv.chat@mnce.biz</t>
  </si>
  <si>
    <t>Dang Van Thanh
+84-978-923-207
nt.thanh@mnce.biz</t>
  </si>
  <si>
    <t>Doan Thi To Quyen
+84-979-328-931
dt.quyen@mnc.biz</t>
  </si>
  <si>
    <t>Tran Thi Thuy
+84-977-337-670
tt.thuy@mnce.biz</t>
  </si>
  <si>
    <t>Nguyen Phuong Duy
+84-971-732-234
np.duy@mnce.biz</t>
  </si>
  <si>
    <t>Hoang Van Duan
+84-967-161-107
hv.duan@mnce.biz</t>
  </si>
  <si>
    <t>Nguyen Duc Quyet
+84-343-391-666
nf.quyet@mnce.biz</t>
  </si>
  <si>
    <t>Nguyen Huong Thom
+84-983-028-566
nh.thom@mncw.biz</t>
  </si>
  <si>
    <t>Ngo Van Dong Duc
+84-982-098-850
nd.duc@mnce.biz</t>
  </si>
  <si>
    <t>Nguyen Van Tu
+84-982-268-796
nv.tu@mnce.biz</t>
  </si>
  <si>
    <t>Nguyen Ngoc Dai
+84-968-043-086
nn.dai@mnce.biz</t>
  </si>
  <si>
    <t>Pham Thi Hoan
+84-936-664-588
pt.hoan@mnce.biz</t>
  </si>
  <si>
    <t xml:space="preserve">Nguyen Khac Dan
+84-941-428-841
nk.dan@mnce.biz
</t>
  </si>
  <si>
    <t>Nguyen Viet Cuong
+84-0949-117-290
nv.cuong@mnce.biz</t>
  </si>
  <si>
    <t>Nguyen The Duan
+84-369-590-858
nt.duan@mnce.biz</t>
  </si>
  <si>
    <t xml:space="preserve">Dao Van Tan
+84-972-008-973
dv.tan@mnce.biz
</t>
  </si>
  <si>
    <t>DƯƠNG THỊ HƯỚNG</t>
  </si>
  <si>
    <t>NGUYỄN THỊ PHƯỢNG</t>
  </si>
  <si>
    <t>HỒ VĂN SỸ</t>
  </si>
  <si>
    <t>HÀ VĂN QUẢNG</t>
  </si>
  <si>
    <t>PHẠM VĂN HỌC</t>
  </si>
  <si>
    <t>PHAN ĐĂNG LINH</t>
  </si>
  <si>
    <t>HÀ THỊ NGA</t>
  </si>
  <si>
    <t>DOÃN VĂN THÀNH</t>
  </si>
  <si>
    <t>HUỲNH PHI SƠN</t>
  </si>
  <si>
    <t>QUÁCH VĂN KHÁNH</t>
  </si>
  <si>
    <t>PHẠM VĂN ĐẠT</t>
  </si>
  <si>
    <t>ĐẶNG XUÂN QUỲNH</t>
  </si>
  <si>
    <t>TRIỆU THÀNH GIANG</t>
  </si>
  <si>
    <t>9/3/2020</t>
  </si>
  <si>
    <t>13/3/2020</t>
  </si>
  <si>
    <t>21/3/2020</t>
  </si>
  <si>
    <t>24/3/2020</t>
  </si>
  <si>
    <t>30/3/2020</t>
  </si>
  <si>
    <t>6/4/2020</t>
  </si>
  <si>
    <t>10/4/2020</t>
  </si>
  <si>
    <t>13/4/2020</t>
  </si>
  <si>
    <t>16/4/2020</t>
  </si>
  <si>
    <t>20/4/2020</t>
  </si>
  <si>
    <t>(blank)</t>
  </si>
  <si>
    <t>NGUYỄN TÀI THƯỞNG</t>
  </si>
  <si>
    <t>NGUYỄN THỊ ÁNH TUYẾT</t>
  </si>
  <si>
    <t>NHẠC VĂN DŨNG</t>
  </si>
  <si>
    <t>MA VĂN TRƯỜNG</t>
  </si>
  <si>
    <t>LÌU VĂN ĐỨC</t>
  </si>
  <si>
    <t>QUANG VĂN LINH</t>
  </si>
  <si>
    <t>NGUYỄN ANH TIẾN</t>
  </si>
  <si>
    <t>DƯƠNG DOÃN CHI</t>
  </si>
  <si>
    <t>BÙI THỌ OÁNH</t>
  </si>
  <si>
    <t>SÙNG A SÊNH</t>
  </si>
  <si>
    <t>NGỌC VĂN TUÂN</t>
  </si>
  <si>
    <t>MAI ĐÌNH ANH</t>
  </si>
  <si>
    <t>NGUYỄN DANH HUY</t>
  </si>
  <si>
    <t>ĐINH VĂN MINH</t>
  </si>
  <si>
    <t>Sales -QC</t>
  </si>
  <si>
    <t>R&amp;D Automotive</t>
  </si>
  <si>
    <t>ĐẶNG Ý THĂNG</t>
  </si>
  <si>
    <t>ĐỖ THỊ THÚY</t>
  </si>
  <si>
    <t>NGUYỄN THỊ ĐỊNH</t>
  </si>
  <si>
    <t>VI THỊ PHƯỢNG</t>
  </si>
  <si>
    <t>NGUYỄN VĂN LAM</t>
  </si>
  <si>
    <t>VI VĂN TƯ</t>
  </si>
  <si>
    <t>HÀ VĂN THƯỜNG</t>
  </si>
  <si>
    <t>NGUYỄN VĂN HÀ</t>
  </si>
  <si>
    <t>HÀ VIỆT HÒA</t>
  </si>
  <si>
    <t>BÙI VĂN CHƯƠNG</t>
  </si>
  <si>
    <t>LƯƠNG VĂN XUÂN</t>
  </si>
  <si>
    <t>LÈNG VĂN THƯỜNG</t>
  </si>
  <si>
    <t>HOÀNG VĂN HƯNG</t>
  </si>
  <si>
    <t>LƯƠNG VĂN LIỆU</t>
  </si>
  <si>
    <t>NGUYỄN VĂN HÙNG</t>
  </si>
  <si>
    <t>BÙI THỊ CÚC</t>
  </si>
  <si>
    <t>BÙI VĂN NỘI</t>
  </si>
  <si>
    <t>HOÀNG VĂN DUY</t>
  </si>
  <si>
    <t>PHẠM VĂN TÍNH</t>
  </si>
  <si>
    <t>HOÀNG VĂN QUÂN</t>
  </si>
  <si>
    <t>TRƯƠNG CÔNG VIỆT</t>
  </si>
  <si>
    <t>PHẠM VĂN LUẬN</t>
  </si>
  <si>
    <t>LÊ VĂN TÍNH</t>
  </si>
  <si>
    <t>ĐINH VĂN THÀNH</t>
  </si>
  <si>
    <t>DƯƠNG VĂN ANH</t>
  </si>
  <si>
    <t>PHẠM VĂN DIỆN</t>
  </si>
  <si>
    <t>PHẠM VĂN HẢI</t>
  </si>
  <si>
    <t>HÀ TUẤN ANH</t>
  </si>
  <si>
    <t>NGUYỄN VĂN BỘ</t>
  </si>
  <si>
    <t>HOÀNG THỊ NHÂM</t>
  </si>
  <si>
    <t>NGUYỄN THỊ LÂM</t>
  </si>
  <si>
    <t>BÙI VĂN BÌNH</t>
  </si>
  <si>
    <t>Issue by</t>
  </si>
  <si>
    <t>Check by</t>
  </si>
  <si>
    <t>Approval by</t>
  </si>
  <si>
    <t>Fang Youngze
Tel :+86-1862-2355-230
yongze.fang@mnce.biz</t>
  </si>
  <si>
    <t xml:space="preserve">QA </t>
  </si>
  <si>
    <t>Nguyen The San 
+84-973-261-412
nt.san@mnce.biz</t>
  </si>
  <si>
    <t xml:space="preserve">Khuc Thi Hau
+84-985-114-505
kt.hau@mnce.biz </t>
  </si>
  <si>
    <t>Injection Management</t>
  </si>
  <si>
    <t>Nguyen Van Tu
+84-972-794-495
nv.tu@mnce.biz</t>
  </si>
  <si>
    <t xml:space="preserve">Mr Luong
+84-0902-007-702
nl.luong@mnce.biz </t>
  </si>
  <si>
    <t>GA Senior Management</t>
  </si>
  <si>
    <t xml:space="preserve">Hoang Van Thang
+84-0919-457-988
hv.thang@mnce.biz </t>
  </si>
  <si>
    <t>GA- HR Management team
(HR-GA, Cơ điện, EHS,IT)</t>
  </si>
  <si>
    <t xml:space="preserve">
Ms Hang</t>
  </si>
  <si>
    <t xml:space="preserve">
Ms Thom</t>
  </si>
  <si>
    <t xml:space="preserve">
Mr Kim</t>
  </si>
  <si>
    <t>Polishing/Hotpress/Non-chromate/nail -Shift leader</t>
  </si>
  <si>
    <t>Tran Van Hung
+84-984-265-951
tv.hung@mnc.biz</t>
  </si>
  <si>
    <t>Pro.plan Management</t>
  </si>
  <si>
    <t xml:space="preserve">           SƠ ĐỒ TỔ CHỨC CÔNG TY TNHH M&amp;C ELECTRONIC VINA 2021
M&amp;C Organization chart 2021</t>
  </si>
  <si>
    <t>Lee Choong Jae
Tel: +84-0772-273-111
cj.lee@mnce.biz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</si>
</sst>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7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12"/>
      <color rgb="FFFF0000"/>
      <name val="Times New Roman"/>
      <family val="1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2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auto="1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indexed="64"/>
      </bottom>
      <diagonal/>
    </border>
    <border>
      <left/>
      <right style="thin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2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</cellStyleXfs>
  <cellXfs count="418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/>
    <xf numFmtId="0" fontId="1" fillId="0" borderId="0" xfId="0" applyFont="1" applyBorder="1" applyAlignment="1">
      <alignment horizontal="center" vertical="top" wrapText="1"/>
    </xf>
    <xf numFmtId="0" fontId="1" fillId="0" borderId="4" xfId="0" applyFont="1" applyBorder="1" applyAlignment="1"/>
    <xf numFmtId="0" fontId="1" fillId="0" borderId="0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vertic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2" xfId="0" applyFont="1" applyBorder="1"/>
    <xf numFmtId="0" fontId="1" fillId="0" borderId="0" xfId="0" applyFont="1" applyBorder="1"/>
    <xf numFmtId="0" fontId="1" fillId="0" borderId="13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3" xfId="0" applyFont="1" applyBorder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wrapText="1"/>
    </xf>
    <xf numFmtId="0" fontId="1" fillId="0" borderId="11" xfId="0" applyFont="1" applyFill="1" applyBorder="1"/>
    <xf numFmtId="0" fontId="1" fillId="0" borderId="11" xfId="0" applyFont="1" applyFill="1" applyBorder="1" applyAlignment="1">
      <alignment vertical="center"/>
    </xf>
    <xf numFmtId="0" fontId="1" fillId="0" borderId="4" xfId="0" applyFont="1" applyFill="1" applyBorder="1" applyAlignment="1">
      <alignment wrapText="1"/>
    </xf>
    <xf numFmtId="0" fontId="1" fillId="0" borderId="14" xfId="0" applyNumberFormat="1" applyFont="1" applyFill="1" applyBorder="1" applyAlignment="1">
      <alignment vertical="center" wrapText="1"/>
    </xf>
    <xf numFmtId="0" fontId="1" fillId="0" borderId="14" xfId="0" applyFont="1" applyFill="1" applyBorder="1" applyAlignment="1">
      <alignment vertical="center"/>
    </xf>
    <xf numFmtId="0" fontId="1" fillId="0" borderId="16" xfId="0" applyFont="1" applyFill="1" applyBorder="1"/>
    <xf numFmtId="0" fontId="1" fillId="0" borderId="14" xfId="0" applyFont="1" applyFill="1" applyBorder="1" applyAlignment="1">
      <alignment vertical="center" wrapText="1"/>
    </xf>
    <xf numFmtId="0" fontId="1" fillId="0" borderId="14" xfId="0" applyFont="1" applyFill="1" applyBorder="1" applyAlignment="1">
      <alignment vertical="top" wrapText="1"/>
    </xf>
    <xf numFmtId="0" fontId="1" fillId="0" borderId="16" xfId="0" applyFont="1" applyFill="1" applyBorder="1" applyAlignment="1">
      <alignment vertical="center"/>
    </xf>
    <xf numFmtId="0" fontId="1" fillId="0" borderId="0" xfId="0" applyFont="1" applyBorder="1" applyAlignment="1">
      <alignment vertical="top" wrapText="1"/>
    </xf>
    <xf numFmtId="0" fontId="1" fillId="0" borderId="16" xfId="0" applyFont="1" applyFill="1" applyBorder="1" applyAlignment="1">
      <alignment vertical="top" wrapText="1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/>
    <xf numFmtId="0" fontId="1" fillId="0" borderId="14" xfId="0" applyFont="1" applyBorder="1"/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" fillId="2" borderId="15" xfId="0" applyNumberFormat="1" applyFont="1" applyFill="1" applyBorder="1" applyAlignment="1">
      <alignment horizontal="center" vertical="center" wrapText="1"/>
    </xf>
    <xf numFmtId="0" fontId="1" fillId="0" borderId="23" xfId="0" applyFont="1" applyBorder="1"/>
    <xf numFmtId="0" fontId="1" fillId="0" borderId="23" xfId="0" applyFont="1" applyBorder="1" applyAlignment="1">
      <alignment horizontal="center" wrapText="1"/>
    </xf>
    <xf numFmtId="0" fontId="1" fillId="2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4" xfId="0" applyFont="1" applyFill="1" applyBorder="1" applyAlignment="1">
      <alignment horizont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4" fillId="0" borderId="16" xfId="0" applyNumberFormat="1" applyFont="1" applyFill="1" applyBorder="1" applyAlignment="1">
      <alignment vertical="center"/>
    </xf>
    <xf numFmtId="0" fontId="1" fillId="0" borderId="0" xfId="0" applyNumberFormat="1" applyFont="1" applyBorder="1" applyAlignment="1">
      <alignment horizontal="center" vertical="center"/>
    </xf>
    <xf numFmtId="0" fontId="4" fillId="0" borderId="24" xfId="0" applyNumberFormat="1" applyFont="1" applyBorder="1" applyAlignment="1">
      <alignment vertical="center"/>
    </xf>
    <xf numFmtId="0" fontId="1" fillId="0" borderId="24" xfId="0" applyNumberFormat="1" applyFont="1" applyFill="1" applyBorder="1" applyAlignment="1">
      <alignment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/>
    <xf numFmtId="0" fontId="4" fillId="0" borderId="27" xfId="0" applyFont="1" applyFill="1" applyBorder="1" applyAlignment="1">
      <alignment vertical="center" wrapText="1"/>
    </xf>
    <xf numFmtId="0" fontId="4" fillId="0" borderId="18" xfId="0" applyNumberFormat="1" applyFont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10" fillId="0" borderId="0" xfId="0" applyFont="1"/>
    <xf numFmtId="0" fontId="2" fillId="0" borderId="0" xfId="0" applyFont="1" applyAlignment="1">
      <alignment horizontal="left"/>
    </xf>
    <xf numFmtId="0" fontId="7" fillId="0" borderId="0" xfId="0" applyFont="1" applyFill="1" applyAlignment="1">
      <alignment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 wrapText="1"/>
    </xf>
    <xf numFmtId="0" fontId="11" fillId="0" borderId="0" xfId="0" applyFont="1" applyBorder="1"/>
    <xf numFmtId="0" fontId="11" fillId="0" borderId="0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1" fillId="0" borderId="11" xfId="0" applyFont="1" applyBorder="1"/>
    <xf numFmtId="0" fontId="11" fillId="0" borderId="11" xfId="0" applyFont="1" applyBorder="1" applyAlignment="1">
      <alignment horizontal="center" vertical="center"/>
    </xf>
    <xf numFmtId="0" fontId="11" fillId="0" borderId="7" xfId="0" applyFont="1" applyBorder="1"/>
    <xf numFmtId="0" fontId="11" fillId="0" borderId="6" xfId="0" applyFont="1" applyBorder="1" applyAlignment="1">
      <alignment horizontal="center" vertical="center"/>
    </xf>
    <xf numFmtId="0" fontId="11" fillId="0" borderId="11" xfId="0" applyFont="1" applyFill="1" applyBorder="1" applyAlignment="1">
      <alignment vertical="center"/>
    </xf>
    <xf numFmtId="0" fontId="11" fillId="0" borderId="0" xfId="0" applyFont="1" applyBorder="1" applyAlignment="1">
      <alignment vertical="center" wrapText="1"/>
    </xf>
    <xf numFmtId="0" fontId="11" fillId="0" borderId="0" xfId="0" applyFont="1" applyFill="1" applyBorder="1"/>
    <xf numFmtId="0" fontId="11" fillId="0" borderId="0" xfId="0" applyFont="1" applyBorder="1" applyAlignment="1">
      <alignment horizont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12" xfId="0" applyFont="1" applyBorder="1"/>
    <xf numFmtId="0" fontId="11" fillId="0" borderId="5" xfId="0" applyFont="1" applyBorder="1"/>
    <xf numFmtId="0" fontId="11" fillId="0" borderId="0" xfId="0" applyFont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Alignment="1"/>
    <xf numFmtId="0" fontId="11" fillId="0" borderId="13" xfId="0" applyFont="1" applyBorder="1"/>
    <xf numFmtId="0" fontId="11" fillId="0" borderId="0" xfId="0" applyFont="1" applyAlignment="1">
      <alignment vertical="center"/>
    </xf>
    <xf numFmtId="0" fontId="11" fillId="0" borderId="0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0" xfId="0" applyFont="1" applyFill="1" applyBorder="1" applyAlignment="1">
      <alignment vertical="center"/>
    </xf>
    <xf numFmtId="0" fontId="11" fillId="0" borderId="11" xfId="0" applyNumberFormat="1" applyFont="1" applyBorder="1" applyAlignment="1">
      <alignment horizontal="center" vertical="center" wrapText="1"/>
    </xf>
    <xf numFmtId="0" fontId="11" fillId="0" borderId="11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2" xfId="0" applyNumberFormat="1" applyFont="1" applyBorder="1" applyAlignment="1">
      <alignment horizontal="center" vertical="center"/>
    </xf>
    <xf numFmtId="0" fontId="11" fillId="0" borderId="11" xfId="0" applyNumberFormat="1" applyFont="1" applyBorder="1" applyAlignment="1">
      <alignment vertical="center"/>
    </xf>
    <xf numFmtId="0" fontId="11" fillId="0" borderId="0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2" xfId="0" applyFont="1" applyFill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top"/>
    </xf>
    <xf numFmtId="0" fontId="11" fillId="0" borderId="0" xfId="0" applyNumberFormat="1" applyFont="1" applyFill="1" applyBorder="1" applyAlignment="1">
      <alignment horizontal="center" vertical="center" wrapText="1"/>
    </xf>
    <xf numFmtId="0" fontId="11" fillId="0" borderId="4" xfId="0" applyFont="1" applyBorder="1"/>
    <xf numFmtId="0" fontId="11" fillId="0" borderId="10" xfId="0" applyFont="1" applyBorder="1"/>
    <xf numFmtId="0" fontId="1" fillId="0" borderId="12" xfId="0" applyFont="1" applyFill="1" applyBorder="1"/>
    <xf numFmtId="0" fontId="1" fillId="0" borderId="2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/>
    <xf numFmtId="0" fontId="14" fillId="5" borderId="1" xfId="0" applyNumberFormat="1" applyFont="1" applyFill="1" applyBorder="1" applyAlignment="1">
      <alignment horizontal="center" vertical="center" wrapText="1"/>
    </xf>
    <xf numFmtId="0" fontId="15" fillId="5" borderId="1" xfId="0" applyNumberFormat="1" applyFont="1" applyFill="1" applyBorder="1" applyAlignment="1">
      <alignment horizontal="center" vertical="center" wrapText="1"/>
    </xf>
    <xf numFmtId="0" fontId="16" fillId="5" borderId="1" xfId="0" applyNumberFormat="1" applyFont="1" applyFill="1" applyBorder="1" applyAlignment="1">
      <alignment horizontal="center" vertical="center" wrapText="1"/>
    </xf>
    <xf numFmtId="49" fontId="16" fillId="6" borderId="1" xfId="0" applyNumberFormat="1" applyFont="1" applyFill="1" applyBorder="1" applyAlignment="1">
      <alignment horizontal="center" vertical="center" wrapText="1"/>
    </xf>
    <xf numFmtId="49" fontId="14" fillId="6" borderId="1" xfId="0" applyNumberFormat="1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vertical="center"/>
    </xf>
    <xf numFmtId="49" fontId="18" fillId="0" borderId="1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/>
    </xf>
    <xf numFmtId="49" fontId="18" fillId="0" borderId="1" xfId="0" applyNumberFormat="1" applyFont="1" applyFill="1" applyBorder="1" applyAlignment="1">
      <alignment horizontal="right" vertical="center"/>
    </xf>
    <xf numFmtId="0" fontId="1" fillId="0" borderId="1" xfId="0" quotePrefix="1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vertical="center"/>
    </xf>
    <xf numFmtId="0" fontId="17" fillId="0" borderId="1" xfId="0" quotePrefix="1" applyNumberFormat="1" applyFont="1" applyFill="1" applyBorder="1" applyAlignment="1">
      <alignment horizontal="center" vertical="center"/>
    </xf>
    <xf numFmtId="49" fontId="17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center"/>
    </xf>
    <xf numFmtId="0" fontId="18" fillId="0" borderId="1" xfId="0" quotePrefix="1" applyNumberFormat="1" applyFont="1" applyFill="1" applyBorder="1" applyAlignment="1">
      <alignment horizontal="center" vertical="center"/>
    </xf>
    <xf numFmtId="49" fontId="18" fillId="0" borderId="1" xfId="0" applyNumberFormat="1" applyFont="1" applyFill="1" applyBorder="1" applyAlignment="1">
      <alignment horizontal="center"/>
    </xf>
    <xf numFmtId="49" fontId="18" fillId="0" borderId="1" xfId="0" applyNumberFormat="1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21" fillId="0" borderId="1" xfId="0" quotePrefix="1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vertical="center"/>
    </xf>
    <xf numFmtId="49" fontId="22" fillId="0" borderId="1" xfId="0" applyNumberFormat="1" applyFont="1" applyFill="1" applyBorder="1" applyAlignment="1">
      <alignment horizontal="center"/>
    </xf>
    <xf numFmtId="49" fontId="22" fillId="0" borderId="1" xfId="0" applyNumberFormat="1" applyFont="1" applyFill="1" applyBorder="1" applyAlignment="1">
      <alignment horizontal="center" vertical="center"/>
    </xf>
    <xf numFmtId="49" fontId="22" fillId="0" borderId="1" xfId="0" applyNumberFormat="1" applyFont="1" applyFill="1" applyBorder="1" applyAlignment="1">
      <alignment horizontal="right" vertical="center"/>
    </xf>
    <xf numFmtId="49" fontId="23" fillId="0" borderId="1" xfId="0" applyNumberFormat="1" applyFont="1" applyFill="1" applyBorder="1" applyAlignment="1">
      <alignment horizontal="center" vertical="center"/>
    </xf>
    <xf numFmtId="0" fontId="1" fillId="0" borderId="1" xfId="0" quotePrefix="1" applyNumberFormat="1" applyFont="1" applyFill="1" applyBorder="1" applyAlignment="1">
      <alignment vertical="center"/>
    </xf>
    <xf numFmtId="0" fontId="11" fillId="0" borderId="1" xfId="0" quotePrefix="1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vertical="center"/>
    </xf>
    <xf numFmtId="0" fontId="17" fillId="0" borderId="1" xfId="0" quotePrefix="1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 vertical="center"/>
    </xf>
    <xf numFmtId="49" fontId="24" fillId="0" borderId="1" xfId="0" applyNumberFormat="1" applyFont="1" applyFill="1" applyBorder="1" applyAlignment="1">
      <alignment horizontal="center"/>
    </xf>
    <xf numFmtId="49" fontId="24" fillId="0" borderId="1" xfId="0" applyNumberFormat="1" applyFont="1" applyFill="1" applyBorder="1" applyAlignment="1">
      <alignment horizontal="center" vertical="center"/>
    </xf>
    <xf numFmtId="49" fontId="23" fillId="0" borderId="1" xfId="0" applyNumberFormat="1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center" vertical="center"/>
    </xf>
    <xf numFmtId="49" fontId="25" fillId="0" borderId="1" xfId="0" applyNumberFormat="1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right" vertical="center"/>
    </xf>
    <xf numFmtId="0" fontId="17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right"/>
    </xf>
    <xf numFmtId="49" fontId="23" fillId="0" borderId="1" xfId="0" applyNumberFormat="1" applyFont="1" applyFill="1" applyBorder="1" applyAlignment="1">
      <alignment horizontal="right"/>
    </xf>
    <xf numFmtId="49" fontId="23" fillId="0" borderId="1" xfId="0" applyNumberFormat="1" applyFont="1" applyFill="1" applyBorder="1" applyAlignment="1">
      <alignment horizontal="right" vertical="center"/>
    </xf>
    <xf numFmtId="0" fontId="23" fillId="0" borderId="1" xfId="0" applyNumberFormat="1" applyFont="1" applyFill="1" applyBorder="1" applyAlignment="1">
      <alignment horizontal="center"/>
    </xf>
    <xf numFmtId="0" fontId="23" fillId="0" borderId="1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25" fillId="0" borderId="1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25" fillId="0" borderId="1" xfId="0" applyNumberFormat="1" applyFont="1" applyFill="1" applyBorder="1" applyAlignment="1">
      <alignment horizontal="center" vertical="center"/>
    </xf>
    <xf numFmtId="0" fontId="23" fillId="0" borderId="1" xfId="0" applyNumberFormat="1" applyFont="1" applyFill="1" applyBorder="1" applyAlignment="1">
      <alignment horizontal="left" vertical="center"/>
    </xf>
    <xf numFmtId="0" fontId="18" fillId="0" borderId="1" xfId="0" applyNumberFormat="1" applyFont="1" applyFill="1" applyBorder="1" applyAlignment="1">
      <alignment horizontal="center"/>
    </xf>
    <xf numFmtId="0" fontId="11" fillId="0" borderId="1" xfId="0" applyNumberFormat="1" applyFont="1" applyFill="1" applyBorder="1" applyAlignment="1">
      <alignment horizontal="left" vertical="center"/>
    </xf>
    <xf numFmtId="0" fontId="23" fillId="0" borderId="1" xfId="3" applyNumberFormat="1" applyFont="1" applyFill="1" applyBorder="1" applyAlignment="1">
      <alignment horizontal="center"/>
    </xf>
    <xf numFmtId="0" fontId="23" fillId="0" borderId="1" xfId="3" applyNumberFormat="1" applyFont="1" applyFill="1" applyBorder="1" applyAlignment="1">
      <alignment horizontal="left" vertical="center"/>
    </xf>
    <xf numFmtId="49" fontId="23" fillId="0" borderId="1" xfId="3" applyNumberFormat="1" applyFont="1" applyFill="1" applyBorder="1" applyAlignment="1">
      <alignment horizontal="center"/>
    </xf>
    <xf numFmtId="0" fontId="18" fillId="0" borderId="1" xfId="0" applyNumberFormat="1" applyFont="1" applyFill="1" applyBorder="1" applyAlignment="1">
      <alignment horizontal="left" vertical="center"/>
    </xf>
    <xf numFmtId="0" fontId="25" fillId="0" borderId="1" xfId="0" applyNumberFormat="1" applyFont="1" applyFill="1" applyBorder="1" applyAlignment="1">
      <alignment horizontal="left" vertical="center"/>
    </xf>
    <xf numFmtId="49" fontId="23" fillId="0" borderId="1" xfId="4" applyNumberFormat="1" applyFont="1" applyFill="1" applyBorder="1" applyAlignment="1">
      <alignment horizontal="center"/>
    </xf>
    <xf numFmtId="0" fontId="23" fillId="0" borderId="1" xfId="5" applyNumberFormat="1" applyFont="1" applyFill="1" applyBorder="1" applyAlignment="1">
      <alignment horizontal="left" vertical="center"/>
    </xf>
    <xf numFmtId="49" fontId="23" fillId="0" borderId="1" xfId="5" applyNumberFormat="1" applyFont="1" applyFill="1" applyBorder="1" applyAlignment="1">
      <alignment horizontal="center"/>
    </xf>
    <xf numFmtId="49" fontId="23" fillId="0" borderId="1" xfId="5" applyNumberFormat="1" applyFont="1" applyFill="1" applyBorder="1" applyAlignment="1">
      <alignment horizontal="center" vertical="center"/>
    </xf>
    <xf numFmtId="0" fontId="23" fillId="0" borderId="1" xfId="6" applyNumberFormat="1" applyFont="1" applyFill="1" applyBorder="1" applyAlignment="1">
      <alignment horizontal="left" vertical="center"/>
    </xf>
    <xf numFmtId="0" fontId="23" fillId="0" borderId="1" xfId="7" applyNumberFormat="1" applyFont="1" applyFill="1" applyBorder="1" applyAlignment="1">
      <alignment horizontal="left" vertical="center"/>
    </xf>
    <xf numFmtId="49" fontId="23" fillId="0" borderId="1" xfId="7" applyNumberFormat="1" applyFont="1" applyFill="1" applyBorder="1" applyAlignment="1">
      <alignment horizontal="center" vertical="center"/>
    </xf>
    <xf numFmtId="0" fontId="23" fillId="0" borderId="1" xfId="7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left" vertical="center"/>
    </xf>
    <xf numFmtId="0" fontId="23" fillId="0" borderId="1" xfId="8" applyNumberFormat="1" applyFont="1" applyFill="1" applyBorder="1" applyAlignment="1">
      <alignment horizontal="left" vertical="center"/>
    </xf>
    <xf numFmtId="49" fontId="23" fillId="0" borderId="1" xfId="8" applyNumberFormat="1" applyFont="1" applyFill="1" applyBorder="1" applyAlignment="1">
      <alignment horizontal="center" vertical="center"/>
    </xf>
    <xf numFmtId="0" fontId="23" fillId="0" borderId="1" xfId="8" applyNumberFormat="1" applyFont="1" applyFill="1" applyBorder="1" applyAlignment="1">
      <alignment horizontal="center" vertical="center"/>
    </xf>
    <xf numFmtId="0" fontId="0" fillId="0" borderId="1" xfId="0" applyFill="1" applyBorder="1"/>
    <xf numFmtId="49" fontId="0" fillId="0" borderId="1" xfId="0" applyNumberForma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49" fontId="0" fillId="0" borderId="1" xfId="0" applyNumberFormat="1" applyFill="1" applyBorder="1"/>
    <xf numFmtId="0" fontId="27" fillId="0" borderId="1" xfId="0" applyFont="1" applyFill="1" applyBorder="1" applyAlignment="1">
      <alignment horizontal="center"/>
    </xf>
    <xf numFmtId="0" fontId="28" fillId="0" borderId="1" xfId="0" applyFont="1" applyFill="1" applyBorder="1" applyAlignment="1">
      <alignment horizontal="center"/>
    </xf>
    <xf numFmtId="49" fontId="28" fillId="0" borderId="1" xfId="0" applyNumberFormat="1" applyFont="1" applyFill="1" applyBorder="1"/>
    <xf numFmtId="0" fontId="23" fillId="0" borderId="1" xfId="4" applyNumberFormat="1" applyFont="1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center"/>
    </xf>
    <xf numFmtId="49" fontId="28" fillId="0" borderId="1" xfId="0" applyNumberFormat="1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 vertical="center"/>
    </xf>
    <xf numFmtId="49" fontId="0" fillId="0" borderId="1" xfId="0" applyNumberFormat="1" applyFont="1" applyFill="1" applyBorder="1"/>
    <xf numFmtId="49" fontId="27" fillId="0" borderId="1" xfId="0" applyNumberFormat="1" applyFont="1" applyFill="1" applyBorder="1"/>
    <xf numFmtId="0" fontId="17" fillId="0" borderId="1" xfId="0" applyFont="1" applyFill="1" applyBorder="1"/>
    <xf numFmtId="49" fontId="0" fillId="0" borderId="1" xfId="0" applyNumberFormat="1" applyFont="1" applyFill="1" applyBorder="1" applyAlignment="1">
      <alignment horizontal="center"/>
    </xf>
    <xf numFmtId="49" fontId="27" fillId="0" borderId="1" xfId="0" applyNumberFormat="1" applyFont="1" applyFill="1" applyBorder="1" applyAlignment="1">
      <alignment horizontal="center"/>
    </xf>
    <xf numFmtId="0" fontId="0" fillId="0" borderId="0" xfId="0" pivotButton="1"/>
    <xf numFmtId="164" fontId="0" fillId="0" borderId="0" xfId="9" applyNumberFormat="1" applyFont="1"/>
    <xf numFmtId="0" fontId="0" fillId="0" borderId="1" xfId="0" applyBorder="1" applyAlignment="1">
      <alignment horizontal="left" vertical="center"/>
    </xf>
    <xf numFmtId="0" fontId="10" fillId="0" borderId="2" xfId="0" applyFont="1" applyFill="1" applyBorder="1" applyAlignment="1">
      <alignment vertical="center"/>
    </xf>
    <xf numFmtId="0" fontId="10" fillId="0" borderId="9" xfId="0" applyFont="1" applyFill="1" applyBorder="1" applyAlignment="1">
      <alignment vertical="center"/>
    </xf>
    <xf numFmtId="0" fontId="10" fillId="0" borderId="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0" fillId="8" borderId="2" xfId="0" applyFont="1" applyFill="1" applyBorder="1" applyAlignment="1">
      <alignment vertical="center"/>
    </xf>
    <xf numFmtId="0" fontId="10" fillId="8" borderId="9" xfId="0" applyFont="1" applyFill="1" applyBorder="1" applyAlignment="1">
      <alignment vertical="center"/>
    </xf>
    <xf numFmtId="0" fontId="10" fillId="8" borderId="3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0" fillId="4" borderId="2" xfId="0" applyFont="1" applyFill="1" applyBorder="1" applyAlignment="1">
      <alignment vertical="center"/>
    </xf>
    <xf numFmtId="0" fontId="10" fillId="4" borderId="9" xfId="0" applyFont="1" applyFill="1" applyBorder="1" applyAlignment="1">
      <alignment vertical="center"/>
    </xf>
    <xf numFmtId="0" fontId="10" fillId="4" borderId="3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8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16" fillId="0" borderId="0" xfId="0" applyFont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0" xfId="0" pivotButton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 wrapText="1"/>
    </xf>
    <xf numFmtId="49" fontId="16" fillId="0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/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vertical="center" wrapText="1"/>
    </xf>
    <xf numFmtId="0" fontId="11" fillId="9" borderId="5" xfId="0" applyFont="1" applyFill="1" applyBorder="1" applyAlignment="1">
      <alignment vertical="center" wrapText="1"/>
    </xf>
    <xf numFmtId="0" fontId="11" fillId="9" borderId="7" xfId="0" applyFont="1" applyFill="1" applyBorder="1"/>
    <xf numFmtId="14" fontId="1" fillId="0" borderId="1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/>
    </xf>
    <xf numFmtId="0" fontId="11" fillId="0" borderId="0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2" borderId="12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top"/>
    </xf>
    <xf numFmtId="0" fontId="11" fillId="2" borderId="4" xfId="0" applyNumberFormat="1" applyFont="1" applyFill="1" applyBorder="1" applyAlignment="1">
      <alignment horizontal="center" vertical="center" wrapText="1"/>
    </xf>
    <xf numFmtId="0" fontId="11" fillId="2" borderId="5" xfId="0" applyNumberFormat="1" applyFont="1" applyFill="1" applyBorder="1" applyAlignment="1">
      <alignment horizontal="center" vertical="center" wrapText="1"/>
    </xf>
    <xf numFmtId="0" fontId="29" fillId="9" borderId="0" xfId="0" applyNumberFormat="1" applyFont="1" applyFill="1" applyBorder="1" applyAlignment="1">
      <alignment horizontal="center" vertical="center" wrapText="1"/>
    </xf>
    <xf numFmtId="0" fontId="29" fillId="9" borderId="0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</cellXfs>
  <cellStyles count="10">
    <cellStyle name="Comma" xfId="9" builtinId="3"/>
    <cellStyle name="Normal" xfId="0" builtinId="0"/>
    <cellStyle name="Normal 10" xfId="2"/>
    <cellStyle name="Normal 16" xfId="3"/>
    <cellStyle name="Normal 18" xfId="4"/>
    <cellStyle name="Normal 20" xfId="5"/>
    <cellStyle name="Normal 25" xfId="6"/>
    <cellStyle name="Normal 29" xfId="7"/>
    <cellStyle name="Normal 3" xfId="1"/>
    <cellStyle name="Normal 30" xfId="8"/>
  </cellStyles>
  <dxfs count="31"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42.jpe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41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3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5.emf"/><Relationship Id="rId1" Type="http://schemas.openxmlformats.org/officeDocument/2006/relationships/image" Target="../media/image44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jpeg"/><Relationship Id="rId2" Type="http://schemas.openxmlformats.org/officeDocument/2006/relationships/image" Target="../media/image49.jpg"/><Relationship Id="rId1" Type="http://schemas.openxmlformats.org/officeDocument/2006/relationships/image" Target="../media/image48.png"/><Relationship Id="rId4" Type="http://schemas.openxmlformats.org/officeDocument/2006/relationships/image" Target="../media/image5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7.emf"/><Relationship Id="rId1" Type="http://schemas.openxmlformats.org/officeDocument/2006/relationships/image" Target="../media/image4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38101</xdr:colOff>
      <xdr:row>5</xdr:row>
      <xdr:rowOff>66675</xdr:rowOff>
    </xdr:from>
    <xdr:to>
      <xdr:col>12</xdr:col>
      <xdr:colOff>581025</xdr:colOff>
      <xdr:row>6</xdr:row>
      <xdr:rowOff>314324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6" y="2181225"/>
          <a:ext cx="542924" cy="609599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7</xdr:row>
      <xdr:rowOff>9526</xdr:rowOff>
    </xdr:from>
    <xdr:to>
      <xdr:col>4</xdr:col>
      <xdr:colOff>9525</xdr:colOff>
      <xdr:row>8</xdr:row>
      <xdr:rowOff>161926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" y="1323976"/>
          <a:ext cx="571500" cy="51435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66676</xdr:colOff>
      <xdr:row>11</xdr:row>
      <xdr:rowOff>57150</xdr:rowOff>
    </xdr:from>
    <xdr:to>
      <xdr:col>1</xdr:col>
      <xdr:colOff>19050</xdr:colOff>
      <xdr:row>12</xdr:row>
      <xdr:rowOff>337526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3714750"/>
          <a:ext cx="561974" cy="642326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11</xdr:row>
      <xdr:rowOff>14997</xdr:rowOff>
    </xdr:from>
    <xdr:to>
      <xdr:col>3</xdr:col>
      <xdr:colOff>600075</xdr:colOff>
      <xdr:row>12</xdr:row>
      <xdr:rowOff>323850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" y="3672597"/>
          <a:ext cx="571500" cy="670803"/>
        </a:xfrm>
        <a:prstGeom prst="rect">
          <a:avLst/>
        </a:prstGeom>
      </xdr:spPr>
    </xdr:pic>
    <xdr:clientData/>
  </xdr:twoCellAnchor>
  <xdr:twoCellAnchor editAs="oneCell">
    <xdr:from>
      <xdr:col>6</xdr:col>
      <xdr:colOff>9526</xdr:colOff>
      <xdr:row>11</xdr:row>
      <xdr:rowOff>7505</xdr:rowOff>
    </xdr:from>
    <xdr:to>
      <xdr:col>6</xdr:col>
      <xdr:colOff>590550</xdr:colOff>
      <xdr:row>12</xdr:row>
      <xdr:rowOff>340026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1" y="2255405"/>
          <a:ext cx="581024" cy="694471"/>
        </a:xfrm>
        <a:prstGeom prst="rect">
          <a:avLst/>
        </a:prstGeom>
      </xdr:spPr>
    </xdr:pic>
    <xdr:clientData/>
  </xdr:twoCellAnchor>
  <xdr:twoCellAnchor editAs="oneCell">
    <xdr:from>
      <xdr:col>24</xdr:col>
      <xdr:colOff>47625</xdr:colOff>
      <xdr:row>7</xdr:row>
      <xdr:rowOff>36425</xdr:rowOff>
    </xdr:from>
    <xdr:to>
      <xdr:col>24</xdr:col>
      <xdr:colOff>571500</xdr:colOff>
      <xdr:row>8</xdr:row>
      <xdr:rowOff>314324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44525" y="2874875"/>
          <a:ext cx="523875" cy="639849"/>
        </a:xfrm>
        <a:prstGeom prst="rect">
          <a:avLst/>
        </a:prstGeom>
      </xdr:spPr>
    </xdr:pic>
    <xdr:clientData/>
  </xdr:twoCellAnchor>
  <xdr:twoCellAnchor editAs="oneCell">
    <xdr:from>
      <xdr:col>9</xdr:col>
      <xdr:colOff>9526</xdr:colOff>
      <xdr:row>11</xdr:row>
      <xdr:rowOff>28574</xdr:rowOff>
    </xdr:from>
    <xdr:to>
      <xdr:col>10</xdr:col>
      <xdr:colOff>9525</xdr:colOff>
      <xdr:row>12</xdr:row>
      <xdr:rowOff>323849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4326" y="3686174"/>
          <a:ext cx="542924" cy="6572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11</xdr:row>
      <xdr:rowOff>28574</xdr:rowOff>
    </xdr:from>
    <xdr:to>
      <xdr:col>12</xdr:col>
      <xdr:colOff>590550</xdr:colOff>
      <xdr:row>12</xdr:row>
      <xdr:rowOff>352425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05450" y="3686174"/>
          <a:ext cx="581025" cy="6858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</xdr:colOff>
      <xdr:row>11</xdr:row>
      <xdr:rowOff>28575</xdr:rowOff>
    </xdr:from>
    <xdr:to>
      <xdr:col>15</xdr:col>
      <xdr:colOff>590549</xdr:colOff>
      <xdr:row>12</xdr:row>
      <xdr:rowOff>342901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34200" y="3686175"/>
          <a:ext cx="571499" cy="676276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11</xdr:row>
      <xdr:rowOff>27785</xdr:rowOff>
    </xdr:from>
    <xdr:to>
      <xdr:col>18</xdr:col>
      <xdr:colOff>590550</xdr:colOff>
      <xdr:row>12</xdr:row>
      <xdr:rowOff>349954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6775" y="3685385"/>
          <a:ext cx="542925" cy="684119"/>
        </a:xfrm>
        <a:prstGeom prst="rect">
          <a:avLst/>
        </a:prstGeom>
      </xdr:spPr>
    </xdr:pic>
    <xdr:clientData/>
  </xdr:twoCellAnchor>
  <xdr:twoCellAnchor editAs="oneCell">
    <xdr:from>
      <xdr:col>21</xdr:col>
      <xdr:colOff>47627</xdr:colOff>
      <xdr:row>11</xdr:row>
      <xdr:rowOff>25747</xdr:rowOff>
    </xdr:from>
    <xdr:to>
      <xdr:col>22</xdr:col>
      <xdr:colOff>9525</xdr:colOff>
      <xdr:row>12</xdr:row>
      <xdr:rowOff>329636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4077" y="3683347"/>
          <a:ext cx="571498" cy="665839"/>
        </a:xfrm>
        <a:prstGeom prst="rect">
          <a:avLst/>
        </a:prstGeom>
      </xdr:spPr>
    </xdr:pic>
    <xdr:clientData/>
  </xdr:twoCellAnchor>
  <xdr:twoCellAnchor editAs="oneCell">
    <xdr:from>
      <xdr:col>24</xdr:col>
      <xdr:colOff>28576</xdr:colOff>
      <xdr:row>11</xdr:row>
      <xdr:rowOff>19051</xdr:rowOff>
    </xdr:from>
    <xdr:to>
      <xdr:col>24</xdr:col>
      <xdr:colOff>609599</xdr:colOff>
      <xdr:row>12</xdr:row>
      <xdr:rowOff>342901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0426" y="3676651"/>
          <a:ext cx="581023" cy="685800"/>
        </a:xfrm>
        <a:prstGeom prst="rect">
          <a:avLst/>
        </a:prstGeom>
      </xdr:spPr>
    </xdr:pic>
    <xdr:clientData/>
  </xdr:twoCellAnchor>
  <xdr:twoCellAnchor editAs="oneCell">
    <xdr:from>
      <xdr:col>27</xdr:col>
      <xdr:colOff>19049</xdr:colOff>
      <xdr:row>11</xdr:row>
      <xdr:rowOff>19049</xdr:rowOff>
    </xdr:from>
    <xdr:to>
      <xdr:col>28</xdr:col>
      <xdr:colOff>28574</xdr:colOff>
      <xdr:row>12</xdr:row>
      <xdr:rowOff>326258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01549" y="3676649"/>
          <a:ext cx="619125" cy="669159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15</xdr:row>
      <xdr:rowOff>42513</xdr:rowOff>
    </xdr:from>
    <xdr:to>
      <xdr:col>18</xdr:col>
      <xdr:colOff>571500</xdr:colOff>
      <xdr:row>16</xdr:row>
      <xdr:rowOff>285750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020300" y="4652613"/>
          <a:ext cx="533400" cy="605187"/>
        </a:xfrm>
        <a:prstGeom prst="rect">
          <a:avLst/>
        </a:prstGeom>
      </xdr:spPr>
    </xdr:pic>
    <xdr:clientData/>
  </xdr:twoCellAnchor>
  <xdr:twoCellAnchor editAs="oneCell">
    <xdr:from>
      <xdr:col>24</xdr:col>
      <xdr:colOff>19049</xdr:colOff>
      <xdr:row>15</xdr:row>
      <xdr:rowOff>19050</xdr:rowOff>
    </xdr:from>
    <xdr:to>
      <xdr:col>24</xdr:col>
      <xdr:colOff>581024</xdr:colOff>
      <xdr:row>16</xdr:row>
      <xdr:rowOff>323850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5949" y="4629150"/>
          <a:ext cx="561975" cy="666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10382</xdr:rowOff>
    </xdr:from>
    <xdr:to>
      <xdr:col>3</xdr:col>
      <xdr:colOff>581025</xdr:colOff>
      <xdr:row>16</xdr:row>
      <xdr:rowOff>257176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3286982"/>
          <a:ext cx="542925" cy="608744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15</xdr:row>
      <xdr:rowOff>0</xdr:rowOff>
    </xdr:from>
    <xdr:to>
      <xdr:col>6</xdr:col>
      <xdr:colOff>590550</xdr:colOff>
      <xdr:row>16</xdr:row>
      <xdr:rowOff>257175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4686300"/>
          <a:ext cx="561975" cy="619125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15</xdr:row>
      <xdr:rowOff>19050</xdr:rowOff>
    </xdr:from>
    <xdr:to>
      <xdr:col>9</xdr:col>
      <xdr:colOff>533400</xdr:colOff>
      <xdr:row>16</xdr:row>
      <xdr:rowOff>247650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3375" y="3295650"/>
          <a:ext cx="504825" cy="590550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28576</xdr:colOff>
      <xdr:row>15</xdr:row>
      <xdr:rowOff>28575</xdr:rowOff>
    </xdr:from>
    <xdr:to>
      <xdr:col>13</xdr:col>
      <xdr:colOff>21805</xdr:colOff>
      <xdr:row>16</xdr:row>
      <xdr:rowOff>257175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1" y="4714875"/>
          <a:ext cx="612354" cy="590550"/>
        </a:xfrm>
        <a:prstGeom prst="rect">
          <a:avLst/>
        </a:prstGeom>
      </xdr:spPr>
    </xdr:pic>
    <xdr:clientData/>
  </xdr:twoCellAnchor>
  <xdr:twoCellAnchor editAs="oneCell">
    <xdr:from>
      <xdr:col>21</xdr:col>
      <xdr:colOff>47625</xdr:colOff>
      <xdr:row>15</xdr:row>
      <xdr:rowOff>76200</xdr:rowOff>
    </xdr:from>
    <xdr:to>
      <xdr:col>21</xdr:col>
      <xdr:colOff>581025</xdr:colOff>
      <xdr:row>16</xdr:row>
      <xdr:rowOff>295275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7175" y="4686300"/>
          <a:ext cx="533400" cy="581025"/>
        </a:xfrm>
        <a:prstGeom prst="rect">
          <a:avLst/>
        </a:prstGeom>
      </xdr:spPr>
    </xdr:pic>
    <xdr:clientData/>
  </xdr:twoCellAnchor>
  <xdr:twoCellAnchor editAs="oneCell">
    <xdr:from>
      <xdr:col>27</xdr:col>
      <xdr:colOff>28574</xdr:colOff>
      <xdr:row>15</xdr:row>
      <xdr:rowOff>8428</xdr:rowOff>
    </xdr:from>
    <xdr:to>
      <xdr:col>27</xdr:col>
      <xdr:colOff>590549</xdr:colOff>
      <xdr:row>16</xdr:row>
      <xdr:rowOff>342900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92349" y="4618528"/>
          <a:ext cx="561975" cy="696422"/>
        </a:xfrm>
        <a:prstGeom prst="rect">
          <a:avLst/>
        </a:prstGeom>
      </xdr:spPr>
    </xdr:pic>
    <xdr:clientData/>
  </xdr:twoCellAnchor>
  <xdr:twoCellAnchor editAs="oneCell">
    <xdr:from>
      <xdr:col>24</xdr:col>
      <xdr:colOff>38101</xdr:colOff>
      <xdr:row>19</xdr:row>
      <xdr:rowOff>40110</xdr:rowOff>
    </xdr:from>
    <xdr:to>
      <xdr:col>24</xdr:col>
      <xdr:colOff>589696</xdr:colOff>
      <xdr:row>20</xdr:row>
      <xdr:rowOff>285750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9951" y="4240635"/>
          <a:ext cx="551595" cy="607590"/>
        </a:xfrm>
        <a:prstGeom prst="rect">
          <a:avLst/>
        </a:prstGeom>
      </xdr:spPr>
    </xdr:pic>
    <xdr:clientData/>
  </xdr:twoCellAnchor>
  <xdr:twoCellAnchor editAs="oneCell">
    <xdr:from>
      <xdr:col>15</xdr:col>
      <xdr:colOff>47626</xdr:colOff>
      <xdr:row>19</xdr:row>
      <xdr:rowOff>9231</xdr:rowOff>
    </xdr:from>
    <xdr:to>
      <xdr:col>15</xdr:col>
      <xdr:colOff>600075</xdr:colOff>
      <xdr:row>20</xdr:row>
      <xdr:rowOff>266700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4209756"/>
          <a:ext cx="552449" cy="619419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31</xdr:row>
      <xdr:rowOff>24543</xdr:rowOff>
    </xdr:from>
    <xdr:to>
      <xdr:col>12</xdr:col>
      <xdr:colOff>609600</xdr:colOff>
      <xdr:row>32</xdr:row>
      <xdr:rowOff>228600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8463693"/>
          <a:ext cx="600075" cy="566007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27</xdr:row>
      <xdr:rowOff>28575</xdr:rowOff>
    </xdr:from>
    <xdr:to>
      <xdr:col>12</xdr:col>
      <xdr:colOff>609600</xdr:colOff>
      <xdr:row>28</xdr:row>
      <xdr:rowOff>304997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0" y="7515225"/>
          <a:ext cx="581025" cy="63837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19049</xdr:rowOff>
    </xdr:from>
    <xdr:to>
      <xdr:col>12</xdr:col>
      <xdr:colOff>609600</xdr:colOff>
      <xdr:row>24</xdr:row>
      <xdr:rowOff>236600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5925" y="6553199"/>
          <a:ext cx="609600" cy="579501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28576</xdr:colOff>
      <xdr:row>19</xdr:row>
      <xdr:rowOff>9526</xdr:rowOff>
    </xdr:from>
    <xdr:to>
      <xdr:col>19</xdr:col>
      <xdr:colOff>0</xdr:colOff>
      <xdr:row>20</xdr:row>
      <xdr:rowOff>276226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6" y="4210051"/>
          <a:ext cx="581024" cy="628650"/>
        </a:xfrm>
        <a:prstGeom prst="rect">
          <a:avLst/>
        </a:prstGeom>
      </xdr:spPr>
    </xdr:pic>
    <xdr:clientData/>
  </xdr:twoCellAnchor>
  <xdr:twoCellAnchor editAs="oneCell">
    <xdr:from>
      <xdr:col>21</xdr:col>
      <xdr:colOff>38100</xdr:colOff>
      <xdr:row>19</xdr:row>
      <xdr:rowOff>11630</xdr:rowOff>
    </xdr:from>
    <xdr:to>
      <xdr:col>22</xdr:col>
      <xdr:colOff>0</xdr:colOff>
      <xdr:row>20</xdr:row>
      <xdr:rowOff>257175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50" y="4212155"/>
          <a:ext cx="571500" cy="607495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19</xdr:row>
      <xdr:rowOff>17620</xdr:rowOff>
    </xdr:from>
    <xdr:to>
      <xdr:col>12</xdr:col>
      <xdr:colOff>609599</xdr:colOff>
      <xdr:row>20</xdr:row>
      <xdr:rowOff>274795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8775" y="4218145"/>
          <a:ext cx="590549" cy="619125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23</xdr:row>
      <xdr:rowOff>13036</xdr:rowOff>
    </xdr:from>
    <xdr:to>
      <xdr:col>18</xdr:col>
      <xdr:colOff>590550</xdr:colOff>
      <xdr:row>24</xdr:row>
      <xdr:rowOff>342900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0300" y="6699586"/>
          <a:ext cx="552450" cy="691814"/>
        </a:xfrm>
        <a:prstGeom prst="rect">
          <a:avLst/>
        </a:prstGeom>
      </xdr:spPr>
    </xdr:pic>
    <xdr:clientData/>
  </xdr:twoCellAnchor>
  <xdr:twoCellAnchor editAs="oneCell">
    <xdr:from>
      <xdr:col>9</xdr:col>
      <xdr:colOff>38099</xdr:colOff>
      <xdr:row>19</xdr:row>
      <xdr:rowOff>26058</xdr:rowOff>
    </xdr:from>
    <xdr:to>
      <xdr:col>9</xdr:col>
      <xdr:colOff>495300</xdr:colOff>
      <xdr:row>20</xdr:row>
      <xdr:rowOff>266699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899" y="5636283"/>
          <a:ext cx="457201" cy="602591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23</xdr:row>
      <xdr:rowOff>62331</xdr:rowOff>
    </xdr:from>
    <xdr:to>
      <xdr:col>9</xdr:col>
      <xdr:colOff>528645</xdr:colOff>
      <xdr:row>24</xdr:row>
      <xdr:rowOff>266701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5" y="7101306"/>
          <a:ext cx="509595" cy="56632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19</xdr:row>
      <xdr:rowOff>38100</xdr:rowOff>
    </xdr:from>
    <xdr:to>
      <xdr:col>1</xdr:col>
      <xdr:colOff>19050</xdr:colOff>
      <xdr:row>20</xdr:row>
      <xdr:rowOff>295274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648325"/>
          <a:ext cx="600075" cy="619124"/>
        </a:xfrm>
        <a:prstGeom prst="rect">
          <a:avLst/>
        </a:prstGeom>
      </xdr:spPr>
    </xdr:pic>
    <xdr:clientData/>
  </xdr:twoCellAnchor>
  <xdr:twoCellAnchor editAs="oneCell">
    <xdr:from>
      <xdr:col>0</xdr:col>
      <xdr:colOff>66676</xdr:colOff>
      <xdr:row>23</xdr:row>
      <xdr:rowOff>19050</xdr:rowOff>
    </xdr:from>
    <xdr:to>
      <xdr:col>0</xdr:col>
      <xdr:colOff>571500</xdr:colOff>
      <xdr:row>24</xdr:row>
      <xdr:rowOff>228873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6553200"/>
          <a:ext cx="504824" cy="57177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15</xdr:row>
      <xdr:rowOff>49891</xdr:rowOff>
    </xdr:from>
    <xdr:to>
      <xdr:col>0</xdr:col>
      <xdr:colOff>600075</xdr:colOff>
      <xdr:row>16</xdr:row>
      <xdr:rowOff>233921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736191"/>
          <a:ext cx="561975" cy="54598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23</xdr:row>
      <xdr:rowOff>51477</xdr:rowOff>
    </xdr:from>
    <xdr:to>
      <xdr:col>6</xdr:col>
      <xdr:colOff>590550</xdr:colOff>
      <xdr:row>24</xdr:row>
      <xdr:rowOff>208044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6585627"/>
          <a:ext cx="552450" cy="518517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</xdr:colOff>
      <xdr:row>15</xdr:row>
      <xdr:rowOff>28576</xdr:rowOff>
    </xdr:from>
    <xdr:to>
      <xdr:col>16</xdr:col>
      <xdr:colOff>12075</xdr:colOff>
      <xdr:row>16</xdr:row>
      <xdr:rowOff>247650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4714876"/>
          <a:ext cx="612150" cy="5810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295275</xdr:colOff>
      <xdr:row>1</xdr:row>
      <xdr:rowOff>239542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4875" cy="59196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57151</xdr:colOff>
      <xdr:row>19</xdr:row>
      <xdr:rowOff>45433</xdr:rowOff>
    </xdr:from>
    <xdr:to>
      <xdr:col>6</xdr:col>
      <xdr:colOff>552451</xdr:colOff>
      <xdr:row>20</xdr:row>
      <xdr:rowOff>304801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3276" y="5703283"/>
          <a:ext cx="495300" cy="621318"/>
        </a:xfrm>
        <a:prstGeom prst="rect">
          <a:avLst/>
        </a:prstGeom>
      </xdr:spPr>
    </xdr:pic>
    <xdr:clientData/>
  </xdr:twoCellAnchor>
  <xdr:twoCellAnchor editAs="oneCell">
    <xdr:from>
      <xdr:col>27</xdr:col>
      <xdr:colOff>57150</xdr:colOff>
      <xdr:row>19</xdr:row>
      <xdr:rowOff>46547</xdr:rowOff>
    </xdr:from>
    <xdr:to>
      <xdr:col>27</xdr:col>
      <xdr:colOff>542925</xdr:colOff>
      <xdr:row>20</xdr:row>
      <xdr:rowOff>324237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20925" y="5704397"/>
          <a:ext cx="485775" cy="639640"/>
        </a:xfrm>
        <a:prstGeom prst="rect">
          <a:avLst/>
        </a:prstGeom>
      </xdr:spPr>
    </xdr:pic>
    <xdr:clientData/>
  </xdr:twoCellAnchor>
  <xdr:twoCellAnchor editAs="oneCell">
    <xdr:from>
      <xdr:col>22</xdr:col>
      <xdr:colOff>180975</xdr:colOff>
      <xdr:row>0</xdr:row>
      <xdr:rowOff>0</xdr:rowOff>
    </xdr:from>
    <xdr:to>
      <xdr:col>28</xdr:col>
      <xdr:colOff>813397</xdr:colOff>
      <xdr:row>3</xdr:row>
      <xdr:rowOff>149838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430125" y="0"/>
          <a:ext cx="3956647" cy="12071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38101</xdr:colOff>
      <xdr:row>5</xdr:row>
      <xdr:rowOff>66675</xdr:rowOff>
    </xdr:from>
    <xdr:to>
      <xdr:col>12</xdr:col>
      <xdr:colOff>581025</xdr:colOff>
      <xdr:row>6</xdr:row>
      <xdr:rowOff>314324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76" y="1828800"/>
          <a:ext cx="542924" cy="609599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7</xdr:row>
      <xdr:rowOff>9526</xdr:rowOff>
    </xdr:from>
    <xdr:to>
      <xdr:col>4</xdr:col>
      <xdr:colOff>9525</xdr:colOff>
      <xdr:row>8</xdr:row>
      <xdr:rowOff>161926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2495551"/>
          <a:ext cx="571500" cy="51435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66676</xdr:colOff>
      <xdr:row>11</xdr:row>
      <xdr:rowOff>57150</xdr:rowOff>
    </xdr:from>
    <xdr:to>
      <xdr:col>1</xdr:col>
      <xdr:colOff>19050</xdr:colOff>
      <xdr:row>12</xdr:row>
      <xdr:rowOff>337526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3657600"/>
          <a:ext cx="561974" cy="642326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11</xdr:row>
      <xdr:rowOff>14997</xdr:rowOff>
    </xdr:from>
    <xdr:to>
      <xdr:col>3</xdr:col>
      <xdr:colOff>600075</xdr:colOff>
      <xdr:row>12</xdr:row>
      <xdr:rowOff>323850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3615447"/>
          <a:ext cx="571500" cy="670803"/>
        </a:xfrm>
        <a:prstGeom prst="rect">
          <a:avLst/>
        </a:prstGeom>
      </xdr:spPr>
    </xdr:pic>
    <xdr:clientData/>
  </xdr:twoCellAnchor>
  <xdr:twoCellAnchor editAs="oneCell">
    <xdr:from>
      <xdr:col>6</xdr:col>
      <xdr:colOff>9526</xdr:colOff>
      <xdr:row>11</xdr:row>
      <xdr:rowOff>7505</xdr:rowOff>
    </xdr:from>
    <xdr:to>
      <xdr:col>6</xdr:col>
      <xdr:colOff>590550</xdr:colOff>
      <xdr:row>12</xdr:row>
      <xdr:rowOff>340026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1" y="3607955"/>
          <a:ext cx="581024" cy="694471"/>
        </a:xfrm>
        <a:prstGeom prst="rect">
          <a:avLst/>
        </a:prstGeom>
      </xdr:spPr>
    </xdr:pic>
    <xdr:clientData/>
  </xdr:twoCellAnchor>
  <xdr:twoCellAnchor editAs="oneCell">
    <xdr:from>
      <xdr:col>24</xdr:col>
      <xdr:colOff>47625</xdr:colOff>
      <xdr:row>7</xdr:row>
      <xdr:rowOff>36425</xdr:rowOff>
    </xdr:from>
    <xdr:to>
      <xdr:col>24</xdr:col>
      <xdr:colOff>571500</xdr:colOff>
      <xdr:row>8</xdr:row>
      <xdr:rowOff>314324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44525" y="2522450"/>
          <a:ext cx="523875" cy="639849"/>
        </a:xfrm>
        <a:prstGeom prst="rect">
          <a:avLst/>
        </a:prstGeom>
      </xdr:spPr>
    </xdr:pic>
    <xdr:clientData/>
  </xdr:twoCellAnchor>
  <xdr:twoCellAnchor editAs="oneCell">
    <xdr:from>
      <xdr:col>9</xdr:col>
      <xdr:colOff>9526</xdr:colOff>
      <xdr:row>11</xdr:row>
      <xdr:rowOff>28574</xdr:rowOff>
    </xdr:from>
    <xdr:to>
      <xdr:col>10</xdr:col>
      <xdr:colOff>9525</xdr:colOff>
      <xdr:row>12</xdr:row>
      <xdr:rowOff>323849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1" y="3629024"/>
          <a:ext cx="542924" cy="6572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11</xdr:row>
      <xdr:rowOff>28574</xdr:rowOff>
    </xdr:from>
    <xdr:to>
      <xdr:col>12</xdr:col>
      <xdr:colOff>590550</xdr:colOff>
      <xdr:row>12</xdr:row>
      <xdr:rowOff>352425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91300" y="3629024"/>
          <a:ext cx="581025" cy="6858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</xdr:colOff>
      <xdr:row>11</xdr:row>
      <xdr:rowOff>28575</xdr:rowOff>
    </xdr:from>
    <xdr:to>
      <xdr:col>15</xdr:col>
      <xdr:colOff>590549</xdr:colOff>
      <xdr:row>12</xdr:row>
      <xdr:rowOff>342901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96275" y="3629025"/>
          <a:ext cx="571499" cy="676276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11</xdr:row>
      <xdr:rowOff>27785</xdr:rowOff>
    </xdr:from>
    <xdr:to>
      <xdr:col>18</xdr:col>
      <xdr:colOff>590550</xdr:colOff>
      <xdr:row>12</xdr:row>
      <xdr:rowOff>349954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825" y="3628235"/>
          <a:ext cx="542925" cy="684119"/>
        </a:xfrm>
        <a:prstGeom prst="rect">
          <a:avLst/>
        </a:prstGeom>
      </xdr:spPr>
    </xdr:pic>
    <xdr:clientData/>
  </xdr:twoCellAnchor>
  <xdr:twoCellAnchor editAs="oneCell">
    <xdr:from>
      <xdr:col>21</xdr:col>
      <xdr:colOff>47627</xdr:colOff>
      <xdr:row>11</xdr:row>
      <xdr:rowOff>25747</xdr:rowOff>
    </xdr:from>
    <xdr:to>
      <xdr:col>22</xdr:col>
      <xdr:colOff>9525</xdr:colOff>
      <xdr:row>12</xdr:row>
      <xdr:rowOff>329636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7177" y="3626197"/>
          <a:ext cx="571498" cy="665839"/>
        </a:xfrm>
        <a:prstGeom prst="rect">
          <a:avLst/>
        </a:prstGeom>
      </xdr:spPr>
    </xdr:pic>
    <xdr:clientData/>
  </xdr:twoCellAnchor>
  <xdr:twoCellAnchor editAs="oneCell">
    <xdr:from>
      <xdr:col>24</xdr:col>
      <xdr:colOff>28576</xdr:colOff>
      <xdr:row>11</xdr:row>
      <xdr:rowOff>19051</xdr:rowOff>
    </xdr:from>
    <xdr:to>
      <xdr:col>24</xdr:col>
      <xdr:colOff>609599</xdr:colOff>
      <xdr:row>12</xdr:row>
      <xdr:rowOff>342901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5476" y="3619501"/>
          <a:ext cx="581023" cy="685800"/>
        </a:xfrm>
        <a:prstGeom prst="rect">
          <a:avLst/>
        </a:prstGeom>
      </xdr:spPr>
    </xdr:pic>
    <xdr:clientData/>
  </xdr:twoCellAnchor>
  <xdr:twoCellAnchor editAs="oneCell">
    <xdr:from>
      <xdr:col>27</xdr:col>
      <xdr:colOff>19049</xdr:colOff>
      <xdr:row>11</xdr:row>
      <xdr:rowOff>19049</xdr:rowOff>
    </xdr:from>
    <xdr:to>
      <xdr:col>28</xdr:col>
      <xdr:colOff>28574</xdr:colOff>
      <xdr:row>12</xdr:row>
      <xdr:rowOff>326258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82824" y="3619499"/>
          <a:ext cx="619125" cy="669159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15</xdr:row>
      <xdr:rowOff>42513</xdr:rowOff>
    </xdr:from>
    <xdr:to>
      <xdr:col>18</xdr:col>
      <xdr:colOff>571500</xdr:colOff>
      <xdr:row>16</xdr:row>
      <xdr:rowOff>285750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020300" y="4652613"/>
          <a:ext cx="533400" cy="605187"/>
        </a:xfrm>
        <a:prstGeom prst="rect">
          <a:avLst/>
        </a:prstGeom>
      </xdr:spPr>
    </xdr:pic>
    <xdr:clientData/>
  </xdr:twoCellAnchor>
  <xdr:twoCellAnchor editAs="oneCell">
    <xdr:from>
      <xdr:col>24</xdr:col>
      <xdr:colOff>19049</xdr:colOff>
      <xdr:row>15</xdr:row>
      <xdr:rowOff>19050</xdr:rowOff>
    </xdr:from>
    <xdr:to>
      <xdr:col>24</xdr:col>
      <xdr:colOff>581024</xdr:colOff>
      <xdr:row>16</xdr:row>
      <xdr:rowOff>323850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5949" y="4629150"/>
          <a:ext cx="561975" cy="666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10382</xdr:rowOff>
    </xdr:from>
    <xdr:to>
      <xdr:col>3</xdr:col>
      <xdr:colOff>581025</xdr:colOff>
      <xdr:row>16</xdr:row>
      <xdr:rowOff>257176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" y="4620482"/>
          <a:ext cx="542925" cy="608744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15</xdr:row>
      <xdr:rowOff>0</xdr:rowOff>
    </xdr:from>
    <xdr:to>
      <xdr:col>6</xdr:col>
      <xdr:colOff>590550</xdr:colOff>
      <xdr:row>16</xdr:row>
      <xdr:rowOff>257175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4610100"/>
          <a:ext cx="561975" cy="619125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15</xdr:row>
      <xdr:rowOff>19050</xdr:rowOff>
    </xdr:from>
    <xdr:to>
      <xdr:col>9</xdr:col>
      <xdr:colOff>533400</xdr:colOff>
      <xdr:row>16</xdr:row>
      <xdr:rowOff>247650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4629150"/>
          <a:ext cx="504825" cy="590550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28576</xdr:colOff>
      <xdr:row>15</xdr:row>
      <xdr:rowOff>28575</xdr:rowOff>
    </xdr:from>
    <xdr:to>
      <xdr:col>13</xdr:col>
      <xdr:colOff>21805</xdr:colOff>
      <xdr:row>16</xdr:row>
      <xdr:rowOff>257175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1" y="4638675"/>
          <a:ext cx="612354" cy="590550"/>
        </a:xfrm>
        <a:prstGeom prst="rect">
          <a:avLst/>
        </a:prstGeom>
      </xdr:spPr>
    </xdr:pic>
    <xdr:clientData/>
  </xdr:twoCellAnchor>
  <xdr:twoCellAnchor editAs="oneCell">
    <xdr:from>
      <xdr:col>21</xdr:col>
      <xdr:colOff>47625</xdr:colOff>
      <xdr:row>15</xdr:row>
      <xdr:rowOff>76200</xdr:rowOff>
    </xdr:from>
    <xdr:to>
      <xdr:col>21</xdr:col>
      <xdr:colOff>581025</xdr:colOff>
      <xdr:row>16</xdr:row>
      <xdr:rowOff>295275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7175" y="4686300"/>
          <a:ext cx="533400" cy="581025"/>
        </a:xfrm>
        <a:prstGeom prst="rect">
          <a:avLst/>
        </a:prstGeom>
      </xdr:spPr>
    </xdr:pic>
    <xdr:clientData/>
  </xdr:twoCellAnchor>
  <xdr:twoCellAnchor editAs="oneCell">
    <xdr:from>
      <xdr:col>27</xdr:col>
      <xdr:colOff>28574</xdr:colOff>
      <xdr:row>15</xdr:row>
      <xdr:rowOff>8428</xdr:rowOff>
    </xdr:from>
    <xdr:to>
      <xdr:col>27</xdr:col>
      <xdr:colOff>590549</xdr:colOff>
      <xdr:row>16</xdr:row>
      <xdr:rowOff>342900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92349" y="4618528"/>
          <a:ext cx="561975" cy="696422"/>
        </a:xfrm>
        <a:prstGeom prst="rect">
          <a:avLst/>
        </a:prstGeom>
      </xdr:spPr>
    </xdr:pic>
    <xdr:clientData/>
  </xdr:twoCellAnchor>
  <xdr:twoCellAnchor editAs="oneCell">
    <xdr:from>
      <xdr:col>24</xdr:col>
      <xdr:colOff>38101</xdr:colOff>
      <xdr:row>19</xdr:row>
      <xdr:rowOff>40110</xdr:rowOff>
    </xdr:from>
    <xdr:to>
      <xdr:col>24</xdr:col>
      <xdr:colOff>589696</xdr:colOff>
      <xdr:row>20</xdr:row>
      <xdr:rowOff>285750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1" y="5697960"/>
          <a:ext cx="551595" cy="607590"/>
        </a:xfrm>
        <a:prstGeom prst="rect">
          <a:avLst/>
        </a:prstGeom>
      </xdr:spPr>
    </xdr:pic>
    <xdr:clientData/>
  </xdr:twoCellAnchor>
  <xdr:twoCellAnchor editAs="oneCell">
    <xdr:from>
      <xdr:col>15</xdr:col>
      <xdr:colOff>47626</xdr:colOff>
      <xdr:row>19</xdr:row>
      <xdr:rowOff>9231</xdr:rowOff>
    </xdr:from>
    <xdr:to>
      <xdr:col>15</xdr:col>
      <xdr:colOff>600075</xdr:colOff>
      <xdr:row>20</xdr:row>
      <xdr:rowOff>266700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4851" y="5667081"/>
          <a:ext cx="552449" cy="619419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31</xdr:row>
      <xdr:rowOff>24543</xdr:rowOff>
    </xdr:from>
    <xdr:to>
      <xdr:col>12</xdr:col>
      <xdr:colOff>609600</xdr:colOff>
      <xdr:row>32</xdr:row>
      <xdr:rowOff>228600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8825643"/>
          <a:ext cx="600075" cy="566007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27</xdr:row>
      <xdr:rowOff>28575</xdr:rowOff>
    </xdr:from>
    <xdr:to>
      <xdr:col>12</xdr:col>
      <xdr:colOff>609600</xdr:colOff>
      <xdr:row>28</xdr:row>
      <xdr:rowOff>304997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0" y="7772400"/>
          <a:ext cx="581025" cy="63837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19049</xdr:rowOff>
    </xdr:from>
    <xdr:to>
      <xdr:col>12</xdr:col>
      <xdr:colOff>609600</xdr:colOff>
      <xdr:row>24</xdr:row>
      <xdr:rowOff>236600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6705599"/>
          <a:ext cx="609600" cy="579501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28576</xdr:colOff>
      <xdr:row>19</xdr:row>
      <xdr:rowOff>9526</xdr:rowOff>
    </xdr:from>
    <xdr:to>
      <xdr:col>19</xdr:col>
      <xdr:colOff>0</xdr:colOff>
      <xdr:row>20</xdr:row>
      <xdr:rowOff>276226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776" y="5667376"/>
          <a:ext cx="581024" cy="628650"/>
        </a:xfrm>
        <a:prstGeom prst="rect">
          <a:avLst/>
        </a:prstGeom>
      </xdr:spPr>
    </xdr:pic>
    <xdr:clientData/>
  </xdr:twoCellAnchor>
  <xdr:twoCellAnchor editAs="oneCell">
    <xdr:from>
      <xdr:col>21</xdr:col>
      <xdr:colOff>38100</xdr:colOff>
      <xdr:row>19</xdr:row>
      <xdr:rowOff>11630</xdr:rowOff>
    </xdr:from>
    <xdr:to>
      <xdr:col>22</xdr:col>
      <xdr:colOff>0</xdr:colOff>
      <xdr:row>20</xdr:row>
      <xdr:rowOff>257175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7650" y="5669480"/>
          <a:ext cx="571500" cy="607495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19</xdr:row>
      <xdr:rowOff>17620</xdr:rowOff>
    </xdr:from>
    <xdr:to>
      <xdr:col>12</xdr:col>
      <xdr:colOff>609599</xdr:colOff>
      <xdr:row>20</xdr:row>
      <xdr:rowOff>274795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825" y="5675470"/>
          <a:ext cx="590549" cy="619125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23</xdr:row>
      <xdr:rowOff>13036</xdr:rowOff>
    </xdr:from>
    <xdr:to>
      <xdr:col>18</xdr:col>
      <xdr:colOff>590550</xdr:colOff>
      <xdr:row>24</xdr:row>
      <xdr:rowOff>342900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0300" y="6699586"/>
          <a:ext cx="552450" cy="691814"/>
        </a:xfrm>
        <a:prstGeom prst="rect">
          <a:avLst/>
        </a:prstGeom>
      </xdr:spPr>
    </xdr:pic>
    <xdr:clientData/>
  </xdr:twoCellAnchor>
  <xdr:twoCellAnchor editAs="oneCell">
    <xdr:from>
      <xdr:col>9</xdr:col>
      <xdr:colOff>38099</xdr:colOff>
      <xdr:row>19</xdr:row>
      <xdr:rowOff>26058</xdr:rowOff>
    </xdr:from>
    <xdr:to>
      <xdr:col>9</xdr:col>
      <xdr:colOff>495300</xdr:colOff>
      <xdr:row>20</xdr:row>
      <xdr:rowOff>266699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4" y="5683908"/>
          <a:ext cx="457201" cy="602591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23</xdr:row>
      <xdr:rowOff>62331</xdr:rowOff>
    </xdr:from>
    <xdr:to>
      <xdr:col>9</xdr:col>
      <xdr:colOff>528645</xdr:colOff>
      <xdr:row>24</xdr:row>
      <xdr:rowOff>266701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5" y="6748881"/>
          <a:ext cx="509595" cy="56632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19</xdr:row>
      <xdr:rowOff>38100</xdr:rowOff>
    </xdr:from>
    <xdr:to>
      <xdr:col>1</xdr:col>
      <xdr:colOff>19050</xdr:colOff>
      <xdr:row>20</xdr:row>
      <xdr:rowOff>295274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695950"/>
          <a:ext cx="600075" cy="619124"/>
        </a:xfrm>
        <a:prstGeom prst="rect">
          <a:avLst/>
        </a:prstGeom>
      </xdr:spPr>
    </xdr:pic>
    <xdr:clientData/>
  </xdr:twoCellAnchor>
  <xdr:twoCellAnchor editAs="oneCell">
    <xdr:from>
      <xdr:col>0</xdr:col>
      <xdr:colOff>66676</xdr:colOff>
      <xdr:row>23</xdr:row>
      <xdr:rowOff>19050</xdr:rowOff>
    </xdr:from>
    <xdr:to>
      <xdr:col>0</xdr:col>
      <xdr:colOff>571500</xdr:colOff>
      <xdr:row>24</xdr:row>
      <xdr:rowOff>228873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6705600"/>
          <a:ext cx="504824" cy="57177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15</xdr:row>
      <xdr:rowOff>49891</xdr:rowOff>
    </xdr:from>
    <xdr:to>
      <xdr:col>0</xdr:col>
      <xdr:colOff>600075</xdr:colOff>
      <xdr:row>16</xdr:row>
      <xdr:rowOff>233921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659991"/>
          <a:ext cx="561975" cy="54598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23</xdr:row>
      <xdr:rowOff>51477</xdr:rowOff>
    </xdr:from>
    <xdr:to>
      <xdr:col>6</xdr:col>
      <xdr:colOff>590550</xdr:colOff>
      <xdr:row>24</xdr:row>
      <xdr:rowOff>208044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4225" y="6738027"/>
          <a:ext cx="552450" cy="518517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</xdr:colOff>
      <xdr:row>15</xdr:row>
      <xdr:rowOff>28576</xdr:rowOff>
    </xdr:from>
    <xdr:to>
      <xdr:col>16</xdr:col>
      <xdr:colOff>12075</xdr:colOff>
      <xdr:row>16</xdr:row>
      <xdr:rowOff>247650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4638676"/>
          <a:ext cx="612150" cy="5810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295275</xdr:colOff>
      <xdr:row>1</xdr:row>
      <xdr:rowOff>239542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4875" cy="591967"/>
        </a:xfrm>
        <a:prstGeom prst="rect">
          <a:avLst/>
        </a:prstGeom>
      </xdr:spPr>
    </xdr:pic>
    <xdr:clientData/>
  </xdr:twoCellAnchor>
  <xdr:twoCellAnchor editAs="oneCell">
    <xdr:from>
      <xdr:col>27</xdr:col>
      <xdr:colOff>38100</xdr:colOff>
      <xdr:row>19</xdr:row>
      <xdr:rowOff>47625</xdr:rowOff>
    </xdr:from>
    <xdr:to>
      <xdr:col>27</xdr:col>
      <xdr:colOff>590550</xdr:colOff>
      <xdr:row>20</xdr:row>
      <xdr:rowOff>323960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01875" y="5705475"/>
          <a:ext cx="552450" cy="638285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19</xdr:row>
      <xdr:rowOff>43332</xdr:rowOff>
    </xdr:from>
    <xdr:to>
      <xdr:col>6</xdr:col>
      <xdr:colOff>533400</xdr:colOff>
      <xdr:row>20</xdr:row>
      <xdr:rowOff>333599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850" y="5701182"/>
          <a:ext cx="447675" cy="652217"/>
        </a:xfrm>
        <a:prstGeom prst="rect">
          <a:avLst/>
        </a:prstGeom>
      </xdr:spPr>
    </xdr:pic>
    <xdr:clientData/>
  </xdr:twoCellAnchor>
  <xdr:twoCellAnchor editAs="oneCell">
    <xdr:from>
      <xdr:col>22</xdr:col>
      <xdr:colOff>171450</xdr:colOff>
      <xdr:row>0</xdr:row>
      <xdr:rowOff>57150</xdr:rowOff>
    </xdr:from>
    <xdr:to>
      <xdr:col>28</xdr:col>
      <xdr:colOff>803872</xdr:colOff>
      <xdr:row>3</xdr:row>
      <xdr:rowOff>206988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420600" y="57150"/>
          <a:ext cx="3956647" cy="12071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11</xdr:col>
          <xdr:colOff>590550</xdr:colOff>
          <xdr:row>4</xdr:row>
          <xdr:rowOff>552450</xdr:rowOff>
        </xdr:to>
        <xdr:pic>
          <xdr:nvPicPr>
            <xdr:cNvPr id="2" name="Picture 1"/>
            <xdr:cNvPicPr>
              <a:picLocks noChangeAspect="1" noChangeArrowheads="1"/>
              <a:extLst>
                <a:ext uri="{84589F7E-364E-4C9E-8A38-B11213B215E9}">
                  <a14:cameraTool cellRange="$C$3:$E$5" spid="_x0000_s478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457825" y="323850"/>
              <a:ext cx="3524250" cy="9906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428625</xdr:colOff>
          <xdr:row>8</xdr:row>
          <xdr:rowOff>85725</xdr:rowOff>
        </xdr:from>
        <xdr:to>
          <xdr:col>13</xdr:col>
          <xdr:colOff>95250</xdr:colOff>
          <xdr:row>14</xdr:row>
          <xdr:rowOff>123825</xdr:rowOff>
        </xdr:to>
        <xdr:pic>
          <xdr:nvPicPr>
            <xdr:cNvPr id="3" name="Picture 2"/>
            <xdr:cNvPicPr>
              <a:picLocks noChangeAspect="1" noChangeArrowheads="1"/>
              <a:extLst>
                <a:ext uri="{84589F7E-364E-4C9E-8A38-B11213B215E9}">
                  <a14:cameraTool cellRange="$B$3:$E$6" spid="_x0000_s478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572125" y="2019300"/>
              <a:ext cx="3933825" cy="11811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139699</xdr:colOff>
      <xdr:row>0</xdr:row>
      <xdr:rowOff>79375</xdr:rowOff>
    </xdr:from>
    <xdr:to>
      <xdr:col>2</xdr:col>
      <xdr:colOff>641349</xdr:colOff>
      <xdr:row>1</xdr:row>
      <xdr:rowOff>327025</xdr:rowOff>
    </xdr:to>
    <xdr:pic>
      <xdr:nvPicPr>
        <xdr:cNvPr id="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699" y="79375"/>
          <a:ext cx="169227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158750</xdr:colOff>
      <xdr:row>1</xdr:row>
      <xdr:rowOff>127000</xdr:rowOff>
    </xdr:from>
    <xdr:to>
      <xdr:col>28</xdr:col>
      <xdr:colOff>891318</xdr:colOff>
      <xdr:row>2</xdr:row>
      <xdr:rowOff>365125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75500" y="476250"/>
          <a:ext cx="938943" cy="587375"/>
        </a:xfrm>
        <a:prstGeom prst="rect">
          <a:avLst/>
        </a:prstGeom>
      </xdr:spPr>
    </xdr:pic>
    <xdr:clientData/>
  </xdr:twoCellAnchor>
  <xdr:twoCellAnchor editAs="oneCell">
    <xdr:from>
      <xdr:col>29</xdr:col>
      <xdr:colOff>127000</xdr:colOff>
      <xdr:row>1</xdr:row>
      <xdr:rowOff>63501</xdr:rowOff>
    </xdr:from>
    <xdr:to>
      <xdr:col>30</xdr:col>
      <xdr:colOff>206375</xdr:colOff>
      <xdr:row>2</xdr:row>
      <xdr:rowOff>320079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34375" y="412751"/>
          <a:ext cx="1063625" cy="605828"/>
        </a:xfrm>
        <a:prstGeom prst="rect">
          <a:avLst/>
        </a:prstGeom>
      </xdr:spPr>
    </xdr:pic>
    <xdr:clientData/>
  </xdr:twoCellAnchor>
  <xdr:twoCellAnchor editAs="oneCell">
    <xdr:from>
      <xdr:col>31</xdr:col>
      <xdr:colOff>79375</xdr:colOff>
      <xdr:row>1</xdr:row>
      <xdr:rowOff>174624</xdr:rowOff>
    </xdr:from>
    <xdr:to>
      <xdr:col>31</xdr:col>
      <xdr:colOff>1079500</xdr:colOff>
      <xdr:row>2</xdr:row>
      <xdr:rowOff>181439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00" y="523874"/>
          <a:ext cx="1000125" cy="3560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.Yen/1.H&#7857;ng-%20TOTAL%20LIST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h sach tong  "/>
      <sheetName val="Daily report"/>
      <sheetName val="DS đóng BH"/>
      <sheetName val="Update staffs"/>
      <sheetName val="DSDT"/>
      <sheetName val="Dept."/>
      <sheetName val="NLĐtrado"/>
      <sheetName val="nopODTSDS"/>
      <sheetName val="THvangmat"/>
      <sheetName val="Daily report (2)"/>
      <sheetName val="Sheet5"/>
      <sheetName val="Sheet6"/>
    </sheetNames>
    <sheetDataSet>
      <sheetData sheetId="0">
        <row r="3">
          <cell r="B3" t="str">
            <v>ID</v>
          </cell>
          <cell r="C3" t="str">
            <v>Họ và tên
Full name</v>
          </cell>
          <cell r="D3" t="str">
            <v>Ngày vào
Join-date</v>
          </cell>
          <cell r="E3" t="str">
            <v>Giới tính
Sex</v>
          </cell>
          <cell r="F3" t="str">
            <v>Bộ phận
Div.</v>
          </cell>
          <cell r="G3" t="str">
            <v>Phòng ban
Dept</v>
          </cell>
          <cell r="I3" t="str">
            <v>Vị trí
Position</v>
          </cell>
        </row>
        <row r="4">
          <cell r="B4">
            <v>1002</v>
          </cell>
          <cell r="C4" t="str">
            <v>PHẠM THỊ HOÀN</v>
          </cell>
          <cell r="D4" t="str">
            <v>20/06/2013</v>
          </cell>
          <cell r="E4" t="str">
            <v>Nữ</v>
          </cell>
          <cell r="F4" t="str">
            <v>Chính thức</v>
          </cell>
          <cell r="G4" t="str">
            <v>Kế toán</v>
          </cell>
          <cell r="H4" t="str">
            <v>Manager</v>
          </cell>
          <cell r="I4" t="str">
            <v>Trưởng phòng</v>
          </cell>
        </row>
        <row r="5">
          <cell r="B5">
            <v>1003</v>
          </cell>
          <cell r="C5" t="str">
            <v>NGUYỄN THỊ HƯƠNG THƠM</v>
          </cell>
          <cell r="D5" t="str">
            <v>13/12/2013</v>
          </cell>
          <cell r="E5" t="str">
            <v>Nữ</v>
          </cell>
          <cell r="F5" t="str">
            <v>Chính thức</v>
          </cell>
          <cell r="G5" t="str">
            <v>HR</v>
          </cell>
          <cell r="H5" t="e">
            <v>#N/A</v>
          </cell>
          <cell r="I5" t="str">
            <v>Trưởng phòng cấp cao</v>
          </cell>
        </row>
        <row r="6">
          <cell r="B6">
            <v>1004</v>
          </cell>
          <cell r="C6" t="str">
            <v>NGUYỄN THỊ LỆ</v>
          </cell>
          <cell r="D6" t="str">
            <v>12/12/2013</v>
          </cell>
          <cell r="E6" t="str">
            <v>Nữ</v>
          </cell>
          <cell r="F6" t="str">
            <v>VP</v>
          </cell>
          <cell r="G6" t="str">
            <v>Kế toán</v>
          </cell>
          <cell r="H6" t="e">
            <v>#N/A</v>
          </cell>
          <cell r="I6" t="str">
            <v>Nhân viên kế toán</v>
          </cell>
        </row>
        <row r="7">
          <cell r="B7">
            <v>1005</v>
          </cell>
          <cell r="C7" t="str">
            <v>ĐÀO VĂN THỦY</v>
          </cell>
          <cell r="D7" t="str">
            <v>24/11/2013</v>
          </cell>
          <cell r="E7" t="str">
            <v>Nam</v>
          </cell>
          <cell r="F7" t="str">
            <v>Sản xuất</v>
          </cell>
          <cell r="G7" t="str">
            <v>XLHH</v>
          </cell>
          <cell r="H7" t="e">
            <v>#N/A</v>
          </cell>
          <cell r="I7" t="e">
            <v>#N/A</v>
          </cell>
        </row>
        <row r="8">
          <cell r="B8">
            <v>1006</v>
          </cell>
          <cell r="C8" t="str">
            <v>HOÀNG QUANG HUY</v>
          </cell>
          <cell r="D8" t="str">
            <v>24/11/2013</v>
          </cell>
          <cell r="E8" t="str">
            <v>Nam</v>
          </cell>
          <cell r="F8" t="str">
            <v>Sản xuất</v>
          </cell>
          <cell r="G8" t="str">
            <v>Sản xuất</v>
          </cell>
          <cell r="H8" t="e">
            <v>#N/A</v>
          </cell>
          <cell r="I8" t="e">
            <v>#N/A</v>
          </cell>
        </row>
        <row r="9">
          <cell r="B9">
            <v>1007</v>
          </cell>
          <cell r="C9" t="str">
            <v>NGUYỄN NGỌC MẠNH</v>
          </cell>
          <cell r="D9" t="str">
            <v>24/11/2013</v>
          </cell>
          <cell r="E9" t="str">
            <v>Nam</v>
          </cell>
          <cell r="F9" t="str">
            <v>Chính thức</v>
          </cell>
          <cell r="G9" t="str">
            <v>Khuôn</v>
          </cell>
          <cell r="H9" t="str">
            <v>Manager</v>
          </cell>
          <cell r="I9" t="str">
            <v>Trưởng phòng</v>
          </cell>
        </row>
        <row r="10">
          <cell r="B10">
            <v>1008</v>
          </cell>
          <cell r="C10" t="str">
            <v>ĐẶNG VĂN HÀO</v>
          </cell>
          <cell r="D10" t="str">
            <v>1/8/2014</v>
          </cell>
          <cell r="E10" t="str">
            <v>Nam</v>
          </cell>
          <cell r="F10" t="str">
            <v>Sản xuất</v>
          </cell>
          <cell r="G10" t="str">
            <v>Khuôn</v>
          </cell>
          <cell r="H10" t="e">
            <v>#N/A</v>
          </cell>
          <cell r="I10" t="e">
            <v>#N/A</v>
          </cell>
        </row>
        <row r="11">
          <cell r="B11">
            <v>1009</v>
          </cell>
          <cell r="C11" t="str">
            <v>NGUYỄN DUY LINH</v>
          </cell>
          <cell r="D11" t="str">
            <v>24/11/2013</v>
          </cell>
          <cell r="E11" t="str">
            <v>Nam</v>
          </cell>
          <cell r="F11" t="str">
            <v>Sản xuất</v>
          </cell>
          <cell r="G11" t="str">
            <v>Đúc</v>
          </cell>
          <cell r="H11" t="e">
            <v>#N/A</v>
          </cell>
          <cell r="I11" t="e">
            <v>#N/A</v>
          </cell>
        </row>
        <row r="12">
          <cell r="B12">
            <v>1010</v>
          </cell>
          <cell r="C12" t="str">
            <v>NGUYỄN THANH HÀ</v>
          </cell>
          <cell r="D12" t="str">
            <v>24/11/2013</v>
          </cell>
          <cell r="E12" t="str">
            <v>Nam</v>
          </cell>
          <cell r="F12" t="str">
            <v>Chính thức</v>
          </cell>
          <cell r="G12" t="str">
            <v>Nail</v>
          </cell>
          <cell r="H12" t="e">
            <v>#N/A</v>
          </cell>
          <cell r="I12" t="str">
            <v>Trưởng phòng</v>
          </cell>
        </row>
        <row r="13">
          <cell r="B13">
            <v>1011</v>
          </cell>
          <cell r="C13" t="str">
            <v>CHU VĂN CƯỜNG</v>
          </cell>
          <cell r="D13" t="str">
            <v>24/11/2013</v>
          </cell>
          <cell r="E13" t="str">
            <v>Nam</v>
          </cell>
          <cell r="F13" t="str">
            <v>Sản xuất</v>
          </cell>
          <cell r="G13" t="str">
            <v>CNC-Sungnam</v>
          </cell>
          <cell r="H13" t="e">
            <v>#N/A</v>
          </cell>
          <cell r="I13" t="e">
            <v>#N/A</v>
          </cell>
        </row>
        <row r="14">
          <cell r="B14">
            <v>1012</v>
          </cell>
          <cell r="C14" t="str">
            <v>NGUYỄN KHẮC THÔNG</v>
          </cell>
          <cell r="D14" t="str">
            <v>24/11/2013</v>
          </cell>
          <cell r="E14" t="str">
            <v>Nam</v>
          </cell>
          <cell r="F14" t="str">
            <v>Chính thức</v>
          </cell>
          <cell r="G14" t="str">
            <v>Ép nhôm</v>
          </cell>
          <cell r="H14" t="e">
            <v>#N/A</v>
          </cell>
          <cell r="I14" t="str">
            <v>Chuyên viên</v>
          </cell>
        </row>
        <row r="15">
          <cell r="B15">
            <v>1013</v>
          </cell>
          <cell r="C15" t="str">
            <v>TRẦN ĐỨC NAM</v>
          </cell>
          <cell r="D15" t="str">
            <v>24/11/2013</v>
          </cell>
          <cell r="E15" t="str">
            <v>Nam</v>
          </cell>
          <cell r="F15" t="str">
            <v>Sản xuất</v>
          </cell>
          <cell r="G15" t="str">
            <v>Đúc</v>
          </cell>
          <cell r="H15" t="e">
            <v>#N/A</v>
          </cell>
          <cell r="I15" t="e">
            <v>#N/A</v>
          </cell>
        </row>
        <row r="16">
          <cell r="B16">
            <v>1014</v>
          </cell>
          <cell r="C16" t="str">
            <v>PHAN ĐĂNG LINH</v>
          </cell>
          <cell r="D16" t="str">
            <v>24/11/2013</v>
          </cell>
          <cell r="E16" t="str">
            <v>Nam</v>
          </cell>
          <cell r="F16" t="str">
            <v>Sản xuất</v>
          </cell>
          <cell r="G16" t="str">
            <v>Đúc</v>
          </cell>
          <cell r="H16" t="e">
            <v>#N/A</v>
          </cell>
          <cell r="I16" t="e">
            <v>#N/A</v>
          </cell>
        </row>
        <row r="17">
          <cell r="B17">
            <v>1015</v>
          </cell>
          <cell r="C17" t="str">
            <v>PHAN DUY HÙNG</v>
          </cell>
          <cell r="D17" t="str">
            <v>24/11/2013</v>
          </cell>
          <cell r="E17" t="str">
            <v>Nam</v>
          </cell>
          <cell r="F17" t="str">
            <v xml:space="preserve">  </v>
          </cell>
          <cell r="G17" t="str">
            <v>Sản xuất</v>
          </cell>
          <cell r="H17" t="e">
            <v>#N/A</v>
          </cell>
          <cell r="I17" t="e">
            <v>#N/A</v>
          </cell>
        </row>
        <row r="18">
          <cell r="B18">
            <v>1016</v>
          </cell>
          <cell r="C18" t="str">
            <v>PHẠM TỐ UYÊN</v>
          </cell>
          <cell r="D18" t="str">
            <v>12/2/2014</v>
          </cell>
          <cell r="E18" t="str">
            <v>Nam</v>
          </cell>
          <cell r="F18" t="str">
            <v>Sản xuất</v>
          </cell>
          <cell r="G18" t="str">
            <v>R&amp;D</v>
          </cell>
          <cell r="H18" t="e">
            <v>#N/A</v>
          </cell>
          <cell r="I18" t="str">
            <v xml:space="preserve">Trưởng phòng </v>
          </cell>
        </row>
        <row r="19">
          <cell r="B19">
            <v>1017</v>
          </cell>
          <cell r="C19" t="str">
            <v>LÊ THANH HIỀN</v>
          </cell>
          <cell r="D19" t="str">
            <v>12/3/2014</v>
          </cell>
          <cell r="E19" t="str">
            <v>Nữ</v>
          </cell>
          <cell r="F19" t="str">
            <v>Chính thức</v>
          </cell>
          <cell r="G19" t="str">
            <v>HR</v>
          </cell>
          <cell r="H19" t="e">
            <v>#N/A</v>
          </cell>
          <cell r="I19" t="str">
            <v>Chuyên viên nhân sự</v>
          </cell>
        </row>
        <row r="20">
          <cell r="B20">
            <v>1018</v>
          </cell>
          <cell r="C20" t="str">
            <v>NGUYỄN VĂN LINH</v>
          </cell>
          <cell r="D20" t="str">
            <v>17/3/2014</v>
          </cell>
          <cell r="E20" t="str">
            <v>Nam</v>
          </cell>
          <cell r="F20" t="str">
            <v>Sản xuất</v>
          </cell>
          <cell r="G20" t="str">
            <v>Mài</v>
          </cell>
          <cell r="H20" t="e">
            <v>#N/A</v>
          </cell>
          <cell r="I20" t="str">
            <v>Công nhân sản xuất</v>
          </cell>
        </row>
        <row r="21">
          <cell r="B21">
            <v>1019</v>
          </cell>
          <cell r="C21" t="str">
            <v>NGUYỄN KHẮC TRỌNG</v>
          </cell>
          <cell r="D21" t="str">
            <v>17/3/2014</v>
          </cell>
          <cell r="E21" t="str">
            <v>Nam</v>
          </cell>
          <cell r="F21" t="str">
            <v>CNC1</v>
          </cell>
          <cell r="G21" t="str">
            <v>CNC</v>
          </cell>
          <cell r="H21" t="e">
            <v>#N/A</v>
          </cell>
          <cell r="I21" t="str">
            <v>Công nhân sản xuất</v>
          </cell>
        </row>
        <row r="22">
          <cell r="B22">
            <v>1020</v>
          </cell>
          <cell r="C22" t="str">
            <v>PHÙNG VĂN HẢI</v>
          </cell>
          <cell r="D22" t="str">
            <v>17/3/2014</v>
          </cell>
          <cell r="E22" t="str">
            <v>Nam</v>
          </cell>
          <cell r="F22" t="str">
            <v>Sản xuất</v>
          </cell>
          <cell r="G22" t="str">
            <v>Đúc</v>
          </cell>
          <cell r="H22" t="e">
            <v>#N/A</v>
          </cell>
          <cell r="I22" t="str">
            <v>Công nhân sản xuất</v>
          </cell>
        </row>
        <row r="23">
          <cell r="B23">
            <v>1021</v>
          </cell>
          <cell r="C23" t="str">
            <v>TRẦN VĂN HẢI</v>
          </cell>
          <cell r="D23" t="str">
            <v>17/3/2014</v>
          </cell>
          <cell r="E23" t="str">
            <v>Nam</v>
          </cell>
          <cell r="F23" t="str">
            <v>Sản xuất</v>
          </cell>
          <cell r="G23" t="str">
            <v>Sơn</v>
          </cell>
          <cell r="H23" t="e">
            <v>#N/A</v>
          </cell>
          <cell r="I23" t="str">
            <v>Kỹ thuật viên 1</v>
          </cell>
        </row>
        <row r="24">
          <cell r="B24">
            <v>1022</v>
          </cell>
          <cell r="C24" t="str">
            <v>TRẦN TRỌNG QUÂN</v>
          </cell>
          <cell r="D24" t="str">
            <v>17/3/2014</v>
          </cell>
          <cell r="E24" t="str">
            <v>Nam</v>
          </cell>
          <cell r="F24" t="str">
            <v>Sản xuất</v>
          </cell>
          <cell r="G24" t="str">
            <v>Đột dập</v>
          </cell>
          <cell r="H24" t="e">
            <v>#N/A</v>
          </cell>
          <cell r="I24" t="e">
            <v>#N/A</v>
          </cell>
        </row>
        <row r="25">
          <cell r="B25">
            <v>1023</v>
          </cell>
          <cell r="C25" t="str">
            <v>LÝ VĂN CẤY</v>
          </cell>
          <cell r="D25" t="str">
            <v>17/3/2014</v>
          </cell>
          <cell r="E25" t="str">
            <v>Nam</v>
          </cell>
          <cell r="F25" t="str">
            <v>Chính thức</v>
          </cell>
          <cell r="G25" t="str">
            <v>Sơn</v>
          </cell>
          <cell r="H25" t="e">
            <v>#N/A</v>
          </cell>
          <cell r="I25" t="str">
            <v>Kỹ thuật viên 1</v>
          </cell>
        </row>
        <row r="26">
          <cell r="B26">
            <v>1024</v>
          </cell>
          <cell r="C26" t="str">
            <v>LÂM VĂN BỀN</v>
          </cell>
          <cell r="D26" t="str">
            <v>17/3/2014</v>
          </cell>
          <cell r="E26" t="str">
            <v>Nam</v>
          </cell>
          <cell r="F26" t="str">
            <v>Chính thức</v>
          </cell>
          <cell r="G26" t="str">
            <v>Khuôn</v>
          </cell>
          <cell r="H26" t="e">
            <v>#N/A</v>
          </cell>
          <cell r="I26" t="str">
            <v>Kỹ thuật viên 1</v>
          </cell>
        </row>
        <row r="27">
          <cell r="B27">
            <v>1025</v>
          </cell>
          <cell r="C27" t="str">
            <v>VŨ VĂN HUẤN</v>
          </cell>
          <cell r="D27" t="str">
            <v>17/3/2014</v>
          </cell>
          <cell r="E27" t="str">
            <v>Nam</v>
          </cell>
          <cell r="F27" t="str">
            <v>Sản xuất</v>
          </cell>
          <cell r="G27" t="str">
            <v>CNC-Sungnam</v>
          </cell>
          <cell r="H27" t="e">
            <v>#N/A</v>
          </cell>
          <cell r="I27" t="e">
            <v>#N/A</v>
          </cell>
        </row>
        <row r="28">
          <cell r="B28">
            <v>1026</v>
          </cell>
          <cell r="C28" t="str">
            <v>TRỊNH VĂN NGHĨA</v>
          </cell>
          <cell r="D28" t="str">
            <v>17/3/2014</v>
          </cell>
          <cell r="E28" t="str">
            <v>Nam</v>
          </cell>
          <cell r="F28" t="str">
            <v>Sản xuất</v>
          </cell>
          <cell r="G28" t="str">
            <v>Mài</v>
          </cell>
          <cell r="H28" t="e">
            <v>#N/A</v>
          </cell>
          <cell r="I28" t="str">
            <v>Tổ trưởng</v>
          </cell>
        </row>
        <row r="29">
          <cell r="B29">
            <v>1027</v>
          </cell>
          <cell r="C29" t="str">
            <v>NGUYỄN VĂN THƯỞNG</v>
          </cell>
          <cell r="D29" t="str">
            <v>17/3/2014</v>
          </cell>
          <cell r="E29" t="str">
            <v>Nam</v>
          </cell>
          <cell r="F29" t="str">
            <v>Sản xuất</v>
          </cell>
          <cell r="G29" t="str">
            <v>CNC-Sungnam</v>
          </cell>
          <cell r="H29" t="e">
            <v>#N/A</v>
          </cell>
          <cell r="I29" t="e">
            <v>#N/A</v>
          </cell>
        </row>
        <row r="30">
          <cell r="B30">
            <v>1028</v>
          </cell>
          <cell r="C30" t="str">
            <v>NGUYỄN THỊ BẮC</v>
          </cell>
          <cell r="D30" t="str">
            <v>17/3/2014</v>
          </cell>
          <cell r="E30" t="str">
            <v>Nữ</v>
          </cell>
          <cell r="G30" t="str">
            <v>Sản xuất</v>
          </cell>
          <cell r="H30" t="e">
            <v>#N/A</v>
          </cell>
          <cell r="I30" t="e">
            <v>#N/A</v>
          </cell>
        </row>
        <row r="31">
          <cell r="B31">
            <v>1029</v>
          </cell>
          <cell r="C31" t="str">
            <v>NGUYỄN THỊ VÂN</v>
          </cell>
          <cell r="D31" t="str">
            <v>17/3/2014</v>
          </cell>
          <cell r="E31" t="str">
            <v>Nữ</v>
          </cell>
          <cell r="F31" t="str">
            <v>Sản xuất H</v>
          </cell>
          <cell r="G31" t="str">
            <v>Lắp ráp</v>
          </cell>
          <cell r="H31" t="e">
            <v>#N/A</v>
          </cell>
          <cell r="I31" t="str">
            <v>Công nhân sản xuất</v>
          </cell>
        </row>
        <row r="32">
          <cell r="B32">
            <v>1030</v>
          </cell>
          <cell r="C32" t="str">
            <v>TÔ THỊ HƯƠNG</v>
          </cell>
          <cell r="D32" t="str">
            <v>17/3/2014</v>
          </cell>
          <cell r="E32" t="str">
            <v>Nữ</v>
          </cell>
          <cell r="G32" t="str">
            <v>Sản xuất</v>
          </cell>
          <cell r="H32" t="e">
            <v>#N/A</v>
          </cell>
          <cell r="I32" t="e">
            <v>#N/A</v>
          </cell>
        </row>
        <row r="33">
          <cell r="B33">
            <v>1031</v>
          </cell>
          <cell r="C33" t="str">
            <v>TẠ THỊ MAI</v>
          </cell>
          <cell r="D33" t="str">
            <v>17/3/2014</v>
          </cell>
          <cell r="E33" t="str">
            <v>Nữ</v>
          </cell>
          <cell r="F33" t="e">
            <v>#REF!</v>
          </cell>
          <cell r="G33" t="str">
            <v>Kho NVL</v>
          </cell>
          <cell r="H33" t="e">
            <v>#N/A</v>
          </cell>
          <cell r="I33" t="str">
            <v>Nhân viên/Tổ trưởng</v>
          </cell>
        </row>
        <row r="34">
          <cell r="B34">
            <v>1032</v>
          </cell>
          <cell r="C34" t="str">
            <v>NGUYỄN THỊ THU</v>
          </cell>
          <cell r="D34" t="str">
            <v>17/3/2014</v>
          </cell>
          <cell r="E34" t="str">
            <v>Nữ</v>
          </cell>
          <cell r="G34" t="str">
            <v>Sản xuất</v>
          </cell>
          <cell r="H34" t="e">
            <v>#N/A</v>
          </cell>
          <cell r="I34" t="e">
            <v>#N/A</v>
          </cell>
        </row>
        <row r="35">
          <cell r="B35">
            <v>1033</v>
          </cell>
          <cell r="C35" t="str">
            <v>NGUYỄN THỊ THƯƠNG</v>
          </cell>
          <cell r="D35" t="str">
            <v>17/3/2014</v>
          </cell>
          <cell r="E35" t="str">
            <v>Nữ</v>
          </cell>
          <cell r="F35" t="str">
            <v>Sản xuất</v>
          </cell>
          <cell r="G35" t="str">
            <v>PQC</v>
          </cell>
          <cell r="H35" t="e">
            <v>#N/A</v>
          </cell>
          <cell r="I35" t="e">
            <v>#N/A</v>
          </cell>
        </row>
        <row r="36">
          <cell r="B36">
            <v>1034</v>
          </cell>
          <cell r="C36" t="str">
            <v>LƯỜNG THỊ TÂM</v>
          </cell>
          <cell r="D36" t="str">
            <v>17/3/2014</v>
          </cell>
          <cell r="E36" t="str">
            <v>Nữ</v>
          </cell>
          <cell r="F36" t="str">
            <v>Chính thức</v>
          </cell>
          <cell r="G36" t="str">
            <v>Sơn</v>
          </cell>
          <cell r="H36" t="e">
            <v>#N/A</v>
          </cell>
          <cell r="I36" t="str">
            <v>Kỹ thuật viên 1</v>
          </cell>
        </row>
        <row r="37">
          <cell r="B37">
            <v>1035</v>
          </cell>
          <cell r="C37" t="str">
            <v>HOÀNG THỊ CẢNH</v>
          </cell>
          <cell r="D37" t="str">
            <v>17/3/2014</v>
          </cell>
          <cell r="E37" t="str">
            <v>Nữ</v>
          </cell>
          <cell r="F37" t="str">
            <v>Sản xuất</v>
          </cell>
          <cell r="G37" t="str">
            <v>Sơn</v>
          </cell>
          <cell r="H37" t="e">
            <v>#N/A</v>
          </cell>
          <cell r="I37" t="e">
            <v>#N/A</v>
          </cell>
        </row>
        <row r="38">
          <cell r="B38">
            <v>1036</v>
          </cell>
          <cell r="C38" t="str">
            <v>NGUYỄN THỊ HƯỜNG</v>
          </cell>
          <cell r="D38" t="str">
            <v>20/3/2014</v>
          </cell>
          <cell r="E38" t="str">
            <v>Nữ</v>
          </cell>
          <cell r="F38" t="str">
            <v>VP</v>
          </cell>
          <cell r="G38" t="str">
            <v>Kế toán</v>
          </cell>
          <cell r="H38" t="e">
            <v>#N/A</v>
          </cell>
          <cell r="I38" t="str">
            <v>Quản lý/Kế toán trưởng</v>
          </cell>
        </row>
        <row r="39">
          <cell r="B39">
            <v>1037</v>
          </cell>
          <cell r="C39" t="str">
            <v>ĐẶNG THỊ HOÀNG HOA</v>
          </cell>
          <cell r="D39" t="str">
            <v>20/3/2014</v>
          </cell>
          <cell r="E39" t="str">
            <v>Nữ</v>
          </cell>
          <cell r="F39" t="str">
            <v>Chính thức</v>
          </cell>
          <cell r="G39" t="str">
            <v>MB/XNK</v>
          </cell>
          <cell r="H39" t="str">
            <v>Manager</v>
          </cell>
          <cell r="I39" t="str">
            <v>Trưởng phòng</v>
          </cell>
        </row>
        <row r="40">
          <cell r="B40">
            <v>1038</v>
          </cell>
          <cell r="C40" t="str">
            <v>BÙI THỊ THU HƯƠNG</v>
          </cell>
          <cell r="D40" t="str">
            <v>4/11/2014</v>
          </cell>
          <cell r="E40" t="str">
            <v>Nữ</v>
          </cell>
          <cell r="F40" t="str">
            <v>VP</v>
          </cell>
          <cell r="G40" t="str">
            <v>Kế toán</v>
          </cell>
          <cell r="H40" t="e">
            <v>#N/A</v>
          </cell>
          <cell r="I40" t="str">
            <v>Nhân viên kế toán</v>
          </cell>
        </row>
        <row r="41">
          <cell r="B41">
            <v>1039</v>
          </cell>
          <cell r="C41" t="str">
            <v xml:space="preserve">NGUYỄN THỊ PHƯƠNG CHI </v>
          </cell>
          <cell r="D41" t="str">
            <v>28/04/2014</v>
          </cell>
          <cell r="E41" t="str">
            <v>Nữ</v>
          </cell>
          <cell r="F41" t="str">
            <v>VP</v>
          </cell>
          <cell r="G41" t="str">
            <v>MB/XNK</v>
          </cell>
          <cell r="H41" t="e">
            <v>#N/A</v>
          </cell>
          <cell r="I41" t="str">
            <v>Phó phòng mua bán/XNK</v>
          </cell>
        </row>
        <row r="42">
          <cell r="B42">
            <v>1040</v>
          </cell>
          <cell r="C42" t="str">
            <v>NGUYỄN THỊ PHƯƠNG THU</v>
          </cell>
          <cell r="D42" t="str">
            <v>26/05/2014</v>
          </cell>
          <cell r="E42" t="str">
            <v>Nữ</v>
          </cell>
          <cell r="F42" t="str">
            <v>Sản xuất</v>
          </cell>
          <cell r="G42" t="str">
            <v>VP</v>
          </cell>
          <cell r="H42" t="e">
            <v>#N/A</v>
          </cell>
          <cell r="I42" t="e">
            <v>#N/A</v>
          </cell>
        </row>
        <row r="43">
          <cell r="B43">
            <v>1041</v>
          </cell>
          <cell r="C43" t="str">
            <v>NGUYỄN THỊ MAI</v>
          </cell>
          <cell r="D43" t="str">
            <v>13/05/2014</v>
          </cell>
          <cell r="E43" t="str">
            <v>Nữ</v>
          </cell>
          <cell r="F43" t="str">
            <v>Sản xuất</v>
          </cell>
          <cell r="G43" t="str">
            <v>VP</v>
          </cell>
          <cell r="H43" t="e">
            <v>#N/A</v>
          </cell>
          <cell r="I43" t="e">
            <v>#N/A</v>
          </cell>
        </row>
        <row r="44">
          <cell r="B44">
            <v>1042</v>
          </cell>
          <cell r="C44" t="str">
            <v>NGUYỄN THẾ DUẨN</v>
          </cell>
          <cell r="D44" t="str">
            <v>1/7/2014</v>
          </cell>
          <cell r="E44" t="str">
            <v>Nam</v>
          </cell>
          <cell r="F44" t="str">
            <v>Sản xuất</v>
          </cell>
          <cell r="G44" t="str">
            <v>PQC</v>
          </cell>
          <cell r="H44" t="e">
            <v>#N/A</v>
          </cell>
          <cell r="I44" t="str">
            <v>Phó phòng</v>
          </cell>
        </row>
        <row r="45">
          <cell r="B45">
            <v>1043</v>
          </cell>
          <cell r="C45" t="str">
            <v>TRỊNH VĂN LIÊM</v>
          </cell>
          <cell r="D45" t="str">
            <v>1/7/2014</v>
          </cell>
          <cell r="E45" t="str">
            <v>Nam</v>
          </cell>
          <cell r="F45" t="str">
            <v>Sản xuất</v>
          </cell>
          <cell r="G45" t="str">
            <v>CS</v>
          </cell>
          <cell r="H45" t="e">
            <v>#N/A</v>
          </cell>
          <cell r="I45" t="str">
            <v>Nhân viên chất lượng</v>
          </cell>
        </row>
        <row r="46">
          <cell r="B46">
            <v>1044</v>
          </cell>
          <cell r="C46" t="str">
            <v>DOÃN THỊNH</v>
          </cell>
          <cell r="D46" t="str">
            <v>1/7/2014</v>
          </cell>
          <cell r="E46" t="str">
            <v>Nam</v>
          </cell>
          <cell r="F46" t="str">
            <v>Sản xuất</v>
          </cell>
          <cell r="G46" t="str">
            <v>R&amp;D</v>
          </cell>
          <cell r="H46" t="e">
            <v>#N/A</v>
          </cell>
          <cell r="I46" t="str">
            <v>Nhân viên chất lượng</v>
          </cell>
        </row>
        <row r="47">
          <cell r="B47">
            <v>1045</v>
          </cell>
          <cell r="C47" t="str">
            <v>HOÀNG TIẾN SỸ</v>
          </cell>
          <cell r="D47" t="str">
            <v>4/7/2014</v>
          </cell>
          <cell r="E47" t="str">
            <v>Nam</v>
          </cell>
          <cell r="F47" t="str">
            <v>Sản xuất</v>
          </cell>
          <cell r="G47" t="str">
            <v>Cơ điện</v>
          </cell>
          <cell r="H47" t="e">
            <v>#N/A</v>
          </cell>
          <cell r="I47" t="str">
            <v xml:space="preserve">Trưởng phòng </v>
          </cell>
        </row>
        <row r="48">
          <cell r="B48">
            <v>1046</v>
          </cell>
          <cell r="C48" t="str">
            <v>NGUYỄN DUY SƠN</v>
          </cell>
          <cell r="D48" t="str">
            <v>7/7/2014</v>
          </cell>
          <cell r="E48" t="str">
            <v>Nam</v>
          </cell>
          <cell r="F48" t="str">
            <v>Chính thức</v>
          </cell>
          <cell r="G48" t="str">
            <v>EHS</v>
          </cell>
          <cell r="H48" t="e">
            <v>#N/A</v>
          </cell>
          <cell r="I48" t="str">
            <v>Trưởng phòng</v>
          </cell>
        </row>
        <row r="49">
          <cell r="B49">
            <v>1047</v>
          </cell>
          <cell r="C49" t="str">
            <v>NGUYỄN THỊ NGÁT</v>
          </cell>
          <cell r="D49" t="str">
            <v>7/7/2014</v>
          </cell>
          <cell r="E49" t="str">
            <v>Nữ</v>
          </cell>
          <cell r="F49" t="str">
            <v>Sản xuất</v>
          </cell>
          <cell r="G49" t="str">
            <v>Sơn</v>
          </cell>
          <cell r="H49" t="e">
            <v>#N/A</v>
          </cell>
          <cell r="I49" t="e">
            <v>#N/A</v>
          </cell>
        </row>
        <row r="50">
          <cell r="B50">
            <v>1048</v>
          </cell>
          <cell r="C50" t="str">
            <v>ĐÀO THỊ THƠ</v>
          </cell>
          <cell r="D50" t="str">
            <v>7/7/2014</v>
          </cell>
          <cell r="E50" t="str">
            <v>Nữ</v>
          </cell>
          <cell r="F50" t="str">
            <v>dập sang LR</v>
          </cell>
          <cell r="G50" t="str">
            <v>Lắp ráp</v>
          </cell>
          <cell r="H50" t="e">
            <v>#N/A</v>
          </cell>
          <cell r="I50" t="str">
            <v>Công nhân sản xuất</v>
          </cell>
        </row>
        <row r="51">
          <cell r="B51">
            <v>1049</v>
          </cell>
          <cell r="C51" t="str">
            <v>NGUYỄN THỊ NỮ</v>
          </cell>
          <cell r="D51" t="str">
            <v>7/7/2014</v>
          </cell>
          <cell r="E51" t="str">
            <v>Nữ</v>
          </cell>
          <cell r="F51" t="str">
            <v>Sản xuất</v>
          </cell>
          <cell r="G51" t="str">
            <v>Sản xuất</v>
          </cell>
          <cell r="H51" t="e">
            <v>#N/A</v>
          </cell>
          <cell r="I51" t="e">
            <v>#N/A</v>
          </cell>
        </row>
        <row r="52">
          <cell r="B52">
            <v>1050</v>
          </cell>
          <cell r="C52" t="str">
            <v>NGUYỄN THỊ NGA</v>
          </cell>
          <cell r="D52" t="str">
            <v>7/7/2014</v>
          </cell>
          <cell r="E52" t="str">
            <v>Nữ</v>
          </cell>
          <cell r="F52" t="str">
            <v>Sản xuất</v>
          </cell>
          <cell r="G52" t="str">
            <v>CNC-Sungnam</v>
          </cell>
          <cell r="H52" t="e">
            <v>#N/A</v>
          </cell>
          <cell r="I52" t="e">
            <v>#N/A</v>
          </cell>
        </row>
        <row r="53">
          <cell r="B53">
            <v>1051</v>
          </cell>
          <cell r="C53" t="str">
            <v>PHẠM THỊ LAN</v>
          </cell>
          <cell r="D53" t="str">
            <v>7/7/2014</v>
          </cell>
          <cell r="E53" t="str">
            <v>Nữ</v>
          </cell>
          <cell r="F53" t="str">
            <v>Sản xuất</v>
          </cell>
          <cell r="G53" t="str">
            <v>Sơn</v>
          </cell>
          <cell r="H53" t="e">
            <v>#N/A</v>
          </cell>
          <cell r="I53" t="str">
            <v>Tổ trưởng</v>
          </cell>
        </row>
        <row r="54">
          <cell r="B54">
            <v>1052</v>
          </cell>
          <cell r="C54" t="str">
            <v>NGUYỄN THỊ TRANG</v>
          </cell>
          <cell r="D54" t="str">
            <v>7/7/2014</v>
          </cell>
          <cell r="E54" t="str">
            <v>Nữ</v>
          </cell>
          <cell r="F54" t="str">
            <v>Chính thức-CHN</v>
          </cell>
          <cell r="G54" t="str">
            <v>CHN</v>
          </cell>
          <cell r="H54" t="e">
            <v>#N/A</v>
          </cell>
          <cell r="I54" t="str">
            <v>Công nhân sản xuất</v>
          </cell>
        </row>
        <row r="55">
          <cell r="B55">
            <v>1053</v>
          </cell>
          <cell r="C55" t="str">
            <v>TRẦN THỊ VÂN</v>
          </cell>
          <cell r="D55" t="str">
            <v>7/7/2014</v>
          </cell>
          <cell r="E55" t="str">
            <v>Nữ</v>
          </cell>
          <cell r="F55" t="str">
            <v>Sản xuất</v>
          </cell>
          <cell r="G55" t="str">
            <v>PQC</v>
          </cell>
          <cell r="H55" t="e">
            <v>#N/A</v>
          </cell>
          <cell r="I55" t="e">
            <v>#N/A</v>
          </cell>
        </row>
        <row r="56">
          <cell r="B56">
            <v>1054</v>
          </cell>
          <cell r="C56" t="str">
            <v>PHẠM THỊ HÒE</v>
          </cell>
          <cell r="D56" t="str">
            <v>7/7/2014</v>
          </cell>
          <cell r="E56" t="str">
            <v>Nữ</v>
          </cell>
          <cell r="F56" t="str">
            <v>Mài</v>
          </cell>
          <cell r="G56" t="str">
            <v>XLHH</v>
          </cell>
          <cell r="H56" t="e">
            <v>#N/A</v>
          </cell>
          <cell r="I56" t="str">
            <v>Nhân viên văn phòng xưởng</v>
          </cell>
        </row>
        <row r="57">
          <cell r="B57">
            <v>1055</v>
          </cell>
          <cell r="C57" t="str">
            <v>HOÀNG THỊ CHINH</v>
          </cell>
          <cell r="D57" t="str">
            <v>7/7/2014</v>
          </cell>
          <cell r="E57" t="str">
            <v>Nữ</v>
          </cell>
          <cell r="F57" t="str">
            <v>Sản xuất</v>
          </cell>
          <cell r="G57" t="str">
            <v>Mài</v>
          </cell>
          <cell r="H57" t="e">
            <v>#N/A</v>
          </cell>
          <cell r="I57" t="str">
            <v>Công nhân sản xuất</v>
          </cell>
        </row>
        <row r="58">
          <cell r="B58">
            <v>1056</v>
          </cell>
          <cell r="C58" t="str">
            <v>NGUYỄN THỊ NGA</v>
          </cell>
          <cell r="D58" t="str">
            <v>7/7/2014</v>
          </cell>
          <cell r="E58" t="str">
            <v>Nữ</v>
          </cell>
          <cell r="F58" t="str">
            <v>Sản xuất</v>
          </cell>
          <cell r="G58" t="str">
            <v>Sơn</v>
          </cell>
          <cell r="H58" t="e">
            <v>#N/A</v>
          </cell>
          <cell r="I58" t="e">
            <v>#N/A</v>
          </cell>
        </row>
        <row r="59">
          <cell r="B59">
            <v>1057</v>
          </cell>
          <cell r="C59" t="str">
            <v>NGUYỄN THỊ NHÀI</v>
          </cell>
          <cell r="D59" t="str">
            <v>7/7/2014</v>
          </cell>
          <cell r="E59" t="str">
            <v>Nữ</v>
          </cell>
          <cell r="F59" t="str">
            <v>Sản xuất</v>
          </cell>
          <cell r="G59" t="str">
            <v>PQC</v>
          </cell>
          <cell r="H59" t="e">
            <v>#N/A</v>
          </cell>
          <cell r="I59" t="e">
            <v>#N/A</v>
          </cell>
        </row>
        <row r="60">
          <cell r="B60">
            <v>1058</v>
          </cell>
          <cell r="C60" t="str">
            <v>MÙI THỊ HỒNG</v>
          </cell>
          <cell r="D60" t="str">
            <v>7/7/2014</v>
          </cell>
          <cell r="E60" t="str">
            <v>Nữ</v>
          </cell>
          <cell r="F60" t="str">
            <v>Sản xuất H</v>
          </cell>
          <cell r="G60" t="str">
            <v>Lắp ráp</v>
          </cell>
          <cell r="H60" t="e">
            <v>#N/A</v>
          </cell>
          <cell r="I60" t="str">
            <v>Công nhân sản xuất</v>
          </cell>
        </row>
        <row r="61">
          <cell r="B61">
            <v>1059</v>
          </cell>
          <cell r="C61" t="str">
            <v>TRẦN THỊ NGA</v>
          </cell>
          <cell r="D61" t="str">
            <v>7/7/2014</v>
          </cell>
          <cell r="E61" t="str">
            <v>Nữ</v>
          </cell>
          <cell r="F61" t="str">
            <v>Sản xuất</v>
          </cell>
          <cell r="G61" t="str">
            <v>CNC</v>
          </cell>
          <cell r="H61" t="e">
            <v>#N/A</v>
          </cell>
          <cell r="I61" t="str">
            <v>Công nhân sản xuất</v>
          </cell>
        </row>
        <row r="62">
          <cell r="B62">
            <v>1060</v>
          </cell>
          <cell r="C62" t="str">
            <v>VŨ VĂN HOÀI</v>
          </cell>
          <cell r="D62" t="str">
            <v>7/7/2014</v>
          </cell>
          <cell r="E62" t="str">
            <v>Nam</v>
          </cell>
          <cell r="F62" t="str">
            <v>Sản xuất</v>
          </cell>
          <cell r="G62" t="str">
            <v>Đúc</v>
          </cell>
          <cell r="H62" t="e">
            <v>#N/A</v>
          </cell>
          <cell r="I62" t="e">
            <v>#N/A</v>
          </cell>
        </row>
        <row r="63">
          <cell r="B63">
            <v>1061</v>
          </cell>
          <cell r="C63" t="str">
            <v>NGUYỄN VĂN THAO</v>
          </cell>
          <cell r="D63" t="str">
            <v>7/7/2014</v>
          </cell>
          <cell r="E63" t="str">
            <v>Nam</v>
          </cell>
          <cell r="F63" t="str">
            <v>Sản xuất</v>
          </cell>
          <cell r="G63" t="str">
            <v>CNC-Sungnam</v>
          </cell>
          <cell r="H63" t="e">
            <v>#N/A</v>
          </cell>
          <cell r="I63" t="e">
            <v>#N/A</v>
          </cell>
        </row>
        <row r="64">
          <cell r="B64">
            <v>1062</v>
          </cell>
          <cell r="C64" t="str">
            <v>NGUYỄN THẾ ĐĂNG</v>
          </cell>
          <cell r="D64" t="str">
            <v>7/7/2014</v>
          </cell>
          <cell r="E64" t="str">
            <v>Nam</v>
          </cell>
          <cell r="F64" t="str">
            <v>Sản xuất</v>
          </cell>
          <cell r="G64" t="str">
            <v>Sản xuất</v>
          </cell>
          <cell r="H64" t="e">
            <v>#N/A</v>
          </cell>
          <cell r="I64" t="e">
            <v>#N/A</v>
          </cell>
        </row>
        <row r="65">
          <cell r="B65">
            <v>1063</v>
          </cell>
          <cell r="C65" t="str">
            <v>NGUYỄN VĂN LƯU</v>
          </cell>
          <cell r="D65" t="str">
            <v>7/7/2014</v>
          </cell>
          <cell r="E65" t="str">
            <v>Nam</v>
          </cell>
          <cell r="F65" t="str">
            <v>Chính thức-CNC1</v>
          </cell>
          <cell r="G65" t="str">
            <v>CNC</v>
          </cell>
          <cell r="H65" t="e">
            <v>#N/A</v>
          </cell>
          <cell r="I65" t="str">
            <v>Công nhân sản xuất</v>
          </cell>
        </row>
        <row r="66">
          <cell r="B66">
            <v>1064</v>
          </cell>
          <cell r="C66" t="str">
            <v>TRẦN VĂN HƯỞNG</v>
          </cell>
          <cell r="D66" t="str">
            <v>7/7/2014</v>
          </cell>
          <cell r="E66" t="str">
            <v>Nam</v>
          </cell>
          <cell r="F66" t="str">
            <v>Sản xuất</v>
          </cell>
          <cell r="G66" t="str">
            <v>CNC-Sungnam</v>
          </cell>
          <cell r="H66" t="e">
            <v>#N/A</v>
          </cell>
          <cell r="I66" t="e">
            <v>#N/A</v>
          </cell>
        </row>
        <row r="67">
          <cell r="B67">
            <v>1065</v>
          </cell>
          <cell r="C67" t="str">
            <v>NGUYỄN VĂN HOAN</v>
          </cell>
          <cell r="D67" t="str">
            <v>7/7/2014</v>
          </cell>
          <cell r="E67" t="str">
            <v>Nam</v>
          </cell>
          <cell r="F67" t="str">
            <v>Chính thức</v>
          </cell>
          <cell r="G67" t="str">
            <v>XLHH</v>
          </cell>
          <cell r="H67" t="e">
            <v>#N/A</v>
          </cell>
          <cell r="I67" t="str">
            <v>Kỹ thuật viên 1</v>
          </cell>
        </row>
        <row r="68">
          <cell r="B68">
            <v>1066</v>
          </cell>
          <cell r="C68" t="str">
            <v>NGUYỄN VĂN CẢNH</v>
          </cell>
          <cell r="D68" t="str">
            <v>7/7/2014</v>
          </cell>
          <cell r="E68" t="str">
            <v>Nam</v>
          </cell>
          <cell r="F68" t="str">
            <v>Chính thức-CNC1</v>
          </cell>
          <cell r="G68" t="str">
            <v>CNC</v>
          </cell>
          <cell r="H68" t="e">
            <v>#N/A</v>
          </cell>
          <cell r="I68" t="str">
            <v>Công nhân sản xuất</v>
          </cell>
        </row>
        <row r="69">
          <cell r="B69">
            <v>1067</v>
          </cell>
          <cell r="C69" t="str">
            <v>PHẠM VĂN LỰC</v>
          </cell>
          <cell r="D69" t="str">
            <v>7/7/2014</v>
          </cell>
          <cell r="E69" t="str">
            <v>Nam</v>
          </cell>
          <cell r="F69" t="str">
            <v>Sản xuất</v>
          </cell>
          <cell r="G69" t="str">
            <v>Đột dập</v>
          </cell>
          <cell r="H69" t="e">
            <v>#N/A</v>
          </cell>
          <cell r="I69" t="str">
            <v>Công nhân sản xuất</v>
          </cell>
        </row>
        <row r="70">
          <cell r="B70">
            <v>1068</v>
          </cell>
          <cell r="C70" t="str">
            <v>NGUYỄN HỮU TUẤN</v>
          </cell>
          <cell r="D70" t="str">
            <v>7/7/2014</v>
          </cell>
          <cell r="E70" t="str">
            <v>Nam</v>
          </cell>
          <cell r="F70" t="str">
            <v>Sản xuất</v>
          </cell>
          <cell r="G70" t="str">
            <v>CNC-Sungnam</v>
          </cell>
          <cell r="H70" t="e">
            <v>#N/A</v>
          </cell>
          <cell r="I70" t="e">
            <v>#N/A</v>
          </cell>
        </row>
        <row r="71">
          <cell r="B71">
            <v>1069</v>
          </cell>
          <cell r="C71" t="str">
            <v>TRẦN VĂN VINH</v>
          </cell>
          <cell r="D71" t="str">
            <v>7/7/2014</v>
          </cell>
          <cell r="E71" t="str">
            <v>Nam</v>
          </cell>
          <cell r="F71" t="str">
            <v>Sản xuất</v>
          </cell>
          <cell r="G71" t="str">
            <v>CNC-Sungnam</v>
          </cell>
          <cell r="H71" t="e">
            <v>#N/A</v>
          </cell>
          <cell r="I71" t="e">
            <v>#N/A</v>
          </cell>
        </row>
        <row r="72">
          <cell r="B72">
            <v>1070</v>
          </cell>
          <cell r="C72" t="str">
            <v>TRẦN DUY ANH</v>
          </cell>
          <cell r="D72" t="str">
            <v>7/7/2014</v>
          </cell>
          <cell r="E72" t="str">
            <v>Nam</v>
          </cell>
          <cell r="F72" t="str">
            <v>Sản xuất</v>
          </cell>
          <cell r="G72" t="str">
            <v>CNC-Sungnam</v>
          </cell>
          <cell r="H72" t="e">
            <v>#N/A</v>
          </cell>
          <cell r="I72" t="e">
            <v>#N/A</v>
          </cell>
        </row>
        <row r="73">
          <cell r="B73">
            <v>1071</v>
          </cell>
          <cell r="C73" t="str">
            <v>NGUYỄN VĂN TOÀN</v>
          </cell>
          <cell r="D73" t="str">
            <v>7/7/2014</v>
          </cell>
          <cell r="E73" t="str">
            <v>Nam</v>
          </cell>
          <cell r="F73" t="str">
            <v>Sản xuất</v>
          </cell>
          <cell r="G73" t="str">
            <v>CNC-Sungnam</v>
          </cell>
          <cell r="H73" t="e">
            <v>#N/A</v>
          </cell>
          <cell r="I73" t="e">
            <v>#N/A</v>
          </cell>
        </row>
        <row r="74">
          <cell r="B74">
            <v>1072</v>
          </cell>
          <cell r="C74" t="str">
            <v>LÊ VĂN LINH</v>
          </cell>
          <cell r="D74" t="str">
            <v>7/7/2014</v>
          </cell>
          <cell r="E74" t="str">
            <v>Nam</v>
          </cell>
          <cell r="F74" t="str">
            <v>Chính thức</v>
          </cell>
          <cell r="G74" t="str">
            <v>Mài</v>
          </cell>
          <cell r="H74" t="e">
            <v>#N/A</v>
          </cell>
          <cell r="I74" t="str">
            <v>Kỹ thuật viên 1</v>
          </cell>
        </row>
        <row r="75">
          <cell r="B75">
            <v>1073</v>
          </cell>
          <cell r="C75" t="str">
            <v>NGUYỄN THANH TRƯƠNG</v>
          </cell>
          <cell r="D75" t="str">
            <v>7/7/2014</v>
          </cell>
          <cell r="E75" t="str">
            <v>Nam</v>
          </cell>
          <cell r="F75" t="str">
            <v>Sản xuất</v>
          </cell>
          <cell r="G75" t="str">
            <v>Kho NVL</v>
          </cell>
          <cell r="H75" t="e">
            <v>#N/A</v>
          </cell>
          <cell r="I75" t="str">
            <v>Công nhân sản xuất</v>
          </cell>
        </row>
        <row r="76">
          <cell r="B76">
            <v>1074</v>
          </cell>
          <cell r="C76" t="str">
            <v>NGUYỄN VĂN BIÊN</v>
          </cell>
          <cell r="D76" t="str">
            <v>7/7/2014</v>
          </cell>
          <cell r="E76" t="str">
            <v>Nam</v>
          </cell>
          <cell r="F76" t="str">
            <v>Sản xuất</v>
          </cell>
          <cell r="G76" t="str">
            <v>Đúc nhựa</v>
          </cell>
          <cell r="H76" t="e">
            <v>#N/A</v>
          </cell>
          <cell r="I76" t="str">
            <v>Tổ trưởng</v>
          </cell>
        </row>
        <row r="77">
          <cell r="B77">
            <v>1075</v>
          </cell>
          <cell r="C77" t="str">
            <v>NGUYỄN VĂN NAM</v>
          </cell>
          <cell r="D77" t="str">
            <v>7/7/2014</v>
          </cell>
          <cell r="E77" t="str">
            <v>Nam</v>
          </cell>
          <cell r="F77" t="str">
            <v>Sản xuất</v>
          </cell>
          <cell r="G77" t="str">
            <v>CNC-Sungnam</v>
          </cell>
          <cell r="H77" t="e">
            <v>#N/A</v>
          </cell>
          <cell r="I77" t="e">
            <v>#N/A</v>
          </cell>
        </row>
        <row r="78">
          <cell r="B78">
            <v>1076</v>
          </cell>
          <cell r="C78" t="str">
            <v>NGUYỄN THẾ BẮC</v>
          </cell>
          <cell r="D78" t="str">
            <v>7/7/2014</v>
          </cell>
          <cell r="E78" t="str">
            <v>Nam</v>
          </cell>
          <cell r="F78" t="str">
            <v>Sản xuất</v>
          </cell>
          <cell r="G78" t="str">
            <v>Đột dập</v>
          </cell>
          <cell r="H78" t="e">
            <v>#N/A</v>
          </cell>
          <cell r="I78" t="str">
            <v>Tổ trưởng</v>
          </cell>
        </row>
        <row r="79">
          <cell r="B79">
            <v>1077</v>
          </cell>
          <cell r="C79" t="str">
            <v>VŨ QUANG HÁN</v>
          </cell>
          <cell r="D79" t="str">
            <v>7/7/2014</v>
          </cell>
          <cell r="E79" t="str">
            <v>Nam</v>
          </cell>
          <cell r="F79" t="str">
            <v>Chính thức</v>
          </cell>
          <cell r="G79" t="str">
            <v>HR</v>
          </cell>
          <cell r="H79" t="e">
            <v>#N/A</v>
          </cell>
          <cell r="I79" t="str">
            <v xml:space="preserve">Trưởng phòng </v>
          </cell>
        </row>
        <row r="80">
          <cell r="B80">
            <v>1078</v>
          </cell>
          <cell r="C80" t="str">
            <v>NGUYỄN THÚY DUNG</v>
          </cell>
          <cell r="D80" t="str">
            <v>9/7/2014</v>
          </cell>
          <cell r="E80" t="str">
            <v>Nữ</v>
          </cell>
          <cell r="F80" t="str">
            <v>VP</v>
          </cell>
          <cell r="G80" t="str">
            <v>Kế toán</v>
          </cell>
          <cell r="H80" t="e">
            <v>#N/A</v>
          </cell>
          <cell r="I80" t="str">
            <v>Chuyên viên</v>
          </cell>
        </row>
        <row r="81">
          <cell r="B81">
            <v>1079</v>
          </cell>
          <cell r="C81" t="str">
            <v>MAI DUY HẢO</v>
          </cell>
          <cell r="D81" t="str">
            <v>9/7/2014</v>
          </cell>
          <cell r="E81" t="str">
            <v>Nam</v>
          </cell>
          <cell r="F81" t="str">
            <v>Chính thức</v>
          </cell>
          <cell r="G81" t="str">
            <v>Đúc</v>
          </cell>
          <cell r="H81" t="e">
            <v>#N/A</v>
          </cell>
          <cell r="I81" t="str">
            <v>Kỹ thuật viên 3</v>
          </cell>
        </row>
        <row r="82">
          <cell r="B82">
            <v>1080</v>
          </cell>
          <cell r="C82" t="str">
            <v>TRẦN VĂN HÙNG</v>
          </cell>
          <cell r="D82" t="str">
            <v>10/7/2014</v>
          </cell>
          <cell r="E82" t="str">
            <v>Nam</v>
          </cell>
          <cell r="F82" t="str">
            <v>Chính thức</v>
          </cell>
          <cell r="G82" t="str">
            <v>Nail</v>
          </cell>
          <cell r="H82" t="e">
            <v>#N/A</v>
          </cell>
          <cell r="I82" t="str">
            <v>Trưởng ca</v>
          </cell>
        </row>
        <row r="83">
          <cell r="B83">
            <v>1081</v>
          </cell>
          <cell r="C83" t="str">
            <v>NGUYỄN TRỌNG THINH</v>
          </cell>
          <cell r="D83" t="str">
            <v>12/7/2014</v>
          </cell>
          <cell r="E83" t="str">
            <v>Nam</v>
          </cell>
          <cell r="F83" t="str">
            <v>IT</v>
          </cell>
          <cell r="G83" t="str">
            <v>IT</v>
          </cell>
          <cell r="H83" t="e">
            <v>#N/A</v>
          </cell>
          <cell r="I83" t="e">
            <v>#N/A</v>
          </cell>
        </row>
        <row r="84">
          <cell r="B84">
            <v>1082</v>
          </cell>
          <cell r="C84" t="str">
            <v xml:space="preserve">ĐÀO HỮU VIẾT </v>
          </cell>
          <cell r="D84" t="str">
            <v>12/7/2014</v>
          </cell>
          <cell r="E84" t="str">
            <v>Nam</v>
          </cell>
          <cell r="F84" t="str">
            <v>Chính thức</v>
          </cell>
          <cell r="G84" t="str">
            <v>Đúc</v>
          </cell>
          <cell r="H84" t="e">
            <v>#N/A</v>
          </cell>
          <cell r="I84" t="str">
            <v>Chuyên viên</v>
          </cell>
        </row>
        <row r="85">
          <cell r="B85">
            <v>1083</v>
          </cell>
          <cell r="C85" t="str">
            <v>NGUYỄN VĂN TUYNH</v>
          </cell>
          <cell r="D85" t="str">
            <v>14/7/2014</v>
          </cell>
          <cell r="E85" t="str">
            <v>Nam</v>
          </cell>
          <cell r="F85" t="str">
            <v>Chính thức</v>
          </cell>
          <cell r="G85" t="str">
            <v>Đúc</v>
          </cell>
          <cell r="H85" t="e">
            <v>#N/A</v>
          </cell>
          <cell r="I85" t="str">
            <v>Chuyên viên</v>
          </cell>
        </row>
        <row r="86">
          <cell r="B86">
            <v>1084</v>
          </cell>
          <cell r="C86" t="str">
            <v>NGUYỄN ĐỨC HẢI</v>
          </cell>
          <cell r="D86" t="str">
            <v>14/7/2014</v>
          </cell>
          <cell r="E86" t="str">
            <v>Nam</v>
          </cell>
          <cell r="F86" t="str">
            <v>Chính thức</v>
          </cell>
          <cell r="G86" t="str">
            <v>Đúc</v>
          </cell>
          <cell r="H86" t="e">
            <v>#N/A</v>
          </cell>
          <cell r="I86" t="str">
            <v>Kỹ thuật viên 1</v>
          </cell>
        </row>
        <row r="87">
          <cell r="B87">
            <v>1085</v>
          </cell>
          <cell r="C87" t="str">
            <v>NGUYỄN ĐÌNH HUY</v>
          </cell>
          <cell r="D87" t="str">
            <v>14/7/2014</v>
          </cell>
          <cell r="E87" t="str">
            <v>Nam</v>
          </cell>
          <cell r="F87" t="str">
            <v>Sản xuất</v>
          </cell>
          <cell r="G87" t="str">
            <v>Cơ điện</v>
          </cell>
          <cell r="H87" t="e">
            <v>#N/A</v>
          </cell>
          <cell r="I87" t="e">
            <v>#N/A</v>
          </cell>
        </row>
        <row r="88">
          <cell r="B88">
            <v>1086</v>
          </cell>
          <cell r="C88" t="str">
            <v>ĐỖ THỊ THANH LOAN</v>
          </cell>
          <cell r="D88" t="str">
            <v>14/7/2014</v>
          </cell>
          <cell r="E88" t="str">
            <v>Nữ</v>
          </cell>
          <cell r="F88" t="str">
            <v>VP</v>
          </cell>
          <cell r="G88" t="str">
            <v>HC-NS</v>
          </cell>
          <cell r="H88" t="e">
            <v>#N/A</v>
          </cell>
          <cell r="I88" t="e">
            <v>#N/A</v>
          </cell>
        </row>
        <row r="89">
          <cell r="B89">
            <v>1087</v>
          </cell>
          <cell r="C89" t="str">
            <v>ĐẶNG VĂN THANH</v>
          </cell>
          <cell r="D89" t="str">
            <v>15/7/2014</v>
          </cell>
          <cell r="E89" t="str">
            <v>Nam</v>
          </cell>
          <cell r="F89" t="str">
            <v>Chính thức</v>
          </cell>
          <cell r="G89" t="str">
            <v>Sơn</v>
          </cell>
          <cell r="H89" t="e">
            <v>#N/A</v>
          </cell>
          <cell r="I89" t="str">
            <v>Phó phòng</v>
          </cell>
        </row>
        <row r="90">
          <cell r="B90">
            <v>1088</v>
          </cell>
          <cell r="C90" t="str">
            <v>NGUYỄN HỮU SƠN</v>
          </cell>
          <cell r="D90" t="str">
            <v>16/7/2014</v>
          </cell>
          <cell r="E90" t="str">
            <v>Nam</v>
          </cell>
          <cell r="F90" t="str">
            <v>Sản xuất</v>
          </cell>
          <cell r="G90" t="str">
            <v>Cơ điện</v>
          </cell>
          <cell r="H90" t="e">
            <v>#N/A</v>
          </cell>
          <cell r="I90" t="e">
            <v>#N/A</v>
          </cell>
        </row>
        <row r="91">
          <cell r="B91">
            <v>1089</v>
          </cell>
          <cell r="C91" t="str">
            <v>NGUYỄN VĂN THĂNG</v>
          </cell>
          <cell r="D91" t="str">
            <v>18/7/2014</v>
          </cell>
          <cell r="E91" t="str">
            <v>Nam</v>
          </cell>
          <cell r="F91" t="str">
            <v>Chính thức</v>
          </cell>
          <cell r="G91" t="str">
            <v>Cơ điện</v>
          </cell>
          <cell r="H91" t="e">
            <v>#N/A</v>
          </cell>
          <cell r="I91" t="str">
            <v>Nhân viên điện/Tổ trưởng</v>
          </cell>
        </row>
        <row r="92">
          <cell r="B92">
            <v>1090</v>
          </cell>
          <cell r="C92" t="str">
            <v>LÊ THẾ VƯƠNG</v>
          </cell>
          <cell r="D92" t="str">
            <v>18/7/2014</v>
          </cell>
          <cell r="E92" t="str">
            <v>Nam</v>
          </cell>
          <cell r="F92" t="str">
            <v>Sản xuất</v>
          </cell>
          <cell r="G92" t="str">
            <v>Đúc</v>
          </cell>
          <cell r="H92" t="e">
            <v>#N/A</v>
          </cell>
          <cell r="I92" t="str">
            <v>Công nhân sản xuất</v>
          </cell>
        </row>
        <row r="93">
          <cell r="B93">
            <v>1091</v>
          </cell>
          <cell r="C93" t="str">
            <v>NGUYỄN THỌ HAI</v>
          </cell>
          <cell r="D93" t="str">
            <v>18/7/2014</v>
          </cell>
          <cell r="E93" t="str">
            <v>Nam</v>
          </cell>
          <cell r="F93" t="str">
            <v>Chính thức</v>
          </cell>
          <cell r="G93" t="str">
            <v>Khuôn</v>
          </cell>
          <cell r="H93" t="e">
            <v>#N/A</v>
          </cell>
          <cell r="I93" t="str">
            <v>Kỹ thuật viên 1</v>
          </cell>
        </row>
        <row r="94">
          <cell r="B94">
            <v>1092</v>
          </cell>
          <cell r="C94" t="str">
            <v>VŨ VĂN KIÊN</v>
          </cell>
          <cell r="D94" t="str">
            <v>18/7/2014</v>
          </cell>
          <cell r="E94" t="str">
            <v>Nam</v>
          </cell>
          <cell r="F94" t="str">
            <v>Sản xuất</v>
          </cell>
          <cell r="G94" t="str">
            <v>Khuôn</v>
          </cell>
          <cell r="H94" t="e">
            <v>#N/A</v>
          </cell>
          <cell r="I94" t="str">
            <v>Tổ phó</v>
          </cell>
        </row>
        <row r="95">
          <cell r="B95">
            <v>1093</v>
          </cell>
          <cell r="C95" t="str">
            <v>NGUYỄN ĐỨC BÌNH</v>
          </cell>
          <cell r="D95" t="str">
            <v>18/7/2014</v>
          </cell>
          <cell r="E95" t="str">
            <v>Nam</v>
          </cell>
          <cell r="F95" t="str">
            <v>Chính thức</v>
          </cell>
          <cell r="G95" t="str">
            <v>Đúc</v>
          </cell>
          <cell r="H95" t="e">
            <v>#N/A</v>
          </cell>
          <cell r="I95" t="str">
            <v>Kỹ thuật viên 2</v>
          </cell>
        </row>
        <row r="96">
          <cell r="B96">
            <v>1094</v>
          </cell>
          <cell r="C96" t="str">
            <v>NGUYỄN VĂN TUẤN</v>
          </cell>
          <cell r="D96" t="str">
            <v>18/7/2014</v>
          </cell>
          <cell r="E96" t="str">
            <v>Nam</v>
          </cell>
          <cell r="F96" t="str">
            <v>Chính thức-Tái chế</v>
          </cell>
          <cell r="G96" t="str">
            <v>Ép nhôm</v>
          </cell>
          <cell r="H96" t="e">
            <v>#N/A</v>
          </cell>
          <cell r="I96" t="str">
            <v>Công nhân sản xuất</v>
          </cell>
        </row>
        <row r="97">
          <cell r="B97">
            <v>1095</v>
          </cell>
          <cell r="C97" t="str">
            <v>NGUYỄN VĂN HIẾU</v>
          </cell>
          <cell r="D97" t="str">
            <v>21/7/2014</v>
          </cell>
          <cell r="E97" t="str">
            <v>Nam</v>
          </cell>
          <cell r="F97" t="str">
            <v>Chính thức</v>
          </cell>
          <cell r="G97" t="str">
            <v>Đúc</v>
          </cell>
          <cell r="H97" t="e">
            <v>#N/A</v>
          </cell>
          <cell r="I97" t="str">
            <v>Công nhân sản xuất</v>
          </cell>
        </row>
        <row r="98">
          <cell r="B98">
            <v>1096</v>
          </cell>
          <cell r="C98" t="str">
            <v>ĐINH VĂN KHÁ</v>
          </cell>
          <cell r="D98" t="str">
            <v>21/7/2014</v>
          </cell>
          <cell r="E98" t="str">
            <v>Nam</v>
          </cell>
          <cell r="F98" t="str">
            <v>Sản xuất</v>
          </cell>
          <cell r="G98" t="str">
            <v>Đột dập</v>
          </cell>
          <cell r="H98" t="e">
            <v>#N/A</v>
          </cell>
          <cell r="I98" t="str">
            <v>Kỹ thuật viên 2</v>
          </cell>
        </row>
        <row r="99">
          <cell r="B99">
            <v>1097</v>
          </cell>
          <cell r="C99" t="str">
            <v>ĐÀM VĂN CƯỜNG</v>
          </cell>
          <cell r="D99" t="str">
            <v>21/7/2014</v>
          </cell>
          <cell r="E99" t="str">
            <v>Nam</v>
          </cell>
          <cell r="F99" t="str">
            <v>Chính thức</v>
          </cell>
          <cell r="G99" t="str">
            <v>Khuôn</v>
          </cell>
          <cell r="H99" t="e">
            <v>#N/A</v>
          </cell>
          <cell r="I99" t="str">
            <v>Kỹ thuật viên 1</v>
          </cell>
        </row>
        <row r="100">
          <cell r="B100">
            <v>1098</v>
          </cell>
          <cell r="C100" t="str">
            <v>NGUYỄN THANH QUANG</v>
          </cell>
          <cell r="D100" t="str">
            <v>22/7/2014</v>
          </cell>
          <cell r="E100" t="str">
            <v>Nam</v>
          </cell>
          <cell r="F100" t="str">
            <v>Sản xuất</v>
          </cell>
          <cell r="G100" t="str">
            <v>Kho TP</v>
          </cell>
          <cell r="H100" t="e">
            <v>#N/A</v>
          </cell>
          <cell r="I100" t="str">
            <v>Nhân viên</v>
          </cell>
        </row>
        <row r="101">
          <cell r="B101">
            <v>1099</v>
          </cell>
          <cell r="C101" t="str">
            <v xml:space="preserve">NGUYỄN THỊ ANH </v>
          </cell>
          <cell r="D101" t="str">
            <v>22/7/2014</v>
          </cell>
          <cell r="E101" t="str">
            <v>Nữ</v>
          </cell>
          <cell r="F101" t="str">
            <v>VP</v>
          </cell>
          <cell r="G101" t="str">
            <v>Kế toán</v>
          </cell>
          <cell r="H101" t="e">
            <v>#N/A</v>
          </cell>
          <cell r="I101" t="e">
            <v>#N/A</v>
          </cell>
        </row>
        <row r="102">
          <cell r="B102">
            <v>1100</v>
          </cell>
          <cell r="C102" t="str">
            <v>NGUYỄN THỊ LUẬN</v>
          </cell>
          <cell r="D102" t="str">
            <v>23/7/2014</v>
          </cell>
          <cell r="E102" t="str">
            <v>Nữ</v>
          </cell>
          <cell r="F102" t="str">
            <v>Chính thức</v>
          </cell>
          <cell r="G102" t="str">
            <v>Kế hoạch SX</v>
          </cell>
          <cell r="H102" t="e">
            <v>#N/A</v>
          </cell>
          <cell r="I102" t="str">
            <v>Chuyên viên</v>
          </cell>
        </row>
        <row r="103">
          <cell r="B103">
            <v>1101</v>
          </cell>
          <cell r="C103" t="str">
            <v>NGÔ THỊ LỰU</v>
          </cell>
          <cell r="D103" t="str">
            <v>23/7/2014</v>
          </cell>
          <cell r="E103" t="str">
            <v>Nữ</v>
          </cell>
          <cell r="F103" t="str">
            <v>Sản xuất</v>
          </cell>
          <cell r="G103" t="str">
            <v>Sơn</v>
          </cell>
          <cell r="H103" t="e">
            <v>#N/A</v>
          </cell>
          <cell r="I103" t="str">
            <v>Nhân viên văn phòng xưởng</v>
          </cell>
        </row>
        <row r="104">
          <cell r="B104">
            <v>1102</v>
          </cell>
          <cell r="C104" t="str">
            <v>NGUYỄN THỊ TRƯỜNG</v>
          </cell>
          <cell r="D104" t="str">
            <v>1/8/2014</v>
          </cell>
          <cell r="E104" t="str">
            <v>Nữ</v>
          </cell>
          <cell r="F104" t="str">
            <v>Chính thức</v>
          </cell>
          <cell r="G104" t="str">
            <v>Độ tin cậy</v>
          </cell>
          <cell r="H104" t="e">
            <v>#N/A</v>
          </cell>
          <cell r="I104" t="str">
            <v>Phó phòng</v>
          </cell>
        </row>
        <row r="105">
          <cell r="B105">
            <v>1103</v>
          </cell>
          <cell r="C105" t="str">
            <v>NGUYỄN THỊ HÀ</v>
          </cell>
          <cell r="D105" t="str">
            <v>1/8/2014</v>
          </cell>
          <cell r="E105" t="str">
            <v>Nữ</v>
          </cell>
          <cell r="F105" t="str">
            <v>VP</v>
          </cell>
          <cell r="G105" t="str">
            <v>R&amp;D</v>
          </cell>
          <cell r="H105" t="e">
            <v>#N/A</v>
          </cell>
          <cell r="I105" t="str">
            <v>Chuyên viên</v>
          </cell>
        </row>
        <row r="106">
          <cell r="B106">
            <v>1104</v>
          </cell>
          <cell r="C106" t="str">
            <v>NGUYỄN THỊ HẢI YẾN</v>
          </cell>
          <cell r="D106" t="str">
            <v>1/8/2014</v>
          </cell>
          <cell r="E106" t="str">
            <v>Nữ</v>
          </cell>
          <cell r="F106" t="str">
            <v>Sản xuất</v>
          </cell>
          <cell r="G106" t="str">
            <v>Kho NVL</v>
          </cell>
          <cell r="H106" t="e">
            <v>#N/A</v>
          </cell>
          <cell r="I106" t="str">
            <v>Nhân viên kho</v>
          </cell>
        </row>
        <row r="107">
          <cell r="B107">
            <v>1105</v>
          </cell>
          <cell r="C107" t="str">
            <v>NGUYỄN NHƯ ĐẠT</v>
          </cell>
          <cell r="D107" t="str">
            <v>1/8/2014</v>
          </cell>
          <cell r="E107" t="str">
            <v>Nam</v>
          </cell>
          <cell r="F107" t="str">
            <v>VP</v>
          </cell>
          <cell r="G107" t="str">
            <v>IT</v>
          </cell>
          <cell r="H107" t="e">
            <v>#N/A</v>
          </cell>
          <cell r="I107" t="e">
            <v>#N/A</v>
          </cell>
        </row>
        <row r="108">
          <cell r="B108">
            <v>1106</v>
          </cell>
          <cell r="C108" t="str">
            <v>LÊ VĂN HẢI</v>
          </cell>
          <cell r="D108" t="str">
            <v>1/8/2014</v>
          </cell>
          <cell r="E108" t="str">
            <v>Nam</v>
          </cell>
          <cell r="F108" t="str">
            <v>VP</v>
          </cell>
          <cell r="G108" t="str">
            <v>Kế hoạch SX</v>
          </cell>
          <cell r="H108" t="e">
            <v>#N/A</v>
          </cell>
          <cell r="I108" t="str">
            <v>Nhân viên phòng kế hoạch/sx</v>
          </cell>
        </row>
        <row r="109">
          <cell r="B109">
            <v>1107</v>
          </cell>
          <cell r="C109" t="str">
            <v>HOÀNG QUỐC HUY</v>
          </cell>
          <cell r="D109" t="str">
            <v>1/8/2014</v>
          </cell>
          <cell r="E109" t="str">
            <v>Nam</v>
          </cell>
          <cell r="F109" t="str">
            <v>Sản xuất</v>
          </cell>
          <cell r="G109" t="str">
            <v>Khuôn</v>
          </cell>
          <cell r="H109" t="e">
            <v>#N/A</v>
          </cell>
          <cell r="I109" t="e">
            <v>#N/A</v>
          </cell>
        </row>
        <row r="110">
          <cell r="B110">
            <v>1108</v>
          </cell>
          <cell r="C110" t="str">
            <v>ĐÀO THỊ THÚY HẰNG</v>
          </cell>
          <cell r="D110" t="str">
            <v>4/8/2014</v>
          </cell>
          <cell r="E110" t="str">
            <v>Nữ</v>
          </cell>
          <cell r="F110" t="str">
            <v>Chính thức</v>
          </cell>
          <cell r="G110" t="str">
            <v>Kế hoạch SX</v>
          </cell>
          <cell r="H110" t="e">
            <v>#N/A</v>
          </cell>
          <cell r="I110" t="str">
            <v>Phó phòng</v>
          </cell>
        </row>
        <row r="111">
          <cell r="B111">
            <v>1109</v>
          </cell>
          <cell r="C111" t="str">
            <v>TRỊNH THỊ NGỌC DIỆP</v>
          </cell>
          <cell r="D111" t="str">
            <v>4/8/2014</v>
          </cell>
          <cell r="E111" t="str">
            <v>Nữ</v>
          </cell>
          <cell r="F111" t="str">
            <v>Chính thức</v>
          </cell>
          <cell r="G111" t="str">
            <v>Kinh doanh</v>
          </cell>
          <cell r="H111" t="e">
            <v>#N/A</v>
          </cell>
          <cell r="I111" t="str">
            <v>Chuyên viên</v>
          </cell>
        </row>
        <row r="112">
          <cell r="B112">
            <v>1110</v>
          </cell>
          <cell r="C112" t="str">
            <v>NGUYỄN LƯU LƯƠNG</v>
          </cell>
          <cell r="D112" t="str">
            <v>5/8/2014</v>
          </cell>
          <cell r="E112" t="str">
            <v>Nam</v>
          </cell>
          <cell r="F112" t="str">
            <v>Chính thức</v>
          </cell>
          <cell r="G112" t="str">
            <v>IT</v>
          </cell>
          <cell r="H112" t="e">
            <v>#N/A</v>
          </cell>
          <cell r="I112" t="str">
            <v>Phó phòng</v>
          </cell>
        </row>
        <row r="113">
          <cell r="B113">
            <v>1111</v>
          </cell>
          <cell r="C113" t="str">
            <v>NGUYỄN THỊ MINH</v>
          </cell>
          <cell r="D113" t="str">
            <v>11/8/2014</v>
          </cell>
          <cell r="E113" t="str">
            <v>Nữ</v>
          </cell>
          <cell r="F113" t="str">
            <v>Chính thức</v>
          </cell>
          <cell r="G113" t="str">
            <v>Kế toán</v>
          </cell>
          <cell r="H113" t="e">
            <v>#N/A</v>
          </cell>
          <cell r="I113" t="str">
            <v xml:space="preserve">Trưởng phòng </v>
          </cell>
        </row>
        <row r="114">
          <cell r="B114">
            <v>1112</v>
          </cell>
          <cell r="C114" t="str">
            <v>NGUYỄN THỊ DUNG</v>
          </cell>
          <cell r="D114" t="str">
            <v>11/8/2014</v>
          </cell>
          <cell r="E114" t="str">
            <v>Nữ</v>
          </cell>
          <cell r="F114" t="str">
            <v>VP</v>
          </cell>
          <cell r="G114" t="str">
            <v>Lông mi giả</v>
          </cell>
          <cell r="H114" t="e">
            <v>#N/A</v>
          </cell>
          <cell r="I114" t="str">
            <v>Chuyên viên phòng kế hoạch/sx</v>
          </cell>
        </row>
        <row r="115">
          <cell r="B115">
            <v>1113</v>
          </cell>
          <cell r="C115" t="str">
            <v>NGHIÊM XUÂN TUYÊN</v>
          </cell>
          <cell r="D115" t="str">
            <v>11/8/2014</v>
          </cell>
          <cell r="E115" t="str">
            <v>Nam</v>
          </cell>
          <cell r="F115" t="str">
            <v>Chính thức</v>
          </cell>
          <cell r="G115" t="str">
            <v>Kho TP</v>
          </cell>
          <cell r="H115" t="e">
            <v>#N/A</v>
          </cell>
          <cell r="I115" t="str">
            <v>Công nhân sản xuất</v>
          </cell>
        </row>
        <row r="116">
          <cell r="B116">
            <v>1114</v>
          </cell>
          <cell r="C116" t="str">
            <v>VŨ VĂN HẢI</v>
          </cell>
          <cell r="D116" t="str">
            <v>11/8/2014</v>
          </cell>
          <cell r="E116" t="str">
            <v>Nam</v>
          </cell>
          <cell r="F116" t="str">
            <v>Chính thức</v>
          </cell>
          <cell r="G116" t="str">
            <v>Kho NVL</v>
          </cell>
          <cell r="H116" t="e">
            <v>#N/A</v>
          </cell>
          <cell r="I116" t="str">
            <v>Công nhân sản xuất</v>
          </cell>
        </row>
        <row r="117">
          <cell r="B117">
            <v>1115</v>
          </cell>
          <cell r="C117" t="str">
            <v>HỒ THỊ HOA</v>
          </cell>
          <cell r="D117" t="str">
            <v>12/8/2014</v>
          </cell>
          <cell r="E117" t="str">
            <v>Nữ</v>
          </cell>
          <cell r="F117" t="str">
            <v>Chính thức</v>
          </cell>
          <cell r="G117" t="str">
            <v>Lông mi giả</v>
          </cell>
          <cell r="H117" t="e">
            <v>#N/A</v>
          </cell>
          <cell r="I117" t="str">
            <v>Nhân viên văn phòng xưởng</v>
          </cell>
        </row>
        <row r="118">
          <cell r="B118">
            <v>1116</v>
          </cell>
          <cell r="C118" t="str">
            <v>NGUYỄN THÙY LINH</v>
          </cell>
          <cell r="D118" t="str">
            <v>12/8/2014</v>
          </cell>
          <cell r="E118" t="str">
            <v>Nữ</v>
          </cell>
          <cell r="F118" t="str">
            <v>VP</v>
          </cell>
          <cell r="G118" t="str">
            <v>R&amp;D</v>
          </cell>
          <cell r="H118" t="e">
            <v>#N/A</v>
          </cell>
          <cell r="I118" t="str">
            <v>Chuyên viên</v>
          </cell>
        </row>
        <row r="119">
          <cell r="B119">
            <v>1117</v>
          </cell>
          <cell r="C119" t="str">
            <v>ĐOÀN THỊ TÔ QUYÊN</v>
          </cell>
          <cell r="D119" t="str">
            <v>12/8/2014</v>
          </cell>
          <cell r="E119" t="str">
            <v>Nữ</v>
          </cell>
          <cell r="F119" t="str">
            <v>Chính thức</v>
          </cell>
          <cell r="G119" t="str">
            <v>Lắp ráp</v>
          </cell>
          <cell r="H119" t="e">
            <v>#N/A</v>
          </cell>
          <cell r="I119" t="str">
            <v>Phó phòng</v>
          </cell>
        </row>
        <row r="120">
          <cell r="B120">
            <v>1118</v>
          </cell>
          <cell r="C120" t="str">
            <v>NGUYỄN THỊ HUYỀN</v>
          </cell>
          <cell r="D120" t="str">
            <v>12/8/2014</v>
          </cell>
          <cell r="E120" t="str">
            <v>Nữ</v>
          </cell>
          <cell r="F120" t="str">
            <v>Sản xuất</v>
          </cell>
          <cell r="G120" t="str">
            <v>Khuôn</v>
          </cell>
          <cell r="H120" t="e">
            <v>#N/A</v>
          </cell>
          <cell r="I120" t="str">
            <v>Nhân viên văn phòng xưởng</v>
          </cell>
        </row>
        <row r="121">
          <cell r="B121">
            <v>1119</v>
          </cell>
          <cell r="C121" t="str">
            <v>PHẠM THỊ HẰNG</v>
          </cell>
          <cell r="D121" t="str">
            <v>12/8/2014</v>
          </cell>
          <cell r="E121" t="str">
            <v>Nữ</v>
          </cell>
          <cell r="F121" t="str">
            <v>Chính thức</v>
          </cell>
          <cell r="G121" t="str">
            <v>Kinh doanh</v>
          </cell>
          <cell r="H121" t="e">
            <v>#N/A</v>
          </cell>
          <cell r="I121" t="str">
            <v>Chuyên viên</v>
          </cell>
        </row>
        <row r="122">
          <cell r="B122">
            <v>1120</v>
          </cell>
          <cell r="C122" t="str">
            <v>NGUYỄN NGỌC ĐẠI</v>
          </cell>
          <cell r="D122" t="str">
            <v>12/8/2014</v>
          </cell>
          <cell r="E122" t="str">
            <v>Nam</v>
          </cell>
          <cell r="F122" t="str">
            <v>Chính thức</v>
          </cell>
          <cell r="G122" t="str">
            <v>Cơ điện</v>
          </cell>
          <cell r="H122" t="e">
            <v>#N/A</v>
          </cell>
          <cell r="I122" t="str">
            <v>Trưởng phòng</v>
          </cell>
        </row>
        <row r="123">
          <cell r="B123">
            <v>1121</v>
          </cell>
          <cell r="C123" t="str">
            <v>NGUYỄN THỊ THƠM</v>
          </cell>
          <cell r="D123" t="str">
            <v>14/8/2014</v>
          </cell>
          <cell r="E123" t="str">
            <v>Nữ</v>
          </cell>
          <cell r="F123" t="str">
            <v>Mài</v>
          </cell>
          <cell r="G123" t="str">
            <v>Mài</v>
          </cell>
          <cell r="H123" t="e">
            <v>#N/A</v>
          </cell>
          <cell r="I123" t="str">
            <v>Công nhân sản xuất</v>
          </cell>
        </row>
        <row r="124">
          <cell r="B124">
            <v>1122</v>
          </cell>
          <cell r="C124" t="str">
            <v>NGUYỄN THỊ NGOAN</v>
          </cell>
          <cell r="D124" t="str">
            <v>14/8/2014</v>
          </cell>
          <cell r="E124" t="str">
            <v>Nữ</v>
          </cell>
          <cell r="F124" t="str">
            <v>Sản xuất</v>
          </cell>
          <cell r="G124" t="str">
            <v>Hóa chất</v>
          </cell>
          <cell r="H124" t="e">
            <v>#N/A</v>
          </cell>
          <cell r="I124" t="e">
            <v>#N/A</v>
          </cell>
        </row>
        <row r="125">
          <cell r="B125">
            <v>1123</v>
          </cell>
          <cell r="C125" t="str">
            <v>LƯỜNG THỊ HIỀN</v>
          </cell>
          <cell r="D125" t="str">
            <v>14/8/2014</v>
          </cell>
          <cell r="E125" t="str">
            <v>Nữ</v>
          </cell>
          <cell r="F125" t="str">
            <v>Sản xuất</v>
          </cell>
          <cell r="G125" t="str">
            <v>Sơn</v>
          </cell>
          <cell r="H125" t="e">
            <v>#N/A</v>
          </cell>
          <cell r="I125" t="e">
            <v>#N/A</v>
          </cell>
        </row>
        <row r="126">
          <cell r="B126">
            <v>1124</v>
          </cell>
          <cell r="C126" t="str">
            <v>HOÀNG THỊ THÚY SEN</v>
          </cell>
          <cell r="D126" t="str">
            <v>14/8/2014</v>
          </cell>
          <cell r="E126" t="str">
            <v>Nữ</v>
          </cell>
          <cell r="F126" t="str">
            <v>Sản xuất</v>
          </cell>
          <cell r="G126" t="str">
            <v>Sơn</v>
          </cell>
          <cell r="H126" t="e">
            <v>#N/A</v>
          </cell>
          <cell r="I126" t="e">
            <v>#N/A</v>
          </cell>
        </row>
        <row r="127">
          <cell r="B127">
            <v>1125</v>
          </cell>
          <cell r="C127" t="str">
            <v>TRẦN THỊ THANH</v>
          </cell>
          <cell r="D127" t="str">
            <v>14/8/2014</v>
          </cell>
          <cell r="E127" t="str">
            <v>Nữ</v>
          </cell>
          <cell r="F127" t="str">
            <v>dập sang LR</v>
          </cell>
          <cell r="G127" t="str">
            <v>Lắp ráp</v>
          </cell>
          <cell r="H127" t="e">
            <v>#N/A</v>
          </cell>
          <cell r="I127" t="str">
            <v>Công nhân sản xuất</v>
          </cell>
        </row>
        <row r="128">
          <cell r="B128">
            <v>1126</v>
          </cell>
          <cell r="C128" t="str">
            <v>BÙI THỊ TÂM</v>
          </cell>
          <cell r="D128" t="str">
            <v>14/8/2014</v>
          </cell>
          <cell r="E128" t="str">
            <v>Nữ</v>
          </cell>
          <cell r="F128" t="str">
            <v>Sản xuất</v>
          </cell>
          <cell r="G128" t="str">
            <v>Hóa chất</v>
          </cell>
          <cell r="H128" t="e">
            <v>#N/A</v>
          </cell>
          <cell r="I128" t="e">
            <v>#N/A</v>
          </cell>
        </row>
        <row r="129">
          <cell r="B129">
            <v>1127</v>
          </cell>
          <cell r="C129" t="str">
            <v>NGUYỄN THỊ DUYÊN</v>
          </cell>
          <cell r="D129" t="str">
            <v>14/8/2014</v>
          </cell>
          <cell r="E129" t="str">
            <v>Nữ</v>
          </cell>
          <cell r="F129" t="str">
            <v>Sản xuất</v>
          </cell>
          <cell r="G129" t="str">
            <v>Hóa chất</v>
          </cell>
          <cell r="H129" t="e">
            <v>#N/A</v>
          </cell>
          <cell r="I129" t="e">
            <v>#N/A</v>
          </cell>
        </row>
        <row r="130">
          <cell r="B130">
            <v>1128</v>
          </cell>
          <cell r="C130" t="str">
            <v>HOÀNG THỊ HƯỜNG</v>
          </cell>
          <cell r="D130" t="str">
            <v>14/8/2014</v>
          </cell>
          <cell r="E130" t="str">
            <v>Nữ</v>
          </cell>
          <cell r="F130" t="str">
            <v>Chính thức-Sơn</v>
          </cell>
          <cell r="G130" t="str">
            <v>Laser</v>
          </cell>
          <cell r="H130" t="e">
            <v>#N/A</v>
          </cell>
          <cell r="I130" t="str">
            <v>Kỹ thuật viên</v>
          </cell>
        </row>
        <row r="131">
          <cell r="B131">
            <v>1129</v>
          </cell>
          <cell r="C131" t="str">
            <v>NGUYỄN THỊ PHƯƠNG HOA</v>
          </cell>
          <cell r="D131" t="str">
            <v>14/8/2014</v>
          </cell>
          <cell r="E131" t="str">
            <v>Nữ</v>
          </cell>
          <cell r="F131" t="str">
            <v>Sản xuất</v>
          </cell>
          <cell r="G131" t="str">
            <v>IQC/OQC</v>
          </cell>
          <cell r="H131" t="e">
            <v>#N/A</v>
          </cell>
          <cell r="I131" t="str">
            <v>Công nhân sản xuất</v>
          </cell>
        </row>
        <row r="132">
          <cell r="B132">
            <v>1130</v>
          </cell>
          <cell r="C132" t="str">
            <v>VI LAN ANH</v>
          </cell>
          <cell r="D132" t="str">
            <v>14/8/2014</v>
          </cell>
          <cell r="E132" t="str">
            <v>Nữ</v>
          </cell>
          <cell r="F132" t="str">
            <v>Chính thức</v>
          </cell>
          <cell r="G132" t="str">
            <v>IQC</v>
          </cell>
          <cell r="H132" t="e">
            <v>#N/A</v>
          </cell>
          <cell r="I132" t="str">
            <v>Công nhân sản xuất</v>
          </cell>
        </row>
        <row r="133">
          <cell r="B133">
            <v>1131</v>
          </cell>
          <cell r="C133" t="str">
            <v>NGUYỄN THỊ LINH</v>
          </cell>
          <cell r="D133" t="str">
            <v>14/8/2014</v>
          </cell>
          <cell r="E133" t="str">
            <v>Nữ</v>
          </cell>
          <cell r="G133" t="str">
            <v>Lắp ráp</v>
          </cell>
          <cell r="H133" t="e">
            <v>#N/A</v>
          </cell>
          <cell r="I133" t="str">
            <v>Công nhân sản xuất</v>
          </cell>
        </row>
        <row r="134">
          <cell r="B134">
            <v>1132</v>
          </cell>
          <cell r="C134" t="str">
            <v>NGÔ THỊ CHUYÊN</v>
          </cell>
          <cell r="D134" t="str">
            <v>14/8/2014</v>
          </cell>
          <cell r="E134" t="str">
            <v>Nữ</v>
          </cell>
          <cell r="F134" t="str">
            <v>Chính thức</v>
          </cell>
          <cell r="G134" t="str">
            <v>Laser</v>
          </cell>
          <cell r="H134" t="e">
            <v>#N/A</v>
          </cell>
          <cell r="I134" t="str">
            <v>Công nhân sản xuất</v>
          </cell>
        </row>
        <row r="135">
          <cell r="B135">
            <v>1133</v>
          </cell>
          <cell r="C135" t="str">
            <v>DƯƠNG HỒNG NGỌC</v>
          </cell>
          <cell r="D135" t="str">
            <v>14/8/2014</v>
          </cell>
          <cell r="E135" t="str">
            <v>Nữ</v>
          </cell>
          <cell r="F135" t="str">
            <v>Sản xuất</v>
          </cell>
          <cell r="G135" t="str">
            <v>CNC</v>
          </cell>
          <cell r="H135" t="e">
            <v>#N/A</v>
          </cell>
          <cell r="I135" t="str">
            <v>Công nhân sản xuất</v>
          </cell>
        </row>
        <row r="136">
          <cell r="B136">
            <v>1134</v>
          </cell>
          <cell r="C136" t="str">
            <v>NGUYỄN THỊ DỊU</v>
          </cell>
          <cell r="D136" t="str">
            <v>14/8/2014</v>
          </cell>
          <cell r="E136" t="str">
            <v>Nữ</v>
          </cell>
          <cell r="F136" t="str">
            <v>Sản xuất</v>
          </cell>
          <cell r="G136" t="str">
            <v>Hóa chất</v>
          </cell>
          <cell r="H136" t="e">
            <v>#N/A</v>
          </cell>
          <cell r="I136" t="e">
            <v>#N/A</v>
          </cell>
        </row>
        <row r="137">
          <cell r="B137">
            <v>1135</v>
          </cell>
          <cell r="C137" t="str">
            <v>ĐỖ THỊ THÙY LINH</v>
          </cell>
          <cell r="D137" t="str">
            <v>14/8/2014</v>
          </cell>
          <cell r="E137" t="str">
            <v>Nữ</v>
          </cell>
          <cell r="F137" t="str">
            <v>Sản xuất H</v>
          </cell>
          <cell r="G137" t="str">
            <v>Lắp ráp</v>
          </cell>
          <cell r="H137" t="e">
            <v>#N/A</v>
          </cell>
          <cell r="I137" t="str">
            <v>Công nhân sản xuất</v>
          </cell>
        </row>
        <row r="138">
          <cell r="B138">
            <v>1136</v>
          </cell>
          <cell r="C138" t="str">
            <v>NGUYỄN THỊ HIÊN</v>
          </cell>
          <cell r="D138" t="str">
            <v>14/8/2014</v>
          </cell>
          <cell r="E138" t="str">
            <v>Nữ</v>
          </cell>
          <cell r="F138" t="str">
            <v>Chính thức</v>
          </cell>
          <cell r="G138" t="str">
            <v>Lắp ráp</v>
          </cell>
          <cell r="H138" t="e">
            <v>#N/A</v>
          </cell>
          <cell r="I138" t="str">
            <v>Công nhân sản xuất</v>
          </cell>
        </row>
        <row r="139">
          <cell r="B139">
            <v>1137</v>
          </cell>
          <cell r="C139" t="str">
            <v>TRẦN THỊ OANH</v>
          </cell>
          <cell r="D139" t="str">
            <v>14/8/2014</v>
          </cell>
          <cell r="E139" t="str">
            <v>Nữ</v>
          </cell>
          <cell r="F139" t="str">
            <v>Sản xuất</v>
          </cell>
          <cell r="G139" t="str">
            <v>Hóa chất</v>
          </cell>
          <cell r="H139" t="e">
            <v>#N/A</v>
          </cell>
          <cell r="I139" t="e">
            <v>#N/A</v>
          </cell>
        </row>
        <row r="140">
          <cell r="B140">
            <v>1138</v>
          </cell>
          <cell r="C140" t="str">
            <v>NGUYỄN THỊ CHÚC</v>
          </cell>
          <cell r="D140" t="str">
            <v>14/8/2014</v>
          </cell>
          <cell r="E140" t="str">
            <v>Nữ</v>
          </cell>
          <cell r="F140" t="str">
            <v>Sản xuất</v>
          </cell>
          <cell r="G140" t="str">
            <v>CHN</v>
          </cell>
          <cell r="H140" t="e">
            <v>#N/A</v>
          </cell>
          <cell r="I140" t="str">
            <v>Công nhân sản xuất</v>
          </cell>
        </row>
        <row r="141">
          <cell r="B141">
            <v>1139</v>
          </cell>
          <cell r="C141" t="str">
            <v>ĐẶNG THỊ HẰNG</v>
          </cell>
          <cell r="D141" t="str">
            <v>14/8/2014</v>
          </cell>
          <cell r="E141" t="str">
            <v>Nữ</v>
          </cell>
          <cell r="F141" t="str">
            <v>Sản xuất</v>
          </cell>
          <cell r="G141" t="str">
            <v>Hóa chất</v>
          </cell>
          <cell r="H141" t="e">
            <v>#N/A</v>
          </cell>
          <cell r="I141" t="e">
            <v>#N/A</v>
          </cell>
        </row>
        <row r="142">
          <cell r="B142">
            <v>1140</v>
          </cell>
          <cell r="C142" t="str">
            <v>TRỊNH THỊ HƯỜNG</v>
          </cell>
          <cell r="D142" t="str">
            <v>14/8/2014</v>
          </cell>
          <cell r="E142" t="str">
            <v>Nữ</v>
          </cell>
          <cell r="F142" t="str">
            <v>Chính thức</v>
          </cell>
          <cell r="G142" t="str">
            <v>Lắp ráp</v>
          </cell>
          <cell r="H142" t="e">
            <v>#N/A</v>
          </cell>
          <cell r="I142" t="str">
            <v>Kỹ thuật viên 1</v>
          </cell>
        </row>
        <row r="143">
          <cell r="B143">
            <v>1141</v>
          </cell>
          <cell r="C143" t="str">
            <v>TRẦN THỊ HƯỜNG</v>
          </cell>
          <cell r="D143" t="str">
            <v>14/8/2014</v>
          </cell>
          <cell r="E143" t="str">
            <v>Nữ</v>
          </cell>
          <cell r="F143" t="str">
            <v>Sản xuất</v>
          </cell>
          <cell r="G143" t="str">
            <v>Mài</v>
          </cell>
          <cell r="H143" t="e">
            <v>#N/A</v>
          </cell>
          <cell r="I143" t="e">
            <v>#N/A</v>
          </cell>
        </row>
        <row r="144">
          <cell r="B144">
            <v>1142</v>
          </cell>
          <cell r="C144" t="str">
            <v>NGUYỄN THỊ HÀ</v>
          </cell>
          <cell r="D144" t="str">
            <v>15/8/2014</v>
          </cell>
          <cell r="E144" t="str">
            <v>Nữ</v>
          </cell>
          <cell r="F144" t="str">
            <v>Mài</v>
          </cell>
          <cell r="G144" t="str">
            <v>Mài</v>
          </cell>
          <cell r="H144" t="e">
            <v>#N/A</v>
          </cell>
          <cell r="I144" t="str">
            <v>Công nhân sản xuất</v>
          </cell>
        </row>
        <row r="145">
          <cell r="B145">
            <v>1143</v>
          </cell>
          <cell r="C145" t="str">
            <v>ĐẶNG THỊ HÀ</v>
          </cell>
          <cell r="D145" t="str">
            <v>15/8/2014</v>
          </cell>
          <cell r="E145" t="str">
            <v>Nữ</v>
          </cell>
          <cell r="F145" t="str">
            <v>Sản xuất</v>
          </cell>
          <cell r="G145" t="str">
            <v>OQC</v>
          </cell>
          <cell r="H145" t="e">
            <v>#N/A</v>
          </cell>
          <cell r="I145" t="str">
            <v>Nhân viên/ Tổ trưởng</v>
          </cell>
        </row>
        <row r="146">
          <cell r="B146">
            <v>1144</v>
          </cell>
          <cell r="C146" t="str">
            <v>NINH THỊ HOA LÊ</v>
          </cell>
          <cell r="D146" t="str">
            <v>15/8/2014</v>
          </cell>
          <cell r="E146" t="str">
            <v>Nữ</v>
          </cell>
          <cell r="F146" t="str">
            <v>Sản xuất</v>
          </cell>
          <cell r="G146" t="str">
            <v>PQC</v>
          </cell>
          <cell r="H146" t="e">
            <v>#N/A</v>
          </cell>
          <cell r="I146" t="str">
            <v>Nhân viên/ Tổ trưởng</v>
          </cell>
        </row>
        <row r="147">
          <cell r="B147">
            <v>1145</v>
          </cell>
          <cell r="C147" t="str">
            <v>NGUYỄN VĂN LỰC</v>
          </cell>
          <cell r="D147" t="str">
            <v>15/8/2014</v>
          </cell>
          <cell r="E147" t="str">
            <v>Nam</v>
          </cell>
          <cell r="F147" t="str">
            <v>Sản xuất</v>
          </cell>
          <cell r="G147" t="str">
            <v>CS</v>
          </cell>
          <cell r="H147" t="e">
            <v>#N/A</v>
          </cell>
          <cell r="I147" t="str">
            <v>Phó phòng</v>
          </cell>
        </row>
        <row r="148">
          <cell r="B148">
            <v>1146</v>
          </cell>
          <cell r="C148" t="str">
            <v>NGUYỄN ĐÌNH HÙNG</v>
          </cell>
          <cell r="D148" t="str">
            <v>15/8/2014</v>
          </cell>
          <cell r="E148" t="str">
            <v>Nam</v>
          </cell>
          <cell r="F148" t="str">
            <v>Chính thức</v>
          </cell>
          <cell r="G148" t="str">
            <v>Đột dập</v>
          </cell>
          <cell r="H148" t="e">
            <v>#N/A</v>
          </cell>
          <cell r="I148" t="str">
            <v>Công nhân sản xuất</v>
          </cell>
        </row>
        <row r="149">
          <cell r="B149">
            <v>1147</v>
          </cell>
          <cell r="C149" t="str">
            <v>LƯỜNG VĂN TRẦN</v>
          </cell>
          <cell r="D149" t="str">
            <v>15/8/2014</v>
          </cell>
          <cell r="E149" t="str">
            <v>Nam</v>
          </cell>
          <cell r="F149" t="str">
            <v>Sản xuất</v>
          </cell>
          <cell r="G149" t="str">
            <v>Đúc</v>
          </cell>
          <cell r="H149" t="e">
            <v>#N/A</v>
          </cell>
          <cell r="I149" t="str">
            <v>Công nhân sản xuất</v>
          </cell>
        </row>
        <row r="150">
          <cell r="B150">
            <v>1148</v>
          </cell>
          <cell r="C150" t="str">
            <v>NGUYỄN VĂN DƯƠNG</v>
          </cell>
          <cell r="D150" t="str">
            <v>15/8/2014</v>
          </cell>
          <cell r="E150" t="str">
            <v>Nam</v>
          </cell>
          <cell r="F150" t="str">
            <v>Sản xuất</v>
          </cell>
          <cell r="G150" t="str">
            <v>Đúc</v>
          </cell>
          <cell r="H150" t="e">
            <v>#N/A</v>
          </cell>
          <cell r="I150" t="str">
            <v>Kỹ thuật viên 1</v>
          </cell>
        </row>
        <row r="151">
          <cell r="B151">
            <v>1149</v>
          </cell>
          <cell r="C151" t="str">
            <v>HÀN VĂN TÚ</v>
          </cell>
          <cell r="D151" t="str">
            <v>15/8/2014</v>
          </cell>
          <cell r="E151" t="str">
            <v>Nam</v>
          </cell>
          <cell r="F151" t="str">
            <v>Chính thức</v>
          </cell>
          <cell r="G151" t="str">
            <v>Đúc</v>
          </cell>
          <cell r="H151" t="e">
            <v>#N/A</v>
          </cell>
          <cell r="I151" t="str">
            <v>Kỹ thuật viên</v>
          </cell>
        </row>
        <row r="152">
          <cell r="B152">
            <v>1150</v>
          </cell>
          <cell r="C152" t="str">
            <v>NGUYỄN ĐỨC THƯ</v>
          </cell>
          <cell r="D152" t="str">
            <v>15/8/2014</v>
          </cell>
          <cell r="E152" t="str">
            <v>Nam</v>
          </cell>
          <cell r="F152" t="str">
            <v>Sản xuất</v>
          </cell>
          <cell r="G152" t="str">
            <v>PQC</v>
          </cell>
          <cell r="H152" t="e">
            <v>#N/A</v>
          </cell>
          <cell r="I152" t="str">
            <v>Công nhân sản xuất</v>
          </cell>
        </row>
        <row r="153">
          <cell r="B153">
            <v>1151</v>
          </cell>
          <cell r="C153" t="str">
            <v>NGUYỄN VĂN DUY</v>
          </cell>
          <cell r="D153" t="str">
            <v>15/8/2014</v>
          </cell>
          <cell r="E153" t="str">
            <v>Nam</v>
          </cell>
          <cell r="F153" t="str">
            <v>Chính thức</v>
          </cell>
          <cell r="G153" t="str">
            <v>Mài</v>
          </cell>
          <cell r="H153" t="str">
            <v>Technician 2/ PL</v>
          </cell>
          <cell r="I153" t="str">
            <v>Kỹ thuật viên 2</v>
          </cell>
        </row>
        <row r="154">
          <cell r="B154">
            <v>1152</v>
          </cell>
          <cell r="C154" t="str">
            <v>ĐINH VĂN HÙNG</v>
          </cell>
          <cell r="D154" t="str">
            <v>15/8/2014</v>
          </cell>
          <cell r="E154" t="str">
            <v>Nam</v>
          </cell>
          <cell r="F154" t="str">
            <v>Sản xuất</v>
          </cell>
          <cell r="G154" t="str">
            <v>Mài</v>
          </cell>
          <cell r="H154" t="e">
            <v>#N/A</v>
          </cell>
          <cell r="I154" t="str">
            <v>Tổ trưởng</v>
          </cell>
        </row>
        <row r="155">
          <cell r="B155">
            <v>1153</v>
          </cell>
          <cell r="C155" t="str">
            <v>HOÀNG TIẾN SỨC</v>
          </cell>
          <cell r="D155" t="str">
            <v>15/8/2014</v>
          </cell>
          <cell r="E155" t="str">
            <v>Nam</v>
          </cell>
          <cell r="F155" t="str">
            <v>Chính thức</v>
          </cell>
          <cell r="G155" t="str">
            <v>Đột dập</v>
          </cell>
          <cell r="H155" t="e">
            <v>#N/A</v>
          </cell>
          <cell r="I155" t="str">
            <v>Kỹ thuật viên 2</v>
          </cell>
        </row>
        <row r="156">
          <cell r="B156">
            <v>1154</v>
          </cell>
          <cell r="C156" t="str">
            <v>NGUYỄN QUANG QUÂN</v>
          </cell>
          <cell r="D156" t="str">
            <v>15/8/2014</v>
          </cell>
          <cell r="E156" t="str">
            <v>Nam</v>
          </cell>
          <cell r="F156" t="str">
            <v>Sản xuất</v>
          </cell>
          <cell r="G156" t="str">
            <v>XLHH</v>
          </cell>
          <cell r="H156" t="e">
            <v>#N/A</v>
          </cell>
          <cell r="I156" t="e">
            <v>#N/A</v>
          </cell>
        </row>
        <row r="157">
          <cell r="B157">
            <v>1155</v>
          </cell>
          <cell r="C157" t="str">
            <v>NGUYỄN VĂN ĐÔNG</v>
          </cell>
          <cell r="D157" t="str">
            <v>15/8/2014</v>
          </cell>
          <cell r="E157" t="str">
            <v>Nam</v>
          </cell>
          <cell r="F157" t="str">
            <v>Sản xuất</v>
          </cell>
          <cell r="G157" t="str">
            <v>CNC-Sungnam</v>
          </cell>
          <cell r="H157" t="e">
            <v>#N/A</v>
          </cell>
          <cell r="I157" t="e">
            <v>#N/A</v>
          </cell>
        </row>
        <row r="158">
          <cell r="B158">
            <v>1156</v>
          </cell>
          <cell r="C158" t="str">
            <v>NGUYỄN VĂN HIỆP</v>
          </cell>
          <cell r="D158" t="str">
            <v>15/8/2014</v>
          </cell>
          <cell r="E158" t="str">
            <v>Nam</v>
          </cell>
          <cell r="F158" t="str">
            <v>Sản xuất</v>
          </cell>
          <cell r="G158" t="str">
            <v>CNC-Sungnam</v>
          </cell>
          <cell r="H158" t="e">
            <v>#N/A</v>
          </cell>
          <cell r="I158" t="e">
            <v>#N/A</v>
          </cell>
        </row>
        <row r="159">
          <cell r="B159">
            <v>1157</v>
          </cell>
          <cell r="C159" t="str">
            <v>NGUYỄN VĂN NHÂN</v>
          </cell>
          <cell r="D159" t="str">
            <v>15/8/2014</v>
          </cell>
          <cell r="E159" t="str">
            <v>Nam</v>
          </cell>
          <cell r="F159" t="str">
            <v>Sản xuất</v>
          </cell>
          <cell r="G159" t="str">
            <v>Đột dập</v>
          </cell>
          <cell r="H159" t="e">
            <v>#N/A</v>
          </cell>
          <cell r="I159" t="e">
            <v>#N/A</v>
          </cell>
        </row>
        <row r="160">
          <cell r="B160">
            <v>1158</v>
          </cell>
          <cell r="C160" t="str">
            <v>DƯƠNG VĂN TÀI</v>
          </cell>
          <cell r="D160" t="str">
            <v>15/8/2014</v>
          </cell>
          <cell r="E160" t="str">
            <v>Nam</v>
          </cell>
          <cell r="F160" t="str">
            <v>Sản xuất</v>
          </cell>
          <cell r="G160" t="str">
            <v>Hóa chất</v>
          </cell>
          <cell r="H160" t="e">
            <v>#N/A</v>
          </cell>
          <cell r="I160" t="e">
            <v>#N/A</v>
          </cell>
        </row>
        <row r="161">
          <cell r="B161">
            <v>1159</v>
          </cell>
          <cell r="C161" t="str">
            <v>NGUYỄN THANH LÂM</v>
          </cell>
          <cell r="D161" t="str">
            <v>15/8/2014</v>
          </cell>
          <cell r="E161" t="str">
            <v>Nam</v>
          </cell>
          <cell r="F161" t="str">
            <v>Sản xuất</v>
          </cell>
          <cell r="G161" t="str">
            <v>Đột dập</v>
          </cell>
          <cell r="H161" t="e">
            <v>#N/A</v>
          </cell>
          <cell r="I161" t="str">
            <v>Kỹ thuật viên 1</v>
          </cell>
        </row>
        <row r="162">
          <cell r="B162">
            <v>1160</v>
          </cell>
          <cell r="C162" t="str">
            <v>NGUYỄN VĂN TÂN</v>
          </cell>
          <cell r="D162" t="str">
            <v>15/8/2014</v>
          </cell>
          <cell r="E162" t="str">
            <v>Nam</v>
          </cell>
          <cell r="F162" t="str">
            <v>Sản xuất</v>
          </cell>
          <cell r="G162" t="str">
            <v>Sơn</v>
          </cell>
          <cell r="H162" t="e">
            <v>#N/A</v>
          </cell>
          <cell r="I162" t="e">
            <v>#N/A</v>
          </cell>
        </row>
        <row r="163">
          <cell r="B163">
            <v>1161</v>
          </cell>
          <cell r="C163" t="str">
            <v>NGUYỄN VĂN THÀNH</v>
          </cell>
          <cell r="D163" t="str">
            <v>15/8/2014</v>
          </cell>
          <cell r="E163" t="str">
            <v>Nam</v>
          </cell>
          <cell r="F163" t="str">
            <v>Chính thức</v>
          </cell>
          <cell r="G163" t="str">
            <v>Đúc</v>
          </cell>
          <cell r="H163" t="e">
            <v>#N/A</v>
          </cell>
          <cell r="I163" t="str">
            <v>Phó phòng</v>
          </cell>
        </row>
        <row r="164">
          <cell r="B164">
            <v>1162</v>
          </cell>
          <cell r="C164" t="str">
            <v>NGUYỄN VĂN ĐĂNG</v>
          </cell>
          <cell r="D164" t="str">
            <v>15/8/2014</v>
          </cell>
          <cell r="E164" t="str">
            <v>Nam</v>
          </cell>
          <cell r="F164" t="str">
            <v>Sản xuất</v>
          </cell>
          <cell r="G164" t="str">
            <v>Đúc</v>
          </cell>
          <cell r="H164" t="e">
            <v>#N/A</v>
          </cell>
          <cell r="I164" t="str">
            <v>Công nhân sản xuất</v>
          </cell>
        </row>
        <row r="165">
          <cell r="B165">
            <v>1163</v>
          </cell>
          <cell r="C165" t="str">
            <v>ĐÀO VĂN HỆ</v>
          </cell>
          <cell r="D165" t="str">
            <v>15/8/2014</v>
          </cell>
          <cell r="E165" t="str">
            <v>Nam</v>
          </cell>
          <cell r="F165" t="str">
            <v>Sản xuất</v>
          </cell>
          <cell r="G165" t="str">
            <v>Đúc</v>
          </cell>
          <cell r="H165" t="e">
            <v>#N/A</v>
          </cell>
          <cell r="I165" t="str">
            <v>Công nhân sản xuất</v>
          </cell>
        </row>
        <row r="166">
          <cell r="B166">
            <v>1164</v>
          </cell>
          <cell r="C166" t="str">
            <v>NGUYỄN VĂN HÀO</v>
          </cell>
          <cell r="D166" t="str">
            <v>16/8/2014</v>
          </cell>
          <cell r="E166" t="str">
            <v>Nam</v>
          </cell>
          <cell r="F166" t="str">
            <v>Sản xuất</v>
          </cell>
          <cell r="G166" t="str">
            <v>Đột dập</v>
          </cell>
          <cell r="H166" t="e">
            <v>#N/A</v>
          </cell>
          <cell r="I166" t="str">
            <v xml:space="preserve">Tổ trưởng </v>
          </cell>
        </row>
        <row r="167">
          <cell r="B167">
            <v>1165</v>
          </cell>
          <cell r="C167" t="str">
            <v>TRẦN VĂN SƠN</v>
          </cell>
          <cell r="D167" t="str">
            <v>16/8/2014</v>
          </cell>
          <cell r="E167" t="str">
            <v>Nam</v>
          </cell>
          <cell r="F167" t="str">
            <v>Chính thức</v>
          </cell>
          <cell r="G167" t="str">
            <v>Đúc</v>
          </cell>
          <cell r="H167" t="str">
            <v>Technician 2/ PL</v>
          </cell>
          <cell r="I167" t="str">
            <v>Kỹ thuật viên 2</v>
          </cell>
        </row>
        <row r="168">
          <cell r="B168">
            <v>1166</v>
          </cell>
          <cell r="C168" t="str">
            <v>VŨ VĂN DƯƠNG</v>
          </cell>
          <cell r="D168" t="str">
            <v>16/8/2014</v>
          </cell>
          <cell r="E168" t="str">
            <v>Nam</v>
          </cell>
          <cell r="F168" t="str">
            <v>Sản xuất</v>
          </cell>
          <cell r="G168" t="str">
            <v>Đột dập</v>
          </cell>
          <cell r="H168" t="e">
            <v>#N/A</v>
          </cell>
          <cell r="I168" t="str">
            <v>Công nhân sản xuất</v>
          </cell>
        </row>
        <row r="169">
          <cell r="B169">
            <v>1167</v>
          </cell>
          <cell r="C169" t="str">
            <v>NGUYỄN VĂN THẮNG</v>
          </cell>
          <cell r="D169" t="str">
            <v>16/8/2014</v>
          </cell>
          <cell r="E169" t="str">
            <v>Nam</v>
          </cell>
          <cell r="F169" t="str">
            <v>Chính thức</v>
          </cell>
          <cell r="G169" t="str">
            <v>XLHH</v>
          </cell>
          <cell r="H169" t="e">
            <v>#N/A</v>
          </cell>
          <cell r="I169" t="str">
            <v>Công nhân sản xuất</v>
          </cell>
        </row>
        <row r="170">
          <cell r="B170">
            <v>1168</v>
          </cell>
          <cell r="C170" t="str">
            <v>NGUYỄN VĂN BÌNH</v>
          </cell>
          <cell r="D170" t="str">
            <v>16/8/2014</v>
          </cell>
          <cell r="E170" t="str">
            <v>Nam</v>
          </cell>
          <cell r="F170" t="str">
            <v>Sản xuất H</v>
          </cell>
          <cell r="G170" t="str">
            <v>Đúc</v>
          </cell>
          <cell r="H170" t="e">
            <v>#N/A</v>
          </cell>
          <cell r="I170" t="str">
            <v>Công nhân sản xuất</v>
          </cell>
        </row>
        <row r="171">
          <cell r="B171">
            <v>1169</v>
          </cell>
          <cell r="C171" t="str">
            <v>NGUYỄN VĂN THƠM</v>
          </cell>
          <cell r="D171" t="str">
            <v>16/8/2014</v>
          </cell>
          <cell r="E171" t="str">
            <v>Nam</v>
          </cell>
          <cell r="F171" t="str">
            <v>Chính thức</v>
          </cell>
          <cell r="G171" t="str">
            <v>Đúc</v>
          </cell>
          <cell r="H171" t="e">
            <v>#N/A</v>
          </cell>
          <cell r="I171" t="str">
            <v>Kỹ thuật viên 1</v>
          </cell>
        </row>
        <row r="172">
          <cell r="B172">
            <v>1170</v>
          </cell>
          <cell r="C172" t="str">
            <v>NGUYỄN NGỌC VINH</v>
          </cell>
          <cell r="D172" t="str">
            <v>16/8/2014</v>
          </cell>
          <cell r="E172" t="str">
            <v>Nam</v>
          </cell>
          <cell r="F172" t="str">
            <v>Sản xuất</v>
          </cell>
          <cell r="G172" t="str">
            <v>Đúc</v>
          </cell>
          <cell r="H172" t="e">
            <v>#N/A</v>
          </cell>
          <cell r="I172" t="str">
            <v>Công nhân sản xuất</v>
          </cell>
        </row>
        <row r="173">
          <cell r="B173">
            <v>1171</v>
          </cell>
          <cell r="C173" t="str">
            <v>ĐỖ VĂN ĐỊNH</v>
          </cell>
          <cell r="D173" t="str">
            <v>16/8/2014</v>
          </cell>
          <cell r="E173" t="str">
            <v>Nam</v>
          </cell>
          <cell r="F173" t="str">
            <v>Sản xuất</v>
          </cell>
          <cell r="G173" t="str">
            <v>Đúc</v>
          </cell>
          <cell r="H173" t="e">
            <v>#N/A</v>
          </cell>
          <cell r="I173" t="e">
            <v>#N/A</v>
          </cell>
        </row>
        <row r="174">
          <cell r="B174">
            <v>1172</v>
          </cell>
          <cell r="C174" t="str">
            <v>NGUYỄN QUANG NAM</v>
          </cell>
          <cell r="D174" t="str">
            <v>16/8/2014</v>
          </cell>
          <cell r="E174" t="str">
            <v>Nam</v>
          </cell>
          <cell r="F174" t="str">
            <v>Chính thức</v>
          </cell>
          <cell r="G174" t="str">
            <v>XLHH</v>
          </cell>
          <cell r="H174" t="e">
            <v>#N/A</v>
          </cell>
          <cell r="I174" t="str">
            <v>Kỹ thuật viên 1</v>
          </cell>
        </row>
        <row r="175">
          <cell r="B175">
            <v>1173</v>
          </cell>
          <cell r="C175" t="str">
            <v>TRẦN VĂN HÙNG</v>
          </cell>
          <cell r="D175" t="str">
            <v>16/8/2014</v>
          </cell>
          <cell r="E175" t="str">
            <v>Nam</v>
          </cell>
          <cell r="F175" t="str">
            <v>Sản xuất H</v>
          </cell>
          <cell r="G175" t="str">
            <v>Đúc</v>
          </cell>
          <cell r="H175" t="e">
            <v>#N/A</v>
          </cell>
          <cell r="I175" t="str">
            <v>Công nhân sản xuất</v>
          </cell>
        </row>
        <row r="176">
          <cell r="B176">
            <v>1174</v>
          </cell>
          <cell r="C176" t="str">
            <v>LƯỜNG VĂN DUY</v>
          </cell>
          <cell r="D176" t="str">
            <v>16/8/2014</v>
          </cell>
          <cell r="E176" t="str">
            <v>Nam</v>
          </cell>
          <cell r="F176" t="str">
            <v>Sản xuất</v>
          </cell>
          <cell r="G176" t="str">
            <v>CNC-Sungnam</v>
          </cell>
          <cell r="H176" t="e">
            <v>#N/A</v>
          </cell>
          <cell r="I176" t="e">
            <v>#N/A</v>
          </cell>
        </row>
        <row r="177">
          <cell r="B177">
            <v>1175</v>
          </cell>
          <cell r="C177" t="str">
            <v>NGUYỄN THẾ ĐO</v>
          </cell>
          <cell r="D177" t="str">
            <v>16/8/2014</v>
          </cell>
          <cell r="E177" t="str">
            <v>Nam</v>
          </cell>
          <cell r="F177" t="str">
            <v>Sản xuất</v>
          </cell>
          <cell r="G177" t="str">
            <v>CNC-Sungnam</v>
          </cell>
          <cell r="H177" t="e">
            <v>#N/A</v>
          </cell>
          <cell r="I177" t="e">
            <v>#N/A</v>
          </cell>
        </row>
        <row r="178">
          <cell r="B178">
            <v>1176</v>
          </cell>
          <cell r="C178" t="str">
            <v>NGUYỄN THẾ THƯỚC</v>
          </cell>
          <cell r="D178" t="str">
            <v>16/8/2014</v>
          </cell>
          <cell r="E178" t="str">
            <v>Nam</v>
          </cell>
          <cell r="F178" t="str">
            <v>Sản xuất</v>
          </cell>
          <cell r="G178" t="str">
            <v>CNC-Sungnam</v>
          </cell>
          <cell r="H178" t="e">
            <v>#N/A</v>
          </cell>
          <cell r="I178" t="e">
            <v>#N/A</v>
          </cell>
        </row>
        <row r="179">
          <cell r="B179">
            <v>1177</v>
          </cell>
          <cell r="C179" t="str">
            <v>ĐỖ VIẾT TUẤN</v>
          </cell>
          <cell r="D179" t="str">
            <v>16/8/2014</v>
          </cell>
          <cell r="E179" t="str">
            <v>Nam</v>
          </cell>
          <cell r="F179" t="str">
            <v>Sản xuất</v>
          </cell>
          <cell r="G179" t="str">
            <v>Đúc</v>
          </cell>
          <cell r="H179" t="e">
            <v>#N/A</v>
          </cell>
          <cell r="I179" t="str">
            <v>Công nhân sản xuất</v>
          </cell>
        </row>
        <row r="180">
          <cell r="B180">
            <v>1178</v>
          </cell>
          <cell r="C180" t="str">
            <v>NGUYỄN MẠNH CƯỜNG</v>
          </cell>
          <cell r="D180" t="str">
            <v>16/8/2014</v>
          </cell>
          <cell r="E180" t="str">
            <v>Nam</v>
          </cell>
          <cell r="F180" t="str">
            <v>Sản xuất</v>
          </cell>
          <cell r="G180" t="str">
            <v>CNC-Sungnam</v>
          </cell>
          <cell r="H180" t="e">
            <v>#N/A</v>
          </cell>
          <cell r="I180" t="e">
            <v>#N/A</v>
          </cell>
        </row>
        <row r="181">
          <cell r="B181">
            <v>1179</v>
          </cell>
          <cell r="C181" t="str">
            <v>NGUYỄN VĂN THÁI</v>
          </cell>
          <cell r="D181" t="str">
            <v>16/8/2014</v>
          </cell>
          <cell r="E181" t="str">
            <v>Nam</v>
          </cell>
          <cell r="F181" t="str">
            <v>Sản xuất</v>
          </cell>
          <cell r="G181" t="str">
            <v>CNC-Sungnam</v>
          </cell>
          <cell r="H181" t="e">
            <v>#N/A</v>
          </cell>
          <cell r="I181" t="e">
            <v>#N/A</v>
          </cell>
        </row>
        <row r="182">
          <cell r="B182">
            <v>1180</v>
          </cell>
          <cell r="C182" t="str">
            <v>TRƯƠNG DUY TÚC</v>
          </cell>
          <cell r="D182" t="str">
            <v>16/8/2014</v>
          </cell>
          <cell r="E182" t="str">
            <v>Nam</v>
          </cell>
          <cell r="F182" t="str">
            <v>Sản xuất</v>
          </cell>
          <cell r="G182" t="str">
            <v>Đúc</v>
          </cell>
          <cell r="H182" t="e">
            <v>#N/A</v>
          </cell>
          <cell r="I182" t="str">
            <v>Công nhân sản xuất</v>
          </cell>
        </row>
        <row r="183">
          <cell r="B183">
            <v>1181</v>
          </cell>
          <cell r="C183" t="str">
            <v>NGUYỄN XUÂN ĐÀI</v>
          </cell>
          <cell r="D183" t="str">
            <v>16/8/2014</v>
          </cell>
          <cell r="E183" t="str">
            <v>Nam</v>
          </cell>
          <cell r="F183" t="str">
            <v>Sản xuất</v>
          </cell>
          <cell r="G183" t="str">
            <v>CNC-Sungnam</v>
          </cell>
          <cell r="H183" t="e">
            <v>#N/A</v>
          </cell>
          <cell r="I183" t="e">
            <v>#N/A</v>
          </cell>
        </row>
        <row r="184">
          <cell r="B184">
            <v>1182</v>
          </cell>
          <cell r="C184" t="str">
            <v>TRẦN VĂN CHANH</v>
          </cell>
          <cell r="D184" t="str">
            <v>16/8/2014</v>
          </cell>
          <cell r="E184" t="str">
            <v>Nam</v>
          </cell>
          <cell r="F184" t="str">
            <v>Sản xuất</v>
          </cell>
          <cell r="G184" t="str">
            <v>CNC-Sungnam</v>
          </cell>
          <cell r="H184" t="e">
            <v>#N/A</v>
          </cell>
          <cell r="I184" t="e">
            <v>#N/A</v>
          </cell>
        </row>
        <row r="185">
          <cell r="B185">
            <v>1183</v>
          </cell>
          <cell r="C185" t="str">
            <v>DƯƠNG VĂN LỰC</v>
          </cell>
          <cell r="D185" t="str">
            <v>16/8/2014</v>
          </cell>
          <cell r="E185" t="str">
            <v>Nam</v>
          </cell>
          <cell r="F185" t="str">
            <v>Sản xuất</v>
          </cell>
          <cell r="G185" t="str">
            <v>CNC-Sungnam</v>
          </cell>
          <cell r="H185" t="e">
            <v>#N/A</v>
          </cell>
          <cell r="I185" t="e">
            <v>#N/A</v>
          </cell>
        </row>
        <row r="186">
          <cell r="B186">
            <v>1184</v>
          </cell>
          <cell r="C186" t="str">
            <v>ĐỖ THỊ THU CHANG</v>
          </cell>
          <cell r="D186" t="str">
            <v>18/8/2014</v>
          </cell>
          <cell r="E186" t="str">
            <v>Nữ</v>
          </cell>
          <cell r="F186" t="str">
            <v>Sản xuất</v>
          </cell>
          <cell r="G186" t="str">
            <v>Sơn</v>
          </cell>
          <cell r="H186" t="e">
            <v>#N/A</v>
          </cell>
          <cell r="I186" t="str">
            <v>Công nhân sản xuất</v>
          </cell>
        </row>
        <row r="187">
          <cell r="B187">
            <v>1185</v>
          </cell>
          <cell r="C187" t="str">
            <v>TRẦN THỊ LÚA</v>
          </cell>
          <cell r="D187" t="str">
            <v>18/8/2014</v>
          </cell>
          <cell r="E187" t="str">
            <v>Nữ</v>
          </cell>
          <cell r="F187" t="str">
            <v>Gia công to Nail</v>
          </cell>
          <cell r="G187" t="str">
            <v>Nail</v>
          </cell>
          <cell r="H187" t="e">
            <v>#N/A</v>
          </cell>
          <cell r="I187" t="str">
            <v>Công nhân sản xuất</v>
          </cell>
        </row>
        <row r="188">
          <cell r="B188">
            <v>1186</v>
          </cell>
          <cell r="C188" t="str">
            <v>TRẦN THỊ TÁM</v>
          </cell>
          <cell r="D188" t="str">
            <v>18/8/2014</v>
          </cell>
          <cell r="E188" t="str">
            <v>Nữ</v>
          </cell>
          <cell r="F188" t="str">
            <v>Sản xuất</v>
          </cell>
          <cell r="G188" t="str">
            <v>Sơn</v>
          </cell>
          <cell r="H188" t="e">
            <v>#N/A</v>
          </cell>
          <cell r="I188" t="str">
            <v>Công nhân sản xuất</v>
          </cell>
        </row>
        <row r="189">
          <cell r="B189">
            <v>1187</v>
          </cell>
          <cell r="C189" t="str">
            <v>NGUYỄN THỊ TUẦN</v>
          </cell>
          <cell r="D189" t="str">
            <v>18/8/2014</v>
          </cell>
          <cell r="E189" t="str">
            <v>Nữ</v>
          </cell>
          <cell r="F189" t="str">
            <v>Sản xuất</v>
          </cell>
          <cell r="G189" t="str">
            <v>Sơn</v>
          </cell>
          <cell r="H189" t="e">
            <v>#N/A</v>
          </cell>
          <cell r="I189" t="e">
            <v>#N/A</v>
          </cell>
        </row>
        <row r="190">
          <cell r="B190">
            <v>1188</v>
          </cell>
          <cell r="C190" t="str">
            <v>NGUYỄN THỊ MINH NGUYỆT</v>
          </cell>
          <cell r="D190" t="str">
            <v>18/8/2014</v>
          </cell>
          <cell r="E190" t="str">
            <v>Nữ</v>
          </cell>
          <cell r="F190" t="str">
            <v>Sơn chuyển sang</v>
          </cell>
          <cell r="G190" t="str">
            <v>Mài</v>
          </cell>
          <cell r="H190" t="e">
            <v>#N/A</v>
          </cell>
          <cell r="I190" t="str">
            <v>Công nhân sản xuất</v>
          </cell>
        </row>
        <row r="191">
          <cell r="B191">
            <v>1189</v>
          </cell>
          <cell r="C191" t="str">
            <v>NGUYỄN THỊ NHUNG</v>
          </cell>
          <cell r="D191" t="str">
            <v>18/8/2014</v>
          </cell>
          <cell r="E191" t="str">
            <v>Nữ</v>
          </cell>
          <cell r="F191" t="str">
            <v>Sản xuất</v>
          </cell>
          <cell r="G191" t="str">
            <v>Sơn</v>
          </cell>
          <cell r="H191" t="e">
            <v>#N/A</v>
          </cell>
          <cell r="I191" t="str">
            <v>Công nhân sản xuất</v>
          </cell>
        </row>
        <row r="192">
          <cell r="B192">
            <v>1190</v>
          </cell>
          <cell r="C192" t="str">
            <v>HÀ THỊ LAM</v>
          </cell>
          <cell r="D192" t="str">
            <v>18/8/2014</v>
          </cell>
          <cell r="E192" t="str">
            <v>Nữ</v>
          </cell>
          <cell r="F192" t="str">
            <v>Sản xuất</v>
          </cell>
          <cell r="G192" t="str">
            <v>Đột dập</v>
          </cell>
          <cell r="H192" t="e">
            <v>#N/A</v>
          </cell>
          <cell r="I192" t="e">
            <v>#N/A</v>
          </cell>
        </row>
        <row r="193">
          <cell r="B193">
            <v>1191</v>
          </cell>
          <cell r="C193" t="str">
            <v>ĐINH THỊ BÌNH</v>
          </cell>
          <cell r="D193" t="str">
            <v>18/8/2014</v>
          </cell>
          <cell r="E193" t="str">
            <v>Nữ</v>
          </cell>
          <cell r="F193" t="str">
            <v>Sản xuất</v>
          </cell>
          <cell r="G193" t="str">
            <v>Lắp ráp</v>
          </cell>
          <cell r="H193" t="e">
            <v>#N/A</v>
          </cell>
          <cell r="I193" t="str">
            <v>Công nhân sản xuất</v>
          </cell>
        </row>
        <row r="194">
          <cell r="B194">
            <v>1192</v>
          </cell>
          <cell r="C194" t="str">
            <v>HÀ THỊ LÝ</v>
          </cell>
          <cell r="D194" t="str">
            <v>18/8/2014</v>
          </cell>
          <cell r="E194" t="str">
            <v>Nữ</v>
          </cell>
          <cell r="F194" t="str">
            <v>Sản xuất</v>
          </cell>
          <cell r="G194" t="str">
            <v>Đột dập</v>
          </cell>
          <cell r="H194" t="e">
            <v>#N/A</v>
          </cell>
          <cell r="I194" t="e">
            <v>#N/A</v>
          </cell>
        </row>
        <row r="195">
          <cell r="B195">
            <v>1193</v>
          </cell>
          <cell r="C195" t="str">
            <v>ĐÀO THU HUYỀN</v>
          </cell>
          <cell r="D195" t="str">
            <v>18/8/2014</v>
          </cell>
          <cell r="E195" t="str">
            <v>Nữ</v>
          </cell>
          <cell r="F195" t="str">
            <v>Sản xuất</v>
          </cell>
          <cell r="G195" t="str">
            <v>Sơn</v>
          </cell>
          <cell r="H195" t="e">
            <v>#N/A</v>
          </cell>
          <cell r="I195" t="e">
            <v>#N/A</v>
          </cell>
        </row>
        <row r="196">
          <cell r="B196">
            <v>1194</v>
          </cell>
          <cell r="C196" t="str">
            <v>VƯƠNG THỊ NHỊ</v>
          </cell>
          <cell r="D196" t="str">
            <v>18/8/2014</v>
          </cell>
          <cell r="E196" t="str">
            <v>Nữ</v>
          </cell>
          <cell r="F196" t="str">
            <v>Sản xuất</v>
          </cell>
          <cell r="G196" t="str">
            <v>Sơn</v>
          </cell>
          <cell r="H196" t="e">
            <v>#N/A</v>
          </cell>
          <cell r="I196" t="str">
            <v>Công nhân sản xuất</v>
          </cell>
        </row>
        <row r="197">
          <cell r="B197">
            <v>1195</v>
          </cell>
          <cell r="C197" t="str">
            <v>TRẦN THỊ HƯỜNG</v>
          </cell>
          <cell r="D197" t="str">
            <v>18/8/2014</v>
          </cell>
          <cell r="E197" t="str">
            <v>Nữ</v>
          </cell>
          <cell r="F197" t="str">
            <v>Chính thức-CHN</v>
          </cell>
          <cell r="G197" t="str">
            <v>Laser</v>
          </cell>
          <cell r="H197" t="e">
            <v>#N/A</v>
          </cell>
          <cell r="I197" t="str">
            <v>Công nhân sản xuất</v>
          </cell>
        </row>
        <row r="198">
          <cell r="B198">
            <v>1196</v>
          </cell>
          <cell r="C198" t="str">
            <v>NGUYỄN THỊ THẮM</v>
          </cell>
          <cell r="D198" t="str">
            <v>18/8/2014</v>
          </cell>
          <cell r="E198" t="str">
            <v>Nữ</v>
          </cell>
          <cell r="F198" t="str">
            <v>Sản xuất</v>
          </cell>
          <cell r="G198" t="str">
            <v>PQC</v>
          </cell>
          <cell r="H198" t="e">
            <v>#N/A</v>
          </cell>
          <cell r="I198" t="str">
            <v>Công nhân sản xuất</v>
          </cell>
        </row>
        <row r="199">
          <cell r="B199">
            <v>1197</v>
          </cell>
          <cell r="C199" t="str">
            <v>TRẦN THỊ THỦY</v>
          </cell>
          <cell r="D199" t="str">
            <v>18/8/2014</v>
          </cell>
          <cell r="E199" t="str">
            <v>Nữ</v>
          </cell>
          <cell r="F199" t="str">
            <v>Sản xuất</v>
          </cell>
          <cell r="G199" t="str">
            <v>PQC</v>
          </cell>
          <cell r="H199" t="e">
            <v>#N/A</v>
          </cell>
          <cell r="I199" t="e">
            <v>#N/A</v>
          </cell>
        </row>
        <row r="200">
          <cell r="B200">
            <v>1198</v>
          </cell>
          <cell r="C200" t="str">
            <v>NGUYỄN THỊ NGỌC</v>
          </cell>
          <cell r="D200" t="str">
            <v>18/8/2014</v>
          </cell>
          <cell r="E200" t="str">
            <v>Nữ</v>
          </cell>
          <cell r="F200" t="str">
            <v>Sản xuất</v>
          </cell>
          <cell r="G200" t="str">
            <v>XLHH</v>
          </cell>
          <cell r="H200" t="e">
            <v>#N/A</v>
          </cell>
          <cell r="I200" t="e">
            <v>#N/A</v>
          </cell>
        </row>
        <row r="201">
          <cell r="B201">
            <v>1199</v>
          </cell>
          <cell r="C201" t="str">
            <v>NGUYỄN THỊ HƯƠNG</v>
          </cell>
          <cell r="D201" t="str">
            <v>18/8/2014</v>
          </cell>
          <cell r="E201" t="str">
            <v>Nữ</v>
          </cell>
          <cell r="F201" t="str">
            <v>Sản xuất</v>
          </cell>
          <cell r="G201" t="str">
            <v>OQC</v>
          </cell>
          <cell r="H201" t="e">
            <v>#N/A</v>
          </cell>
          <cell r="I201" t="str">
            <v>Công nhân sản xuất</v>
          </cell>
        </row>
        <row r="202">
          <cell r="B202">
            <v>1200</v>
          </cell>
          <cell r="C202" t="str">
            <v>ĐÀO VĂN TÂN</v>
          </cell>
          <cell r="D202" t="str">
            <v>18/8/2014</v>
          </cell>
          <cell r="E202" t="str">
            <v>Nam</v>
          </cell>
          <cell r="F202" t="str">
            <v>Chính thức</v>
          </cell>
          <cell r="G202" t="str">
            <v>PQC</v>
          </cell>
          <cell r="H202" t="e">
            <v>#N/A</v>
          </cell>
          <cell r="I202" t="str">
            <v>Phó phòng</v>
          </cell>
        </row>
        <row r="203">
          <cell r="B203">
            <v>1201</v>
          </cell>
          <cell r="C203" t="str">
            <v>NGUYỄN TÀI CHUNG</v>
          </cell>
          <cell r="D203" t="str">
            <v>19/8/2014</v>
          </cell>
          <cell r="E203" t="str">
            <v>Nam</v>
          </cell>
          <cell r="F203" t="str">
            <v>Chính thức</v>
          </cell>
          <cell r="G203" t="str">
            <v>Đột dập</v>
          </cell>
          <cell r="H203" t="e">
            <v>#N/A</v>
          </cell>
          <cell r="I203" t="str">
            <v>Kỹ thuật viên 2</v>
          </cell>
        </row>
        <row r="204">
          <cell r="B204">
            <v>1202</v>
          </cell>
          <cell r="C204" t="str">
            <v>NGUYỄN VĂN ĐỨC</v>
          </cell>
          <cell r="D204" t="str">
            <v>19/8/2014</v>
          </cell>
          <cell r="E204" t="str">
            <v>Nam</v>
          </cell>
          <cell r="F204" t="str">
            <v>Sản xuất</v>
          </cell>
          <cell r="G204" t="str">
            <v>CNC-Sungnam</v>
          </cell>
          <cell r="H204" t="e">
            <v>#N/A</v>
          </cell>
          <cell r="I204" t="e">
            <v>#N/A</v>
          </cell>
        </row>
        <row r="205">
          <cell r="B205">
            <v>1203</v>
          </cell>
          <cell r="C205" t="str">
            <v>NGUYỄN XUÂN CƯỜNG</v>
          </cell>
          <cell r="D205" t="str">
            <v>19/8/2014</v>
          </cell>
          <cell r="E205" t="str">
            <v>Nam</v>
          </cell>
          <cell r="F205" t="str">
            <v>Chính thức</v>
          </cell>
          <cell r="G205" t="str">
            <v>Đúc</v>
          </cell>
          <cell r="H205" t="e">
            <v>#N/A</v>
          </cell>
          <cell r="I205" t="str">
            <v>Kỹ thuật viên 1</v>
          </cell>
        </row>
        <row r="206">
          <cell r="B206">
            <v>1204</v>
          </cell>
          <cell r="C206" t="str">
            <v>VŨ VĂN HẢI</v>
          </cell>
          <cell r="D206" t="str">
            <v>19/8/2014</v>
          </cell>
          <cell r="E206" t="str">
            <v>Nam</v>
          </cell>
          <cell r="F206" t="str">
            <v>Chính thức</v>
          </cell>
          <cell r="G206" t="str">
            <v>Ép nhôm</v>
          </cell>
          <cell r="H206" t="e">
            <v>#N/A</v>
          </cell>
          <cell r="I206" t="str">
            <v>Công nhân sản xuất</v>
          </cell>
        </row>
        <row r="207">
          <cell r="B207">
            <v>1205</v>
          </cell>
          <cell r="C207" t="str">
            <v>NGUYỄN VĂN ĐAM</v>
          </cell>
          <cell r="D207" t="str">
            <v>19/8/2014</v>
          </cell>
          <cell r="E207" t="str">
            <v>Nam</v>
          </cell>
          <cell r="F207" t="str">
            <v>Sản xuất</v>
          </cell>
          <cell r="G207" t="str">
            <v>CNC-Sungnam</v>
          </cell>
          <cell r="H207" t="e">
            <v>#N/A</v>
          </cell>
          <cell r="I207" t="e">
            <v>#N/A</v>
          </cell>
        </row>
        <row r="208">
          <cell r="B208">
            <v>1206</v>
          </cell>
          <cell r="C208" t="str">
            <v>PHAN ĐOÀN KHUÊ</v>
          </cell>
          <cell r="D208" t="str">
            <v>19/8/2014</v>
          </cell>
          <cell r="E208" t="str">
            <v>Nam</v>
          </cell>
          <cell r="F208" t="str">
            <v>Sản xuất</v>
          </cell>
          <cell r="G208" t="str">
            <v>Đúc</v>
          </cell>
          <cell r="H208" t="e">
            <v>#N/A</v>
          </cell>
          <cell r="I208" t="str">
            <v>Công nhân sản xuất</v>
          </cell>
        </row>
        <row r="209">
          <cell r="B209">
            <v>1207</v>
          </cell>
          <cell r="C209" t="str">
            <v>BÙI VĂN THĂNG</v>
          </cell>
          <cell r="D209" t="str">
            <v>19/8/2014</v>
          </cell>
          <cell r="E209" t="str">
            <v>Nam</v>
          </cell>
          <cell r="F209" t="str">
            <v>Chính thức-Tái chế</v>
          </cell>
          <cell r="G209" t="str">
            <v>Ép nhôm</v>
          </cell>
          <cell r="H209" t="e">
            <v>#N/A</v>
          </cell>
          <cell r="I209" t="str">
            <v>Công nhân sản xuất</v>
          </cell>
        </row>
        <row r="210">
          <cell r="B210">
            <v>1208</v>
          </cell>
          <cell r="C210" t="str">
            <v>NGUYỄN TIẾN QUÂN</v>
          </cell>
          <cell r="D210" t="str">
            <v>19/8/2014</v>
          </cell>
          <cell r="E210" t="str">
            <v>Nam</v>
          </cell>
          <cell r="F210" t="str">
            <v>Sản xuất</v>
          </cell>
          <cell r="G210" t="str">
            <v>CNC-Sungnam</v>
          </cell>
          <cell r="H210" t="e">
            <v>#N/A</v>
          </cell>
          <cell r="I210" t="e">
            <v>#N/A</v>
          </cell>
        </row>
        <row r="211">
          <cell r="B211">
            <v>1209</v>
          </cell>
          <cell r="C211" t="str">
            <v>NGUYỄN VĂN VƯƠNG</v>
          </cell>
          <cell r="D211" t="str">
            <v>19/8/2014</v>
          </cell>
          <cell r="E211" t="str">
            <v>Nam</v>
          </cell>
          <cell r="F211" t="str">
            <v>Sản xuất</v>
          </cell>
          <cell r="G211" t="str">
            <v>CNC-Sungnam</v>
          </cell>
          <cell r="H211" t="e">
            <v>#N/A</v>
          </cell>
          <cell r="I211" t="e">
            <v>#N/A</v>
          </cell>
        </row>
        <row r="212">
          <cell r="B212">
            <v>1210</v>
          </cell>
          <cell r="C212" t="str">
            <v>PHAN ĐÌNH TÂN</v>
          </cell>
          <cell r="D212" t="str">
            <v>19/8/2014</v>
          </cell>
          <cell r="E212" t="str">
            <v>Nam</v>
          </cell>
          <cell r="F212" t="str">
            <v>Sản xuất</v>
          </cell>
          <cell r="G212" t="str">
            <v>Đột dập</v>
          </cell>
          <cell r="H212" t="e">
            <v>#N/A</v>
          </cell>
          <cell r="I212" t="e">
            <v>#N/A</v>
          </cell>
        </row>
        <row r="213">
          <cell r="B213">
            <v>1211</v>
          </cell>
          <cell r="C213" t="str">
            <v>ĐẶNG VĂN NAM</v>
          </cell>
          <cell r="D213" t="str">
            <v>19/8/2014</v>
          </cell>
          <cell r="E213" t="str">
            <v>Nam</v>
          </cell>
          <cell r="F213" t="str">
            <v>Sản xuất</v>
          </cell>
          <cell r="G213" t="str">
            <v>CNC-Sungnam</v>
          </cell>
          <cell r="H213" t="e">
            <v>#N/A</v>
          </cell>
          <cell r="I213" t="e">
            <v>#N/A</v>
          </cell>
        </row>
        <row r="214">
          <cell r="B214">
            <v>1212</v>
          </cell>
          <cell r="C214" t="str">
            <v>HOÀNG ANH TUẤN</v>
          </cell>
          <cell r="D214" t="str">
            <v>19/8/2014</v>
          </cell>
          <cell r="E214" t="str">
            <v>Nam</v>
          </cell>
          <cell r="F214" t="str">
            <v>Sản xuất</v>
          </cell>
          <cell r="G214" t="str">
            <v>CNC-Sungnam</v>
          </cell>
          <cell r="H214" t="e">
            <v>#N/A</v>
          </cell>
          <cell r="I214" t="e">
            <v>#N/A</v>
          </cell>
        </row>
        <row r="215">
          <cell r="B215">
            <v>1213</v>
          </cell>
          <cell r="C215" t="str">
            <v>NGUYỄN VĂN DƯƠNG</v>
          </cell>
          <cell r="D215" t="str">
            <v>19/8/2014</v>
          </cell>
          <cell r="E215" t="str">
            <v>Nam</v>
          </cell>
          <cell r="F215" t="str">
            <v>Sản xuất</v>
          </cell>
          <cell r="G215" t="str">
            <v>CNC-Sungnam</v>
          </cell>
          <cell r="H215" t="e">
            <v>#N/A</v>
          </cell>
          <cell r="I215" t="e">
            <v>#N/A</v>
          </cell>
        </row>
        <row r="216">
          <cell r="B216">
            <v>1214</v>
          </cell>
          <cell r="C216" t="str">
            <v>DƯƠNG VĂN TUẤN</v>
          </cell>
          <cell r="D216" t="str">
            <v>19/8/2014</v>
          </cell>
          <cell r="E216" t="str">
            <v>Nam</v>
          </cell>
          <cell r="F216" t="str">
            <v>Sản xuất</v>
          </cell>
          <cell r="G216" t="str">
            <v>Đúc</v>
          </cell>
          <cell r="H216" t="e">
            <v>#N/A</v>
          </cell>
          <cell r="I216" t="str">
            <v>Công nhân sản xuất</v>
          </cell>
        </row>
        <row r="217">
          <cell r="B217">
            <v>1215</v>
          </cell>
          <cell r="C217" t="str">
            <v>NGUYỄN VĂN NAM</v>
          </cell>
          <cell r="D217" t="str">
            <v>19/8/2014</v>
          </cell>
          <cell r="E217" t="str">
            <v>Nam</v>
          </cell>
          <cell r="F217" t="str">
            <v>Sản xuất</v>
          </cell>
          <cell r="G217" t="str">
            <v>Đúc</v>
          </cell>
          <cell r="H217" t="e">
            <v>#N/A</v>
          </cell>
          <cell r="I217" t="str">
            <v>Công nhân sản xuất</v>
          </cell>
        </row>
        <row r="218">
          <cell r="B218">
            <v>1216</v>
          </cell>
          <cell r="C218" t="str">
            <v>NGUYỄN VĂN THỎA</v>
          </cell>
          <cell r="D218" t="str">
            <v>19/8/2014</v>
          </cell>
          <cell r="E218" t="str">
            <v>Nam</v>
          </cell>
          <cell r="F218" t="str">
            <v>Chính thức</v>
          </cell>
          <cell r="G218" t="str">
            <v>XLHH</v>
          </cell>
          <cell r="H218" t="e">
            <v>#N/A</v>
          </cell>
          <cell r="I218" t="str">
            <v>Phó phòng</v>
          </cell>
        </row>
        <row r="219">
          <cell r="B219">
            <v>1217</v>
          </cell>
          <cell r="C219" t="str">
            <v>NGUYỄN VĂN LẠC</v>
          </cell>
          <cell r="D219" t="str">
            <v>19/8/2014</v>
          </cell>
          <cell r="E219" t="str">
            <v>Nam</v>
          </cell>
          <cell r="F219" t="str">
            <v>Chính thức</v>
          </cell>
          <cell r="G219" t="str">
            <v>Ép nhôm</v>
          </cell>
          <cell r="H219" t="e">
            <v>#N/A</v>
          </cell>
          <cell r="I219" t="str">
            <v>Công nhân sản xuất</v>
          </cell>
        </row>
        <row r="220">
          <cell r="B220">
            <v>1218</v>
          </cell>
          <cell r="C220" t="str">
            <v>NGUYỄN VĂN HUÂN</v>
          </cell>
          <cell r="D220" t="str">
            <v>19/8/2014</v>
          </cell>
          <cell r="E220" t="str">
            <v>Nam</v>
          </cell>
          <cell r="F220" t="str">
            <v>Sản xuất</v>
          </cell>
          <cell r="G220" t="str">
            <v>CNC-Sungnam</v>
          </cell>
          <cell r="H220" t="e">
            <v>#N/A</v>
          </cell>
          <cell r="I220" t="e">
            <v>#N/A</v>
          </cell>
        </row>
        <row r="221">
          <cell r="B221">
            <v>1219</v>
          </cell>
          <cell r="C221" t="str">
            <v>LÊ QUANG MẠNH</v>
          </cell>
          <cell r="D221" t="str">
            <v>19/8/2014</v>
          </cell>
          <cell r="E221" t="str">
            <v>Nam</v>
          </cell>
          <cell r="F221" t="str">
            <v>Sản xuất</v>
          </cell>
          <cell r="G221" t="str">
            <v>CNC</v>
          </cell>
          <cell r="H221" t="e">
            <v>#N/A</v>
          </cell>
          <cell r="I221" t="str">
            <v>Công nhân sản xuất</v>
          </cell>
        </row>
        <row r="222">
          <cell r="B222">
            <v>1220</v>
          </cell>
          <cell r="C222" t="str">
            <v>VŨ HỮU VƯƠNG</v>
          </cell>
          <cell r="D222" t="str">
            <v>19/8/2014</v>
          </cell>
          <cell r="E222" t="str">
            <v>Nam</v>
          </cell>
          <cell r="F222" t="str">
            <v>Chính thức</v>
          </cell>
          <cell r="G222" t="str">
            <v>Đúc</v>
          </cell>
          <cell r="H222" t="e">
            <v>#N/A</v>
          </cell>
          <cell r="I222" t="str">
            <v>Kỹ thuật viên 1</v>
          </cell>
        </row>
        <row r="223">
          <cell r="B223">
            <v>1221</v>
          </cell>
          <cell r="C223" t="str">
            <v>NGUYỄN THẾ CHƯƠNG</v>
          </cell>
          <cell r="D223" t="str">
            <v>19/8/2014</v>
          </cell>
          <cell r="E223" t="str">
            <v>Nam</v>
          </cell>
          <cell r="F223" t="str">
            <v>Sản xuất</v>
          </cell>
          <cell r="G223" t="str">
            <v>Đúc</v>
          </cell>
          <cell r="H223" t="e">
            <v>#N/A</v>
          </cell>
          <cell r="I223" t="e">
            <v>#N/A</v>
          </cell>
        </row>
        <row r="224">
          <cell r="B224">
            <v>1222</v>
          </cell>
          <cell r="C224" t="str">
            <v>NGUYỄN NHƯ ANH</v>
          </cell>
          <cell r="D224" t="str">
            <v>19/8/2014</v>
          </cell>
          <cell r="E224" t="str">
            <v>Nam</v>
          </cell>
          <cell r="F224" t="str">
            <v>Sản xuất</v>
          </cell>
          <cell r="G224" t="str">
            <v>CNC-Sungnam</v>
          </cell>
          <cell r="H224" t="e">
            <v>#N/A</v>
          </cell>
          <cell r="I224" t="e">
            <v>#N/A</v>
          </cell>
        </row>
        <row r="225">
          <cell r="B225">
            <v>1223</v>
          </cell>
          <cell r="C225" t="str">
            <v>DƯƠNG VĂN HIẾU</v>
          </cell>
          <cell r="D225" t="str">
            <v>19/8/2014</v>
          </cell>
          <cell r="E225" t="str">
            <v>Nam</v>
          </cell>
          <cell r="F225" t="str">
            <v>Sản xuất</v>
          </cell>
          <cell r="G225" t="str">
            <v>Đột dập</v>
          </cell>
          <cell r="H225" t="e">
            <v>#N/A</v>
          </cell>
          <cell r="I225" t="e">
            <v>#N/A</v>
          </cell>
        </row>
        <row r="226">
          <cell r="B226">
            <v>1224</v>
          </cell>
          <cell r="C226" t="str">
            <v>TẠ VĂN BẢN</v>
          </cell>
          <cell r="D226" t="str">
            <v>19/8/2014</v>
          </cell>
          <cell r="E226" t="str">
            <v>Nam</v>
          </cell>
          <cell r="F226" t="str">
            <v>Sản xuất</v>
          </cell>
          <cell r="G226" t="str">
            <v>CNC-Sungnam</v>
          </cell>
          <cell r="H226" t="e">
            <v>#N/A</v>
          </cell>
          <cell r="I226" t="e">
            <v>#N/A</v>
          </cell>
        </row>
        <row r="227">
          <cell r="B227">
            <v>1225</v>
          </cell>
          <cell r="C227" t="str">
            <v>VŨ VĂN CHẤT</v>
          </cell>
          <cell r="D227" t="str">
            <v>19/8/2014</v>
          </cell>
          <cell r="E227" t="str">
            <v>Nam</v>
          </cell>
          <cell r="F227" t="str">
            <v>Sản xuất</v>
          </cell>
          <cell r="G227" t="str">
            <v>Mài</v>
          </cell>
          <cell r="H227" t="e">
            <v>#N/A</v>
          </cell>
          <cell r="I227" t="str">
            <v>Công nhân sản xuất</v>
          </cell>
        </row>
        <row r="228">
          <cell r="B228">
            <v>1226</v>
          </cell>
          <cell r="C228" t="str">
            <v>LÊ VĂN ĐẠI</v>
          </cell>
          <cell r="D228" t="str">
            <v>19/8/2014</v>
          </cell>
          <cell r="E228" t="str">
            <v>Nam</v>
          </cell>
          <cell r="F228" t="str">
            <v>Chính thức</v>
          </cell>
          <cell r="G228" t="str">
            <v>CNC</v>
          </cell>
          <cell r="H228" t="e">
            <v>#N/A</v>
          </cell>
          <cell r="I228" t="str">
            <v>Kỹ thuật viên 2</v>
          </cell>
        </row>
        <row r="229">
          <cell r="B229">
            <v>1227</v>
          </cell>
          <cell r="C229" t="str">
            <v>TRIỆU THỊ MAI BẮC</v>
          </cell>
          <cell r="D229" t="str">
            <v>20/8/2014</v>
          </cell>
          <cell r="E229" t="str">
            <v>Nữ</v>
          </cell>
          <cell r="F229" t="str">
            <v>Chính thức</v>
          </cell>
          <cell r="G229" t="str">
            <v>Sơn</v>
          </cell>
          <cell r="H229" t="e">
            <v>#N/A</v>
          </cell>
          <cell r="I229" t="str">
            <v>Công nhân sản xuất</v>
          </cell>
        </row>
        <row r="230">
          <cell r="B230">
            <v>1228</v>
          </cell>
          <cell r="C230" t="str">
            <v>ĐỖ THỊ LÂM</v>
          </cell>
          <cell r="D230" t="str">
            <v>20/8/2014</v>
          </cell>
          <cell r="E230" t="str">
            <v>Nữ</v>
          </cell>
          <cell r="F230" t="str">
            <v>Chính thức</v>
          </cell>
          <cell r="G230" t="str">
            <v>Sơn</v>
          </cell>
          <cell r="H230" t="e">
            <v>#N/A</v>
          </cell>
          <cell r="I230" t="str">
            <v>Công nhân sản xuất</v>
          </cell>
        </row>
        <row r="231">
          <cell r="B231">
            <v>1229</v>
          </cell>
          <cell r="C231" t="str">
            <v>NGUYỄN THỊ TÂM</v>
          </cell>
          <cell r="D231" t="str">
            <v>20/8/2014</v>
          </cell>
          <cell r="E231" t="str">
            <v>Nữ</v>
          </cell>
          <cell r="F231" t="str">
            <v>Sản xuất</v>
          </cell>
          <cell r="G231" t="str">
            <v>CNC</v>
          </cell>
          <cell r="H231" t="e">
            <v>#N/A</v>
          </cell>
          <cell r="I231" t="str">
            <v>Công nhân sản xuất</v>
          </cell>
        </row>
        <row r="232">
          <cell r="B232">
            <v>1230</v>
          </cell>
          <cell r="C232" t="str">
            <v>PHẠM THỊ LƯ</v>
          </cell>
          <cell r="D232" t="str">
            <v>20/8/2014</v>
          </cell>
          <cell r="E232" t="str">
            <v>Nữ</v>
          </cell>
          <cell r="F232" t="str">
            <v>Sản xuất</v>
          </cell>
          <cell r="G232" t="str">
            <v>PQC</v>
          </cell>
          <cell r="H232" t="e">
            <v>#N/A</v>
          </cell>
          <cell r="I232" t="str">
            <v>Công nhân sản xuất</v>
          </cell>
        </row>
        <row r="233">
          <cell r="B233">
            <v>1231</v>
          </cell>
          <cell r="C233" t="str">
            <v>DƯƠNG THỊ LẠI</v>
          </cell>
          <cell r="D233" t="str">
            <v>20/8/2014</v>
          </cell>
          <cell r="E233" t="str">
            <v>Nữ</v>
          </cell>
          <cell r="F233" t="str">
            <v>CNC2</v>
          </cell>
          <cell r="G233" t="str">
            <v>CNC</v>
          </cell>
          <cell r="H233" t="e">
            <v>#N/A</v>
          </cell>
          <cell r="I233" t="str">
            <v>Công nhân sản xuất</v>
          </cell>
        </row>
        <row r="234">
          <cell r="B234">
            <v>1232</v>
          </cell>
          <cell r="C234" t="str">
            <v>NGUYỄN THỊ GIANG</v>
          </cell>
          <cell r="D234" t="str">
            <v>20/8/2014</v>
          </cell>
          <cell r="E234" t="str">
            <v>Nữ</v>
          </cell>
          <cell r="F234" t="str">
            <v>Sản xuất</v>
          </cell>
          <cell r="G234" t="str">
            <v>XLHH</v>
          </cell>
          <cell r="H234" t="e">
            <v>#N/A</v>
          </cell>
          <cell r="I234" t="str">
            <v>Công nhân sản xuất</v>
          </cell>
        </row>
        <row r="235">
          <cell r="B235">
            <v>1233</v>
          </cell>
          <cell r="C235" t="str">
            <v>NGUYỄN THỊ BÔNG</v>
          </cell>
          <cell r="D235" t="str">
            <v>20/8/2014</v>
          </cell>
          <cell r="E235" t="str">
            <v>Nữ</v>
          </cell>
          <cell r="F235" t="str">
            <v>Chính thức</v>
          </cell>
          <cell r="G235" t="str">
            <v>Gia công</v>
          </cell>
          <cell r="H235" t="e">
            <v>#N/A</v>
          </cell>
          <cell r="I235" t="str">
            <v>Công nhân sản xuất</v>
          </cell>
        </row>
        <row r="236">
          <cell r="B236">
            <v>1234</v>
          </cell>
          <cell r="C236" t="str">
            <v>ĐỖ VĂN DƯỠNG</v>
          </cell>
          <cell r="D236" t="str">
            <v>20/8/2014</v>
          </cell>
          <cell r="E236" t="str">
            <v>Nam</v>
          </cell>
          <cell r="F236" t="str">
            <v>Sản xuất</v>
          </cell>
          <cell r="G236" t="str">
            <v>Đúc</v>
          </cell>
          <cell r="H236" t="e">
            <v>#N/A</v>
          </cell>
          <cell r="I236" t="str">
            <v>Công nhân sản xuất</v>
          </cell>
        </row>
        <row r="237">
          <cell r="B237">
            <v>1235</v>
          </cell>
          <cell r="C237" t="str">
            <v>NGUYỄN ĐỨC CHỈNH</v>
          </cell>
          <cell r="D237" t="str">
            <v>20/8/2014</v>
          </cell>
          <cell r="E237" t="str">
            <v>Nam</v>
          </cell>
          <cell r="F237" t="str">
            <v>Sản xuất</v>
          </cell>
          <cell r="G237" t="str">
            <v>Đúc</v>
          </cell>
          <cell r="H237" t="e">
            <v>#N/A</v>
          </cell>
          <cell r="I237" t="str">
            <v>Công nhân sản xuất</v>
          </cell>
        </row>
        <row r="238">
          <cell r="B238">
            <v>1236</v>
          </cell>
          <cell r="C238" t="str">
            <v>HOÀNG THỊ UYÊN</v>
          </cell>
          <cell r="D238" t="str">
            <v>20/8/2014</v>
          </cell>
          <cell r="E238" t="str">
            <v>Nữ</v>
          </cell>
          <cell r="F238" t="str">
            <v>Sản xuất</v>
          </cell>
          <cell r="G238" t="str">
            <v>PQC</v>
          </cell>
          <cell r="H238" t="e">
            <v>#N/A</v>
          </cell>
          <cell r="I238" t="e">
            <v>#N/A</v>
          </cell>
        </row>
        <row r="239">
          <cell r="B239">
            <v>1237</v>
          </cell>
          <cell r="C239" t="str">
            <v>ĐỖ VĂN ĐẲNG</v>
          </cell>
          <cell r="D239" t="str">
            <v>20/8/2014</v>
          </cell>
          <cell r="E239" t="str">
            <v>Nam</v>
          </cell>
          <cell r="F239" t="str">
            <v>Chính thức</v>
          </cell>
          <cell r="G239" t="str">
            <v>CS</v>
          </cell>
          <cell r="H239" t="e">
            <v>#N/A</v>
          </cell>
          <cell r="I239" t="str">
            <v>Tổ trưởng</v>
          </cell>
        </row>
        <row r="240">
          <cell r="B240">
            <v>1238</v>
          </cell>
          <cell r="C240" t="str">
            <v>QUÁCH HỮU ĐÔNG</v>
          </cell>
          <cell r="D240" t="str">
            <v>20/8/2014</v>
          </cell>
          <cell r="E240" t="str">
            <v>Nam</v>
          </cell>
          <cell r="F240" t="str">
            <v>Sản xuất</v>
          </cell>
          <cell r="G240" t="str">
            <v>PQC</v>
          </cell>
          <cell r="H240" t="e">
            <v>#N/A</v>
          </cell>
          <cell r="I240" t="e">
            <v>#N/A</v>
          </cell>
        </row>
        <row r="241">
          <cell r="B241">
            <v>1239</v>
          </cell>
          <cell r="C241" t="str">
            <v>PHẠM VĂN TIỆP</v>
          </cell>
          <cell r="D241" t="str">
            <v>20/8/2014</v>
          </cell>
          <cell r="E241" t="str">
            <v>Nam</v>
          </cell>
          <cell r="F241" t="str">
            <v>Sản xuất</v>
          </cell>
          <cell r="G241" t="str">
            <v>PQC</v>
          </cell>
          <cell r="H241" t="e">
            <v>#N/A</v>
          </cell>
          <cell r="I241" t="e">
            <v>#N/A</v>
          </cell>
        </row>
        <row r="242">
          <cell r="B242">
            <v>1240</v>
          </cell>
          <cell r="C242" t="str">
            <v>ĐỖ VĂN TUẤN</v>
          </cell>
          <cell r="D242" t="str">
            <v>20/8/2014</v>
          </cell>
          <cell r="E242" t="str">
            <v>Nam</v>
          </cell>
          <cell r="F242" t="str">
            <v>Chính thức</v>
          </cell>
          <cell r="G242" t="str">
            <v>PQC</v>
          </cell>
          <cell r="H242" t="e">
            <v>#N/A</v>
          </cell>
          <cell r="I242" t="str">
            <v>Công nhân sản xuất</v>
          </cell>
        </row>
        <row r="243">
          <cell r="B243">
            <v>1241</v>
          </cell>
          <cell r="C243" t="str">
            <v>NGUYỄN MẠNH CẦU</v>
          </cell>
          <cell r="D243" t="str">
            <v>20/8/2014</v>
          </cell>
          <cell r="E243" t="str">
            <v>Nam</v>
          </cell>
          <cell r="F243" t="str">
            <v>Sản xuất</v>
          </cell>
          <cell r="G243" t="str">
            <v>PQC</v>
          </cell>
          <cell r="H243" t="e">
            <v>#N/A</v>
          </cell>
          <cell r="I243" t="str">
            <v>Công nhân sản xuất</v>
          </cell>
        </row>
        <row r="244">
          <cell r="B244">
            <v>1242</v>
          </cell>
          <cell r="C244" t="str">
            <v>NGUYỄN THẾ SAN</v>
          </cell>
          <cell r="D244" t="str">
            <v>20/8/2014</v>
          </cell>
          <cell r="E244" t="str">
            <v>Nam</v>
          </cell>
          <cell r="F244" t="str">
            <v>Chính thức</v>
          </cell>
          <cell r="G244" t="str">
            <v>PQC</v>
          </cell>
          <cell r="H244" t="str">
            <v>A.Manager</v>
          </cell>
          <cell r="I244" t="str">
            <v>Phó phòng</v>
          </cell>
        </row>
        <row r="245">
          <cell r="B245">
            <v>1243</v>
          </cell>
          <cell r="C245" t="str">
            <v>NGUYỄN TRƯỜNG ANH</v>
          </cell>
          <cell r="D245" t="str">
            <v>20/8/2014</v>
          </cell>
          <cell r="E245" t="str">
            <v>Nam</v>
          </cell>
          <cell r="F245" t="str">
            <v>Sản xuất</v>
          </cell>
          <cell r="G245" t="str">
            <v>PQC</v>
          </cell>
          <cell r="H245" t="e">
            <v>#N/A</v>
          </cell>
          <cell r="I245" t="e">
            <v>#N/A</v>
          </cell>
        </row>
        <row r="246">
          <cell r="B246">
            <v>1244</v>
          </cell>
          <cell r="C246" t="str">
            <v>TRẦN THỊ LUYỆN</v>
          </cell>
          <cell r="D246" t="str">
            <v>20/8/2014</v>
          </cell>
          <cell r="E246" t="str">
            <v>Nữ</v>
          </cell>
          <cell r="F246" t="str">
            <v>Sản xuất</v>
          </cell>
          <cell r="G246" t="str">
            <v>PQC</v>
          </cell>
          <cell r="H246" t="e">
            <v>#N/A</v>
          </cell>
          <cell r="I246" t="str">
            <v>Nhân viên/Tổ trưởng</v>
          </cell>
        </row>
        <row r="247">
          <cell r="B247">
            <v>1245</v>
          </cell>
          <cell r="C247" t="str">
            <v>NGUYỄN MINH HÀ</v>
          </cell>
          <cell r="D247" t="str">
            <v>20/8/2014</v>
          </cell>
          <cell r="E247" t="str">
            <v>Nữ</v>
          </cell>
          <cell r="F247" t="str">
            <v>Sản xuất</v>
          </cell>
          <cell r="G247" t="str">
            <v>PQC</v>
          </cell>
          <cell r="H247" t="e">
            <v>#N/A</v>
          </cell>
          <cell r="I247" t="e">
            <v>#N/A</v>
          </cell>
        </row>
        <row r="248">
          <cell r="B248">
            <v>1246</v>
          </cell>
          <cell r="C248" t="str">
            <v>NGHIÊM VĂN HINH</v>
          </cell>
          <cell r="D248" t="str">
            <v>21/8/2014</v>
          </cell>
          <cell r="E248" t="str">
            <v>Nam</v>
          </cell>
          <cell r="F248" t="str">
            <v>Sản xuất</v>
          </cell>
          <cell r="G248" t="str">
            <v>CHN</v>
          </cell>
          <cell r="H248" t="e">
            <v>#N/A</v>
          </cell>
          <cell r="I248" t="str">
            <v>Kỹ thuật viên</v>
          </cell>
        </row>
        <row r="249">
          <cell r="B249">
            <v>1247</v>
          </cell>
          <cell r="C249" t="str">
            <v>NGUYỄN TRỌNG QUÝ</v>
          </cell>
          <cell r="D249" t="str">
            <v>21/8/2014</v>
          </cell>
          <cell r="E249" t="str">
            <v>Nam</v>
          </cell>
          <cell r="F249" t="str">
            <v>Sản xuất H</v>
          </cell>
          <cell r="G249" t="str">
            <v>Đúc</v>
          </cell>
          <cell r="H249" t="e">
            <v>#N/A</v>
          </cell>
          <cell r="I249" t="str">
            <v>Kỹ thuật viên 1</v>
          </cell>
        </row>
        <row r="250">
          <cell r="B250">
            <v>1248</v>
          </cell>
          <cell r="C250" t="str">
            <v>NGUYỄN THÁI BẢO</v>
          </cell>
          <cell r="D250" t="str">
            <v>21/8/2014</v>
          </cell>
          <cell r="E250" t="str">
            <v>Nam</v>
          </cell>
          <cell r="F250" t="str">
            <v>Sản xuất</v>
          </cell>
          <cell r="G250" t="str">
            <v>Đúc</v>
          </cell>
          <cell r="H250" t="e">
            <v>#N/A</v>
          </cell>
          <cell r="I250" t="str">
            <v>Kỹ thuật viên</v>
          </cell>
        </row>
        <row r="251">
          <cell r="B251">
            <v>1249</v>
          </cell>
          <cell r="C251" t="str">
            <v>NGUYỄN TÀI BÊN</v>
          </cell>
          <cell r="D251" t="str">
            <v>21/8/2014</v>
          </cell>
          <cell r="E251" t="str">
            <v>Nam</v>
          </cell>
          <cell r="F251" t="str">
            <v>Chính thức</v>
          </cell>
          <cell r="G251" t="str">
            <v>Đúc</v>
          </cell>
          <cell r="H251" t="e">
            <v>#N/A</v>
          </cell>
          <cell r="I251" t="str">
            <v>Kỹ thuật viên 2</v>
          </cell>
        </row>
        <row r="252">
          <cell r="B252">
            <v>1250</v>
          </cell>
          <cell r="C252" t="str">
            <v>NGÔ VĂN QUYẾT</v>
          </cell>
          <cell r="D252" t="str">
            <v>21/8/2014</v>
          </cell>
          <cell r="E252" t="str">
            <v>Nam</v>
          </cell>
          <cell r="F252" t="str">
            <v>Sản xuất</v>
          </cell>
          <cell r="G252" t="str">
            <v>Tab</v>
          </cell>
          <cell r="H252" t="e">
            <v>#N/A</v>
          </cell>
          <cell r="I252" t="str">
            <v>Kỹ thuật viên 1</v>
          </cell>
        </row>
        <row r="253">
          <cell r="B253">
            <v>1251</v>
          </cell>
          <cell r="C253" t="str">
            <v>NGUYỄN THỊ HẰNG</v>
          </cell>
          <cell r="D253" t="str">
            <v>25/8/2014</v>
          </cell>
          <cell r="E253" t="str">
            <v>Nữ</v>
          </cell>
          <cell r="F253" t="str">
            <v>Sản xuất H</v>
          </cell>
          <cell r="G253" t="str">
            <v>Lắp ráp</v>
          </cell>
          <cell r="H253" t="e">
            <v>#N/A</v>
          </cell>
          <cell r="I253" t="str">
            <v>Công nhân sản xuất</v>
          </cell>
        </row>
        <row r="254">
          <cell r="B254">
            <v>1252</v>
          </cell>
          <cell r="C254" t="str">
            <v>NGUYỄN THỊ THU</v>
          </cell>
          <cell r="D254" t="str">
            <v>25/08/2014</v>
          </cell>
          <cell r="E254" t="str">
            <v>Nữ</v>
          </cell>
          <cell r="F254" t="str">
            <v>Sản xuất</v>
          </cell>
          <cell r="G254" t="str">
            <v>Sơn</v>
          </cell>
          <cell r="H254" t="e">
            <v>#N/A</v>
          </cell>
          <cell r="I254" t="e">
            <v>#N/A</v>
          </cell>
        </row>
        <row r="255">
          <cell r="B255">
            <v>1253</v>
          </cell>
          <cell r="C255" t="str">
            <v>TRẦN THỊ NGỌC</v>
          </cell>
          <cell r="D255" t="str">
            <v>25/8/2014</v>
          </cell>
          <cell r="E255" t="str">
            <v>Nữ</v>
          </cell>
          <cell r="F255" t="str">
            <v>Sản xuất</v>
          </cell>
          <cell r="G255" t="str">
            <v>Sơn</v>
          </cell>
          <cell r="H255" t="e">
            <v>#N/A</v>
          </cell>
          <cell r="I255" t="str">
            <v>Công nhân sản xuất</v>
          </cell>
        </row>
        <row r="256">
          <cell r="B256">
            <v>1254</v>
          </cell>
          <cell r="C256" t="str">
            <v>LƯƠNG THỊ LÂM</v>
          </cell>
          <cell r="D256" t="str">
            <v>25/8/2014</v>
          </cell>
          <cell r="E256" t="str">
            <v>Nữ</v>
          </cell>
          <cell r="F256" t="str">
            <v>Sản xuất</v>
          </cell>
          <cell r="G256" t="str">
            <v>Sơn</v>
          </cell>
          <cell r="H256" t="e">
            <v>#N/A</v>
          </cell>
          <cell r="I256" t="e">
            <v>#N/A</v>
          </cell>
        </row>
        <row r="257">
          <cell r="B257">
            <v>1255</v>
          </cell>
          <cell r="C257" t="str">
            <v>LÊ THỊ LOAN</v>
          </cell>
          <cell r="D257" t="str">
            <v>25/8/2014</v>
          </cell>
          <cell r="E257" t="str">
            <v>Nữ</v>
          </cell>
          <cell r="F257" t="str">
            <v>Sản xuất</v>
          </cell>
          <cell r="G257" t="str">
            <v>Sơn</v>
          </cell>
          <cell r="H257" t="e">
            <v>#N/A</v>
          </cell>
          <cell r="I257" t="e">
            <v>#N/A</v>
          </cell>
        </row>
        <row r="258">
          <cell r="B258">
            <v>1256</v>
          </cell>
          <cell r="C258" t="str">
            <v>NGUYỄN THỊ HƯƠNG</v>
          </cell>
          <cell r="D258" t="str">
            <v>25/8/2014</v>
          </cell>
          <cell r="E258" t="str">
            <v>Nữ</v>
          </cell>
          <cell r="F258" t="str">
            <v>Chính thức</v>
          </cell>
          <cell r="G258" t="str">
            <v>Mài</v>
          </cell>
          <cell r="H258" t="e">
            <v>#N/A</v>
          </cell>
          <cell r="I258" t="str">
            <v>Công nhân sản xuất</v>
          </cell>
        </row>
        <row r="259">
          <cell r="B259">
            <v>1257</v>
          </cell>
          <cell r="C259" t="str">
            <v>HOÀNG THỊ SIÊU</v>
          </cell>
          <cell r="D259" t="str">
            <v>25/8/2014</v>
          </cell>
          <cell r="E259" t="str">
            <v>Nữ</v>
          </cell>
          <cell r="F259" t="str">
            <v>Sản xuất</v>
          </cell>
          <cell r="G259" t="str">
            <v>Sơn</v>
          </cell>
          <cell r="H259" t="e">
            <v>#N/A</v>
          </cell>
          <cell r="I259" t="e">
            <v>#N/A</v>
          </cell>
        </row>
        <row r="260">
          <cell r="B260">
            <v>1258</v>
          </cell>
          <cell r="C260" t="str">
            <v>TRẦN THỊ OANH</v>
          </cell>
          <cell r="D260" t="str">
            <v>25/8/2014</v>
          </cell>
          <cell r="E260" t="str">
            <v>Nữ</v>
          </cell>
          <cell r="F260" t="str">
            <v>Sản xuất</v>
          </cell>
          <cell r="G260" t="str">
            <v>Sơn</v>
          </cell>
          <cell r="H260" t="e">
            <v>#N/A</v>
          </cell>
          <cell r="I260" t="e">
            <v>#N/A</v>
          </cell>
        </row>
        <row r="261">
          <cell r="B261">
            <v>1259</v>
          </cell>
          <cell r="C261" t="str">
            <v>NGUYỄN THỊ HẰNG</v>
          </cell>
          <cell r="D261" t="str">
            <v>25/08/2014</v>
          </cell>
          <cell r="E261" t="str">
            <v>Nữ</v>
          </cell>
          <cell r="F261" t="str">
            <v>Chính thức</v>
          </cell>
          <cell r="G261" t="str">
            <v>HR</v>
          </cell>
          <cell r="H261" t="e">
            <v>#N/A</v>
          </cell>
          <cell r="I261" t="str">
            <v>Phó phòng</v>
          </cell>
        </row>
        <row r="262">
          <cell r="B262">
            <v>1260</v>
          </cell>
          <cell r="C262" t="str">
            <v>MAI THỊ VIẾT</v>
          </cell>
          <cell r="D262" t="str">
            <v>25/08/2014</v>
          </cell>
          <cell r="E262" t="str">
            <v>Nữ</v>
          </cell>
          <cell r="F262" t="str">
            <v>Sản xuất</v>
          </cell>
          <cell r="G262" t="str">
            <v>OQC</v>
          </cell>
          <cell r="H262" t="e">
            <v>#N/A</v>
          </cell>
          <cell r="I262" t="str">
            <v>Nhân viên chất lượng</v>
          </cell>
        </row>
        <row r="263">
          <cell r="B263">
            <v>1261</v>
          </cell>
          <cell r="C263" t="str">
            <v>NGUYỄN THỊ NHUNG</v>
          </cell>
          <cell r="D263" t="str">
            <v>25/08/2014</v>
          </cell>
          <cell r="E263" t="str">
            <v>Nữ</v>
          </cell>
          <cell r="F263" t="str">
            <v>Sản xuất</v>
          </cell>
          <cell r="G263" t="str">
            <v>IQC</v>
          </cell>
          <cell r="H263" t="e">
            <v>#N/A</v>
          </cell>
          <cell r="I263" t="str">
            <v>Nhân viên chất lượng</v>
          </cell>
        </row>
        <row r="264">
          <cell r="B264">
            <v>1262</v>
          </cell>
          <cell r="C264" t="str">
            <v>ĐỖ VĂN CÔNG</v>
          </cell>
          <cell r="D264" t="str">
            <v>26/08/2014</v>
          </cell>
          <cell r="E264" t="str">
            <v>Nam</v>
          </cell>
          <cell r="F264" t="str">
            <v>Chính thức</v>
          </cell>
          <cell r="G264" t="str">
            <v>CS</v>
          </cell>
          <cell r="H264" t="e">
            <v>#N/A</v>
          </cell>
          <cell r="I264" t="str">
            <v>Chuyên viên</v>
          </cell>
        </row>
        <row r="265">
          <cell r="B265">
            <v>1263</v>
          </cell>
          <cell r="C265" t="str">
            <v>NGUYỄN THỊ HÀ</v>
          </cell>
          <cell r="D265" t="str">
            <v>26/08/2014</v>
          </cell>
          <cell r="E265" t="str">
            <v>Nữ</v>
          </cell>
          <cell r="F265" t="str">
            <v>Sản xuất</v>
          </cell>
          <cell r="G265" t="str">
            <v>CS</v>
          </cell>
          <cell r="H265" t="e">
            <v>#N/A</v>
          </cell>
          <cell r="I265" t="str">
            <v>Chuyên viên</v>
          </cell>
        </row>
        <row r="266">
          <cell r="B266">
            <v>1264</v>
          </cell>
          <cell r="C266" t="str">
            <v>NGUYỄN THỊ THÙY</v>
          </cell>
          <cell r="D266" t="str">
            <v>26/08/2014</v>
          </cell>
          <cell r="E266" t="str">
            <v>Nữ</v>
          </cell>
          <cell r="F266" t="str">
            <v>Sản xuất</v>
          </cell>
          <cell r="G266" t="str">
            <v>PQC</v>
          </cell>
          <cell r="H266" t="e">
            <v>#N/A</v>
          </cell>
          <cell r="I266" t="str">
            <v>Nhân viên/ Tổ trưởng</v>
          </cell>
        </row>
        <row r="267">
          <cell r="B267">
            <v>1265</v>
          </cell>
          <cell r="C267" t="str">
            <v>NGUYỄN THỊ HỒNG HUYÊN</v>
          </cell>
          <cell r="D267" t="str">
            <v>26/08/2014</v>
          </cell>
          <cell r="E267" t="str">
            <v>Nữ</v>
          </cell>
          <cell r="F267" t="str">
            <v>Chính thức</v>
          </cell>
          <cell r="G267" t="str">
            <v>Kế hoạch SX</v>
          </cell>
          <cell r="H267" t="e">
            <v>#N/A</v>
          </cell>
          <cell r="I267" t="str">
            <v>Nhân viên</v>
          </cell>
        </row>
        <row r="268">
          <cell r="B268">
            <v>1266</v>
          </cell>
          <cell r="C268" t="str">
            <v>NÔNG THỊ LIÊM</v>
          </cell>
          <cell r="D268" t="str">
            <v>26/08/2014</v>
          </cell>
          <cell r="E268" t="str">
            <v>Nữ</v>
          </cell>
          <cell r="F268" t="str">
            <v>Sản xuất</v>
          </cell>
          <cell r="G268" t="str">
            <v>PQC</v>
          </cell>
          <cell r="H268" t="e">
            <v>#N/A</v>
          </cell>
          <cell r="I268" t="str">
            <v>Tổ trưởng</v>
          </cell>
        </row>
        <row r="269">
          <cell r="B269">
            <v>1267</v>
          </cell>
          <cell r="C269" t="str">
            <v>NGUYỄN THỊ XOA</v>
          </cell>
          <cell r="D269" t="str">
            <v>26/08/2014</v>
          </cell>
          <cell r="E269" t="str">
            <v>Nữ</v>
          </cell>
          <cell r="F269" t="str">
            <v>Sản xuất</v>
          </cell>
          <cell r="G269" t="str">
            <v>PQC</v>
          </cell>
          <cell r="H269" t="e">
            <v>#N/A</v>
          </cell>
          <cell r="I269" t="e">
            <v>#N/A</v>
          </cell>
        </row>
        <row r="270">
          <cell r="B270">
            <v>1268</v>
          </cell>
          <cell r="C270" t="str">
            <v>NGUYỄN THỊ THOA</v>
          </cell>
          <cell r="D270" t="str">
            <v>26/08/2014</v>
          </cell>
          <cell r="E270" t="str">
            <v>Nữ</v>
          </cell>
          <cell r="F270" t="str">
            <v>Sản xuất</v>
          </cell>
          <cell r="G270" t="str">
            <v>PQC</v>
          </cell>
          <cell r="H270" t="e">
            <v>#N/A</v>
          </cell>
          <cell r="I270" t="str">
            <v>Công nhân sản xuất</v>
          </cell>
        </row>
        <row r="271">
          <cell r="B271">
            <v>1269</v>
          </cell>
          <cell r="C271" t="str">
            <v>ĐỖ HỮU HẢI</v>
          </cell>
          <cell r="D271" t="str">
            <v>27/08/2014</v>
          </cell>
          <cell r="E271" t="str">
            <v>Nam</v>
          </cell>
          <cell r="F271" t="str">
            <v>Chính thức</v>
          </cell>
          <cell r="G271" t="str">
            <v>PQC</v>
          </cell>
          <cell r="H271" t="e">
            <v>#N/A</v>
          </cell>
          <cell r="I271" t="str">
            <v>Chuyên viên</v>
          </cell>
        </row>
        <row r="272">
          <cell r="B272">
            <v>1270</v>
          </cell>
          <cell r="C272" t="str">
            <v>TRẦN VĂN CẢNH</v>
          </cell>
          <cell r="D272" t="str">
            <v>3/9/2014</v>
          </cell>
          <cell r="E272" t="str">
            <v>Nam</v>
          </cell>
          <cell r="F272" t="str">
            <v>Chính thức</v>
          </cell>
          <cell r="G272" t="str">
            <v>HR</v>
          </cell>
          <cell r="H272" t="str">
            <v>Manager</v>
          </cell>
          <cell r="I272" t="str">
            <v>Trưởng phòng</v>
          </cell>
        </row>
        <row r="273">
          <cell r="B273">
            <v>1271</v>
          </cell>
          <cell r="C273" t="str">
            <v>NGUYỄN VĂN HẢI</v>
          </cell>
          <cell r="D273" t="str">
            <v>8/9/2014</v>
          </cell>
          <cell r="E273" t="str">
            <v>Nam</v>
          </cell>
          <cell r="F273" t="str">
            <v>Sản xuất</v>
          </cell>
          <cell r="G273" t="str">
            <v>Đúc</v>
          </cell>
          <cell r="H273" t="e">
            <v>#N/A</v>
          </cell>
          <cell r="I273" t="e">
            <v>#N/A</v>
          </cell>
        </row>
        <row r="274">
          <cell r="B274">
            <v>1272</v>
          </cell>
          <cell r="C274" t="str">
            <v>NGUYỄN THỊ THU</v>
          </cell>
          <cell r="D274" t="str">
            <v>8/9/2014</v>
          </cell>
          <cell r="E274" t="str">
            <v>Nữ</v>
          </cell>
          <cell r="F274" t="str">
            <v>Sản xuất</v>
          </cell>
          <cell r="G274" t="str">
            <v>PQC</v>
          </cell>
          <cell r="H274" t="e">
            <v>#N/A</v>
          </cell>
          <cell r="I274" t="str">
            <v>Công nhân sản xuất</v>
          </cell>
        </row>
        <row r="275">
          <cell r="B275">
            <v>1273</v>
          </cell>
          <cell r="C275" t="str">
            <v>NGUYỄN THỊ HƯỜNG</v>
          </cell>
          <cell r="D275" t="str">
            <v>8/9/2014</v>
          </cell>
          <cell r="E275" t="str">
            <v>Nữ</v>
          </cell>
          <cell r="F275" t="str">
            <v>Chính thức</v>
          </cell>
          <cell r="G275" t="str">
            <v>PQC</v>
          </cell>
          <cell r="H275" t="e">
            <v>#N/A</v>
          </cell>
          <cell r="I275" t="str">
            <v>Công nhân sản xuất</v>
          </cell>
        </row>
        <row r="276">
          <cell r="B276">
            <v>1274</v>
          </cell>
          <cell r="C276" t="str">
            <v>HÀ THỊ NGUYỆT</v>
          </cell>
          <cell r="D276" t="str">
            <v>8/9/2014</v>
          </cell>
          <cell r="E276" t="str">
            <v>Nữ</v>
          </cell>
          <cell r="F276" t="str">
            <v>Sản xuất</v>
          </cell>
          <cell r="G276" t="str">
            <v>PQC</v>
          </cell>
          <cell r="H276" t="e">
            <v>#N/A</v>
          </cell>
          <cell r="I276" t="e">
            <v>#N/A</v>
          </cell>
        </row>
        <row r="277">
          <cell r="B277">
            <v>1275</v>
          </cell>
          <cell r="C277" t="str">
            <v>NGUYỄN THỊ LAN</v>
          </cell>
          <cell r="D277" t="str">
            <v>8/9/2014</v>
          </cell>
          <cell r="E277" t="str">
            <v>Nữ</v>
          </cell>
          <cell r="F277" t="str">
            <v>Sản xuất</v>
          </cell>
          <cell r="G277" t="str">
            <v>PQC</v>
          </cell>
          <cell r="H277" t="e">
            <v>#N/A</v>
          </cell>
          <cell r="I277" t="e">
            <v>#N/A</v>
          </cell>
        </row>
        <row r="278">
          <cell r="B278">
            <v>1276</v>
          </cell>
          <cell r="C278" t="str">
            <v>LÊ THANH HOA</v>
          </cell>
          <cell r="D278" t="str">
            <v>8/9/2014</v>
          </cell>
          <cell r="E278" t="str">
            <v>Nữ</v>
          </cell>
          <cell r="F278" t="str">
            <v>Sản xuất</v>
          </cell>
          <cell r="G278" t="str">
            <v>PQC</v>
          </cell>
          <cell r="H278" t="e">
            <v>#N/A</v>
          </cell>
          <cell r="I278" t="e">
            <v>#N/A</v>
          </cell>
        </row>
        <row r="279">
          <cell r="B279">
            <v>1277</v>
          </cell>
          <cell r="C279" t="str">
            <v>NGUYỄN THỊ THÚY</v>
          </cell>
          <cell r="D279" t="str">
            <v>8/9/2014</v>
          </cell>
          <cell r="E279" t="str">
            <v>Nữ</v>
          </cell>
          <cell r="F279" t="str">
            <v>Sản xuất</v>
          </cell>
          <cell r="G279" t="str">
            <v>OQC</v>
          </cell>
          <cell r="H279" t="e">
            <v>#N/A</v>
          </cell>
          <cell r="I279" t="str">
            <v>Công nhân sản xuất</v>
          </cell>
        </row>
        <row r="280">
          <cell r="B280">
            <v>1278</v>
          </cell>
          <cell r="C280" t="str">
            <v>LÊ THỊ THỦY</v>
          </cell>
          <cell r="D280" t="str">
            <v>9/9/2014</v>
          </cell>
          <cell r="E280" t="str">
            <v>Nữ</v>
          </cell>
          <cell r="F280" t="str">
            <v>Chính thức</v>
          </cell>
          <cell r="G280" t="str">
            <v>Sơn</v>
          </cell>
          <cell r="H280" t="e">
            <v>#N/A</v>
          </cell>
          <cell r="I280" t="str">
            <v>Công nhân sản xuất</v>
          </cell>
        </row>
        <row r="281">
          <cell r="B281">
            <v>1279</v>
          </cell>
          <cell r="C281" t="str">
            <v>ĐỖ THỊ QUỲNH GIANG</v>
          </cell>
          <cell r="D281" t="str">
            <v>9/9/2014</v>
          </cell>
          <cell r="E281" t="str">
            <v>Nữ</v>
          </cell>
          <cell r="F281" t="str">
            <v>Sản xuất</v>
          </cell>
          <cell r="G281" t="str">
            <v>Đột dập</v>
          </cell>
          <cell r="H281" t="e">
            <v>#N/A</v>
          </cell>
          <cell r="I281" t="e">
            <v>#N/A</v>
          </cell>
        </row>
        <row r="282">
          <cell r="B282">
            <v>1280</v>
          </cell>
          <cell r="C282" t="str">
            <v>CHU THỊ TRANG</v>
          </cell>
          <cell r="D282" t="str">
            <v>9/9/2014</v>
          </cell>
          <cell r="E282" t="str">
            <v>Nữ</v>
          </cell>
          <cell r="F282" t="str">
            <v>Sản xuất</v>
          </cell>
          <cell r="G282" t="str">
            <v>CNC</v>
          </cell>
          <cell r="H282" t="e">
            <v>#N/A</v>
          </cell>
          <cell r="I282" t="str">
            <v>Công nhân sản xuất</v>
          </cell>
        </row>
        <row r="283">
          <cell r="B283">
            <v>1281</v>
          </cell>
          <cell r="C283" t="str">
            <v>NGUYỄN THỊ HOA</v>
          </cell>
          <cell r="D283" t="str">
            <v>9/9/2014</v>
          </cell>
          <cell r="E283" t="str">
            <v>Nữ</v>
          </cell>
          <cell r="F283" t="str">
            <v>Sản xuất</v>
          </cell>
          <cell r="G283" t="str">
            <v>PQC</v>
          </cell>
          <cell r="H283" t="e">
            <v>#N/A</v>
          </cell>
          <cell r="I283" t="e">
            <v>#N/A</v>
          </cell>
        </row>
        <row r="284">
          <cell r="B284">
            <v>1282</v>
          </cell>
          <cell r="C284" t="str">
            <v>NGUYỄN THỊ HƯỜNG</v>
          </cell>
          <cell r="D284" t="str">
            <v>9/9/2014</v>
          </cell>
          <cell r="E284" t="str">
            <v>Nữ</v>
          </cell>
          <cell r="F284" t="str">
            <v>Sản xuất</v>
          </cell>
          <cell r="G284" t="str">
            <v>Hóa chất</v>
          </cell>
          <cell r="H284" t="e">
            <v>#N/A</v>
          </cell>
          <cell r="I284" t="e">
            <v>#N/A</v>
          </cell>
        </row>
        <row r="285">
          <cell r="B285">
            <v>1283</v>
          </cell>
          <cell r="C285" t="str">
            <v>LÊ THỊ DƯƠNG</v>
          </cell>
          <cell r="D285" t="str">
            <v>9/9/2014</v>
          </cell>
          <cell r="E285" t="str">
            <v>Nữ</v>
          </cell>
          <cell r="F285" t="str">
            <v>Chính thức-CNC2</v>
          </cell>
          <cell r="G285" t="str">
            <v>CNC</v>
          </cell>
          <cell r="H285" t="e">
            <v>#N/A</v>
          </cell>
          <cell r="I285" t="str">
            <v>Công nhân sản xuất</v>
          </cell>
        </row>
        <row r="286">
          <cell r="B286">
            <v>1284</v>
          </cell>
          <cell r="C286" t="str">
            <v>NGUYỄN THỊ HỒNG</v>
          </cell>
          <cell r="D286" t="str">
            <v>9/9/2014</v>
          </cell>
          <cell r="E286" t="str">
            <v>Nữ</v>
          </cell>
          <cell r="F286" t="str">
            <v>Sản xuất</v>
          </cell>
          <cell r="G286" t="str">
            <v>Mài</v>
          </cell>
          <cell r="H286" t="e">
            <v>#N/A</v>
          </cell>
          <cell r="I286" t="str">
            <v>Công nhân sản xuất</v>
          </cell>
        </row>
        <row r="287">
          <cell r="B287">
            <v>1285</v>
          </cell>
          <cell r="C287" t="str">
            <v>MA THỊ HƯƠNG NHỚ</v>
          </cell>
          <cell r="D287" t="str">
            <v>9/9/2014</v>
          </cell>
          <cell r="E287" t="str">
            <v>Nữ</v>
          </cell>
          <cell r="F287" t="str">
            <v>Sản xuất</v>
          </cell>
          <cell r="G287" t="str">
            <v>Đột dập</v>
          </cell>
          <cell r="H287" t="e">
            <v>#N/A</v>
          </cell>
          <cell r="I287" t="e">
            <v>#N/A</v>
          </cell>
        </row>
        <row r="288">
          <cell r="B288">
            <v>1286</v>
          </cell>
          <cell r="C288" t="str">
            <v>MA THỊ TÂN</v>
          </cell>
          <cell r="D288" t="str">
            <v>9/9/2014</v>
          </cell>
          <cell r="E288" t="str">
            <v>Nữ</v>
          </cell>
          <cell r="F288" t="str">
            <v>Sản xuất</v>
          </cell>
          <cell r="G288" t="str">
            <v>Đột dập</v>
          </cell>
          <cell r="H288" t="e">
            <v>#N/A</v>
          </cell>
          <cell r="I288" t="e">
            <v>#N/A</v>
          </cell>
        </row>
        <row r="289">
          <cell r="B289">
            <v>1287</v>
          </cell>
          <cell r="C289" t="str">
            <v>NÔNG THỊ HUYÊN</v>
          </cell>
          <cell r="D289" t="str">
            <v>9/9/2014</v>
          </cell>
          <cell r="E289" t="str">
            <v>Nữ</v>
          </cell>
          <cell r="F289" t="str">
            <v>Sản xuất</v>
          </cell>
          <cell r="G289" t="str">
            <v>Hóa chất</v>
          </cell>
          <cell r="H289" t="e">
            <v>#N/A</v>
          </cell>
          <cell r="I289" t="e">
            <v>#N/A</v>
          </cell>
        </row>
        <row r="290">
          <cell r="B290">
            <v>1288</v>
          </cell>
          <cell r="C290" t="str">
            <v>NGUYỄN THỊ THANH HOA</v>
          </cell>
          <cell r="D290" t="str">
            <v>9/9/2014</v>
          </cell>
          <cell r="G290" t="str">
            <v>Hóa chất</v>
          </cell>
          <cell r="H290" t="e">
            <v>#N/A</v>
          </cell>
          <cell r="I290" t="e">
            <v>#N/A</v>
          </cell>
        </row>
        <row r="291">
          <cell r="B291">
            <v>1289</v>
          </cell>
          <cell r="C291" t="str">
            <v>DƯƠNG THỊ HUẾ</v>
          </cell>
          <cell r="D291" t="str">
            <v>9/9/2014</v>
          </cell>
          <cell r="G291" t="str">
            <v>Hóa chất</v>
          </cell>
          <cell r="H291" t="e">
            <v>#N/A</v>
          </cell>
          <cell r="I291" t="e">
            <v>#N/A</v>
          </cell>
        </row>
        <row r="292">
          <cell r="B292">
            <v>1290</v>
          </cell>
          <cell r="C292" t="str">
            <v>TRẦN THỊ LIỄU</v>
          </cell>
          <cell r="D292" t="str">
            <v>9/9/2014</v>
          </cell>
          <cell r="E292" t="str">
            <v>Nữ</v>
          </cell>
          <cell r="F292" t="str">
            <v>Chính thức-CNC2</v>
          </cell>
          <cell r="G292" t="str">
            <v>CNC</v>
          </cell>
          <cell r="H292" t="e">
            <v>#N/A</v>
          </cell>
          <cell r="I292" t="str">
            <v>Công nhân sản xuất</v>
          </cell>
        </row>
        <row r="293">
          <cell r="B293">
            <v>1291</v>
          </cell>
          <cell r="C293" t="str">
            <v>NGUYỄN THỊ PHÚ</v>
          </cell>
          <cell r="D293" t="str">
            <v>11/09/2014</v>
          </cell>
          <cell r="E293" t="str">
            <v>Nữ</v>
          </cell>
          <cell r="F293" t="str">
            <v>Lắp ráp</v>
          </cell>
          <cell r="G293" t="str">
            <v>PQC</v>
          </cell>
          <cell r="H293" t="e">
            <v>#N/A</v>
          </cell>
          <cell r="I293" t="str">
            <v>Công nhân sản xuất</v>
          </cell>
        </row>
        <row r="294">
          <cell r="B294">
            <v>1292</v>
          </cell>
          <cell r="C294" t="str">
            <v>ĐỖ THỊ TUYẾN</v>
          </cell>
          <cell r="D294" t="str">
            <v>11/09/2014</v>
          </cell>
          <cell r="E294" t="str">
            <v>Nữ</v>
          </cell>
          <cell r="F294" t="str">
            <v>Sản xuất</v>
          </cell>
          <cell r="G294" t="str">
            <v>Hóa chất</v>
          </cell>
          <cell r="H294" t="e">
            <v>#N/A</v>
          </cell>
          <cell r="I294" t="e">
            <v>#N/A</v>
          </cell>
        </row>
        <row r="295">
          <cell r="B295">
            <v>1293</v>
          </cell>
          <cell r="C295" t="str">
            <v>TRẦN THỊ QUYÊN</v>
          </cell>
          <cell r="D295" t="str">
            <v>11/09/2014</v>
          </cell>
          <cell r="E295" t="str">
            <v>Nữ</v>
          </cell>
          <cell r="F295" t="str">
            <v>dập sang LR</v>
          </cell>
          <cell r="G295" t="str">
            <v>Đột dập</v>
          </cell>
          <cell r="H295" t="e">
            <v>#N/A</v>
          </cell>
          <cell r="I295" t="str">
            <v>Công nhân sản xuất</v>
          </cell>
        </row>
        <row r="296">
          <cell r="B296">
            <v>1294</v>
          </cell>
          <cell r="C296" t="str">
            <v>NGUYỄN THỊ NHƯ</v>
          </cell>
          <cell r="D296" t="str">
            <v>2/8/2017</v>
          </cell>
          <cell r="E296" t="str">
            <v>Nữ</v>
          </cell>
          <cell r="F296" t="str">
            <v>Đột dập</v>
          </cell>
          <cell r="G296" t="str">
            <v>OQC</v>
          </cell>
          <cell r="H296" t="e">
            <v>#N/A</v>
          </cell>
          <cell r="I296" t="str">
            <v>Công nhân sản xuất</v>
          </cell>
        </row>
        <row r="297">
          <cell r="B297">
            <v>1295</v>
          </cell>
          <cell r="C297" t="str">
            <v>TRIỆU THỊ NẢY</v>
          </cell>
          <cell r="D297" t="str">
            <v>11/09/2014</v>
          </cell>
          <cell r="E297" t="str">
            <v>Nữ</v>
          </cell>
          <cell r="F297" t="str">
            <v>Chính thức</v>
          </cell>
          <cell r="G297" t="str">
            <v>Sơn</v>
          </cell>
          <cell r="H297" t="e">
            <v>#N/A</v>
          </cell>
          <cell r="I297" t="str">
            <v>Công nhân sản xuất</v>
          </cell>
        </row>
        <row r="298">
          <cell r="B298">
            <v>1296</v>
          </cell>
          <cell r="C298" t="str">
            <v>THÂN THỊ TOÁN</v>
          </cell>
          <cell r="D298" t="str">
            <v>11/09/2014</v>
          </cell>
          <cell r="E298" t="str">
            <v>Nữ</v>
          </cell>
          <cell r="F298" t="str">
            <v>Chính thức</v>
          </cell>
          <cell r="G298" t="str">
            <v>Đột dập</v>
          </cell>
          <cell r="H298" t="e">
            <v>#N/A</v>
          </cell>
          <cell r="I298" t="str">
            <v>Công nhân sản xuất</v>
          </cell>
        </row>
        <row r="299">
          <cell r="B299">
            <v>1297</v>
          </cell>
          <cell r="C299" t="str">
            <v>LƯƠNG THỊ LÀNH</v>
          </cell>
          <cell r="D299" t="str">
            <v>11/09/2014</v>
          </cell>
          <cell r="E299" t="str">
            <v>Nữ</v>
          </cell>
          <cell r="F299" t="str">
            <v>Chính thức</v>
          </cell>
          <cell r="G299" t="str">
            <v>CHN</v>
          </cell>
          <cell r="H299" t="e">
            <v>#N/A</v>
          </cell>
          <cell r="I299" t="str">
            <v>Công nhân sản xuất</v>
          </cell>
        </row>
        <row r="300">
          <cell r="B300">
            <v>1298</v>
          </cell>
          <cell r="C300" t="str">
            <v>THÂN THI XOA</v>
          </cell>
          <cell r="D300" t="str">
            <v>11/09/2014</v>
          </cell>
          <cell r="E300" t="str">
            <v>Nữ</v>
          </cell>
          <cell r="F300" t="str">
            <v>Chính thức</v>
          </cell>
          <cell r="G300" t="str">
            <v>CNC</v>
          </cell>
          <cell r="H300" t="e">
            <v>#N/A</v>
          </cell>
          <cell r="I300" t="str">
            <v>Công nhân sản xuất</v>
          </cell>
        </row>
        <row r="301">
          <cell r="B301">
            <v>1299</v>
          </cell>
          <cell r="C301" t="str">
            <v>NGUYỄN VĂN KẾT</v>
          </cell>
          <cell r="D301" t="str">
            <v>11/09/2014</v>
          </cell>
          <cell r="E301" t="str">
            <v>Nam</v>
          </cell>
          <cell r="F301" t="str">
            <v>Chính thức</v>
          </cell>
          <cell r="G301" t="str">
            <v>Sơn</v>
          </cell>
          <cell r="H301" t="e">
            <v>#N/A</v>
          </cell>
          <cell r="I301" t="str">
            <v>Kỹ thuật viên 1</v>
          </cell>
        </row>
        <row r="302">
          <cell r="B302">
            <v>1300</v>
          </cell>
          <cell r="C302" t="str">
            <v>NGUYỄN HOÀNG NINH</v>
          </cell>
          <cell r="D302" t="str">
            <v>11/09/2014</v>
          </cell>
          <cell r="E302" t="str">
            <v>Nam</v>
          </cell>
          <cell r="F302" t="str">
            <v>Chính thức</v>
          </cell>
          <cell r="G302" t="str">
            <v>Nail</v>
          </cell>
          <cell r="H302" t="e">
            <v>#N/A</v>
          </cell>
          <cell r="I302" t="str">
            <v>Công nhân sản xuất</v>
          </cell>
        </row>
        <row r="303">
          <cell r="B303">
            <v>1301</v>
          </cell>
          <cell r="C303" t="str">
            <v>VŨ VĂN TẠI</v>
          </cell>
          <cell r="D303" t="str">
            <v>11/09/2014</v>
          </cell>
          <cell r="E303" t="str">
            <v>Nam</v>
          </cell>
          <cell r="F303" t="str">
            <v>Chính thức</v>
          </cell>
          <cell r="G303" t="str">
            <v>PQC</v>
          </cell>
          <cell r="H303" t="e">
            <v>#N/A</v>
          </cell>
          <cell r="I303" t="str">
            <v>Chuyên viên</v>
          </cell>
        </row>
        <row r="304">
          <cell r="B304">
            <v>1302</v>
          </cell>
          <cell r="C304" t="str">
            <v>NGUYỄN THỊ LƯƠNG</v>
          </cell>
          <cell r="D304" t="str">
            <v>12/09/2014</v>
          </cell>
          <cell r="E304" t="str">
            <v>Nữ</v>
          </cell>
          <cell r="F304" t="str">
            <v>Sản xuất</v>
          </cell>
          <cell r="G304" t="str">
            <v>Sơn</v>
          </cell>
          <cell r="H304" t="e">
            <v>#N/A</v>
          </cell>
          <cell r="I304" t="e">
            <v>#N/A</v>
          </cell>
        </row>
        <row r="305">
          <cell r="B305">
            <v>1303</v>
          </cell>
          <cell r="C305" t="str">
            <v>NGUYỄN NGỌC ANH</v>
          </cell>
          <cell r="D305" t="str">
            <v>12/09/2014</v>
          </cell>
          <cell r="E305" t="str">
            <v>Nữ</v>
          </cell>
          <cell r="F305" t="str">
            <v>Sản xuất</v>
          </cell>
          <cell r="G305" t="str">
            <v>Hóa chất</v>
          </cell>
          <cell r="H305" t="e">
            <v>#N/A</v>
          </cell>
          <cell r="I305" t="e">
            <v>#N/A</v>
          </cell>
        </row>
        <row r="306">
          <cell r="B306">
            <v>1304</v>
          </cell>
          <cell r="C306" t="str">
            <v>LÊ THỊ TOAN</v>
          </cell>
          <cell r="D306" t="str">
            <v>12/09/2014</v>
          </cell>
          <cell r="E306" t="str">
            <v>Nữ</v>
          </cell>
          <cell r="F306" t="str">
            <v>Chính thức-CNC1</v>
          </cell>
          <cell r="G306" t="str">
            <v>CNC</v>
          </cell>
          <cell r="H306" t="e">
            <v>#N/A</v>
          </cell>
          <cell r="I306" t="str">
            <v>Công nhân sản xuất</v>
          </cell>
        </row>
        <row r="307">
          <cell r="B307">
            <v>1305</v>
          </cell>
          <cell r="C307" t="str">
            <v>VY THỊ HỒNG THÚY</v>
          </cell>
          <cell r="D307" t="str">
            <v>12/09/2014</v>
          </cell>
          <cell r="E307" t="str">
            <v>Nữ</v>
          </cell>
          <cell r="F307" t="str">
            <v>Sản xuất</v>
          </cell>
          <cell r="G307" t="str">
            <v>Lắp ráp</v>
          </cell>
          <cell r="H307" t="e">
            <v>#N/A</v>
          </cell>
          <cell r="I307" t="str">
            <v>Công nhân sản xuất</v>
          </cell>
        </row>
        <row r="308">
          <cell r="B308">
            <v>1306</v>
          </cell>
          <cell r="C308" t="str">
            <v>LƯƠNG THỊ THẮM</v>
          </cell>
          <cell r="D308" t="str">
            <v>12/09/2014</v>
          </cell>
          <cell r="E308" t="str">
            <v>Nữ</v>
          </cell>
          <cell r="F308" t="str">
            <v>Sản xuất</v>
          </cell>
          <cell r="G308" t="str">
            <v>Lắp ráp</v>
          </cell>
          <cell r="H308" t="e">
            <v>#N/A</v>
          </cell>
          <cell r="I308" t="str">
            <v>Công nhân sản xuất</v>
          </cell>
        </row>
        <row r="309">
          <cell r="B309">
            <v>1307</v>
          </cell>
          <cell r="C309" t="str">
            <v>NGUYỄN THỊ HẠNH</v>
          </cell>
          <cell r="D309" t="str">
            <v>12/09/2014</v>
          </cell>
          <cell r="E309" t="str">
            <v>Nữ</v>
          </cell>
          <cell r="F309" t="str">
            <v>Sản xuất</v>
          </cell>
          <cell r="G309" t="str">
            <v>Sơn</v>
          </cell>
          <cell r="H309" t="e">
            <v>#N/A</v>
          </cell>
          <cell r="I309" t="e">
            <v>#N/A</v>
          </cell>
        </row>
        <row r="310">
          <cell r="B310">
            <v>1308</v>
          </cell>
          <cell r="C310" t="str">
            <v>HOÀNG THỊ ĐIỆP</v>
          </cell>
          <cell r="D310" t="str">
            <v>12/09/2014</v>
          </cell>
          <cell r="E310" t="str">
            <v>Nữ</v>
          </cell>
          <cell r="F310" t="str">
            <v>Sản xuất</v>
          </cell>
          <cell r="G310" t="str">
            <v>Sơn</v>
          </cell>
          <cell r="H310" t="e">
            <v>#N/A</v>
          </cell>
          <cell r="I310" t="e">
            <v>#N/A</v>
          </cell>
        </row>
        <row r="311">
          <cell r="B311">
            <v>1309</v>
          </cell>
          <cell r="C311" t="str">
            <v>NGUYỄN THỊ HÂN</v>
          </cell>
          <cell r="D311" t="str">
            <v>12/09/2014</v>
          </cell>
          <cell r="E311" t="str">
            <v>Nữ</v>
          </cell>
          <cell r="F311" t="str">
            <v>Sản xuất</v>
          </cell>
          <cell r="G311" t="str">
            <v>Đột dập</v>
          </cell>
          <cell r="H311" t="e">
            <v>#N/A</v>
          </cell>
          <cell r="I311" t="str">
            <v>Công nhân sản xuất</v>
          </cell>
        </row>
        <row r="312">
          <cell r="B312">
            <v>1310</v>
          </cell>
          <cell r="C312" t="str">
            <v>LÊ THỊ TÌNH</v>
          </cell>
          <cell r="D312" t="str">
            <v>12/09/2014</v>
          </cell>
          <cell r="E312" t="str">
            <v>Nữ</v>
          </cell>
          <cell r="F312" t="str">
            <v>Sản xuất</v>
          </cell>
          <cell r="G312" t="str">
            <v>Sơn</v>
          </cell>
          <cell r="H312" t="e">
            <v>#N/A</v>
          </cell>
          <cell r="I312" t="e">
            <v>#N/A</v>
          </cell>
        </row>
        <row r="313">
          <cell r="B313">
            <v>1311</v>
          </cell>
          <cell r="C313" t="str">
            <v>NGUYỄN THỊ NGỌC</v>
          </cell>
          <cell r="D313" t="str">
            <v>12/09/2014</v>
          </cell>
          <cell r="E313" t="str">
            <v>Nữ</v>
          </cell>
          <cell r="F313" t="str">
            <v>dập sang LR</v>
          </cell>
          <cell r="G313" t="str">
            <v>CNC</v>
          </cell>
          <cell r="H313" t="e">
            <v>#N/A</v>
          </cell>
          <cell r="I313" t="str">
            <v>Công nhân sản xuất</v>
          </cell>
        </row>
        <row r="314">
          <cell r="B314">
            <v>1312</v>
          </cell>
          <cell r="C314" t="str">
            <v>ĐÀM THỊ ĐẸP</v>
          </cell>
          <cell r="D314" t="str">
            <v>12/09/2014</v>
          </cell>
          <cell r="E314" t="str">
            <v>Nữ</v>
          </cell>
          <cell r="F314" t="str">
            <v>Chính thức-CNC1</v>
          </cell>
          <cell r="G314" t="str">
            <v>CNC</v>
          </cell>
          <cell r="H314" t="e">
            <v>#N/A</v>
          </cell>
          <cell r="I314" t="str">
            <v>Công nhân sản xuất</v>
          </cell>
        </row>
        <row r="315">
          <cell r="B315">
            <v>1313</v>
          </cell>
          <cell r="C315" t="str">
            <v>THÂN THỊ YẾN</v>
          </cell>
          <cell r="D315" t="str">
            <v>12/09/2014</v>
          </cell>
          <cell r="E315" t="str">
            <v>Nữ</v>
          </cell>
          <cell r="F315" t="str">
            <v>Sản xuất</v>
          </cell>
          <cell r="G315" t="str">
            <v>Sơn</v>
          </cell>
          <cell r="H315" t="e">
            <v>#N/A</v>
          </cell>
          <cell r="I315" t="e">
            <v>#N/A</v>
          </cell>
        </row>
        <row r="316">
          <cell r="B316">
            <v>1314</v>
          </cell>
          <cell r="C316" t="str">
            <v>PHẠM THỊ THƯ</v>
          </cell>
          <cell r="D316" t="str">
            <v>15/09/2014</v>
          </cell>
          <cell r="E316" t="str">
            <v>Nữ</v>
          </cell>
          <cell r="F316" t="str">
            <v>Sản xuất</v>
          </cell>
          <cell r="G316" t="str">
            <v>XLHH</v>
          </cell>
          <cell r="H316" t="e">
            <v>#N/A</v>
          </cell>
          <cell r="I316" t="str">
            <v>Công nhân sản xuất</v>
          </cell>
        </row>
        <row r="317">
          <cell r="B317">
            <v>1315</v>
          </cell>
          <cell r="C317" t="str">
            <v>PHẠM THỊ LỆ</v>
          </cell>
          <cell r="D317" t="str">
            <v>15/09/2014</v>
          </cell>
          <cell r="E317" t="str">
            <v>Nữ</v>
          </cell>
          <cell r="F317" t="str">
            <v>Sản xuất</v>
          </cell>
          <cell r="G317" t="str">
            <v>Sơn</v>
          </cell>
          <cell r="H317" t="e">
            <v>#N/A</v>
          </cell>
          <cell r="I317" t="str">
            <v>Công nhân sản xuất</v>
          </cell>
        </row>
        <row r="318">
          <cell r="B318">
            <v>1316</v>
          </cell>
          <cell r="C318" t="str">
            <v>ĐINH THỊ THU</v>
          </cell>
          <cell r="D318" t="str">
            <v>15/09/2014</v>
          </cell>
          <cell r="E318" t="str">
            <v>Nữ</v>
          </cell>
          <cell r="F318" t="str">
            <v>Chính thức</v>
          </cell>
          <cell r="G318" t="str">
            <v>Lắp ráp</v>
          </cell>
          <cell r="H318" t="e">
            <v>#N/A</v>
          </cell>
          <cell r="I318" t="str">
            <v>Công nhân sản xuất</v>
          </cell>
        </row>
        <row r="319">
          <cell r="B319">
            <v>1317</v>
          </cell>
          <cell r="C319" t="str">
            <v>BÙI THỊ KIỀU</v>
          </cell>
          <cell r="D319" t="str">
            <v>15/09/2014</v>
          </cell>
          <cell r="E319" t="str">
            <v>Nữ</v>
          </cell>
          <cell r="F319" t="str">
            <v>Sản xuất</v>
          </cell>
          <cell r="G319" t="str">
            <v>Sơn</v>
          </cell>
          <cell r="H319" t="e">
            <v>#N/A</v>
          </cell>
          <cell r="I319" t="e">
            <v>#N/A</v>
          </cell>
        </row>
        <row r="320">
          <cell r="B320">
            <v>1318</v>
          </cell>
          <cell r="C320" t="str">
            <v>NGUYỄN THỊ HOA</v>
          </cell>
          <cell r="D320" t="str">
            <v>15/09/2014</v>
          </cell>
          <cell r="E320" t="str">
            <v>Nữ</v>
          </cell>
          <cell r="F320" t="str">
            <v>Chính thức-CNC2</v>
          </cell>
          <cell r="G320" t="str">
            <v>Lắp ráp</v>
          </cell>
          <cell r="H320" t="e">
            <v>#N/A</v>
          </cell>
          <cell r="I320" t="str">
            <v>Công nhân sản xuất</v>
          </cell>
        </row>
        <row r="321">
          <cell r="B321">
            <v>1319</v>
          </cell>
          <cell r="C321" t="str">
            <v>HOÀNG THỊ HUYỀN</v>
          </cell>
          <cell r="D321" t="str">
            <v>15/09/2014</v>
          </cell>
          <cell r="E321" t="str">
            <v>Nữ</v>
          </cell>
          <cell r="F321" t="str">
            <v>Sản xuất</v>
          </cell>
          <cell r="G321" t="str">
            <v>Độ tin cậy</v>
          </cell>
          <cell r="H321" t="e">
            <v>#N/A</v>
          </cell>
          <cell r="I321" t="str">
            <v>Công nhân sản xuất</v>
          </cell>
        </row>
        <row r="322">
          <cell r="B322">
            <v>1320</v>
          </cell>
          <cell r="C322" t="str">
            <v>BÙI THỊ HOA MƠ</v>
          </cell>
          <cell r="D322" t="str">
            <v>15/09/2014</v>
          </cell>
          <cell r="E322" t="str">
            <v>Nữ</v>
          </cell>
          <cell r="F322" t="str">
            <v>Chính thức</v>
          </cell>
          <cell r="G322" t="str">
            <v>Độ tin cậy</v>
          </cell>
          <cell r="H322" t="e">
            <v>#N/A</v>
          </cell>
          <cell r="I322" t="str">
            <v>Tổ trưởng</v>
          </cell>
        </row>
        <row r="323">
          <cell r="B323">
            <v>1321</v>
          </cell>
          <cell r="C323" t="str">
            <v>NGUYỄN THỊ HƯƠNG</v>
          </cell>
          <cell r="D323" t="str">
            <v>15/09/2014</v>
          </cell>
          <cell r="E323" t="str">
            <v>Nữ</v>
          </cell>
          <cell r="F323" t="str">
            <v>Sản xuất</v>
          </cell>
          <cell r="G323" t="str">
            <v>Mài</v>
          </cell>
          <cell r="H323" t="e">
            <v>#N/A</v>
          </cell>
          <cell r="I323" t="str">
            <v>Công nhân sản xuất</v>
          </cell>
        </row>
        <row r="324">
          <cell r="B324">
            <v>1322</v>
          </cell>
          <cell r="C324" t="str">
            <v>NÔNG THỊ NGỌC</v>
          </cell>
          <cell r="D324" t="str">
            <v>15/09/2014</v>
          </cell>
          <cell r="E324" t="str">
            <v>Nữ</v>
          </cell>
          <cell r="F324" t="str">
            <v>Sản xuất</v>
          </cell>
          <cell r="G324" t="str">
            <v>XLHH</v>
          </cell>
          <cell r="H324" t="e">
            <v>#N/A</v>
          </cell>
          <cell r="I324" t="str">
            <v>Công nhân sản xuất</v>
          </cell>
        </row>
        <row r="325">
          <cell r="B325">
            <v>1323</v>
          </cell>
          <cell r="C325" t="str">
            <v>MÃ THỊ BÊ</v>
          </cell>
          <cell r="D325" t="str">
            <v>15/09/2014</v>
          </cell>
          <cell r="E325" t="str">
            <v>Nữ</v>
          </cell>
          <cell r="F325" t="str">
            <v>Sản xuất</v>
          </cell>
          <cell r="G325" t="str">
            <v>Đột dập</v>
          </cell>
          <cell r="H325" t="e">
            <v>#N/A</v>
          </cell>
          <cell r="I325" t="str">
            <v>Công nhân sản xuất</v>
          </cell>
        </row>
        <row r="326">
          <cell r="B326">
            <v>1324</v>
          </cell>
          <cell r="C326" t="str">
            <v>HOÀNG THỊ TÁM</v>
          </cell>
          <cell r="D326" t="str">
            <v>15/09/2014</v>
          </cell>
          <cell r="E326" t="str">
            <v>Nữ</v>
          </cell>
          <cell r="F326" t="str">
            <v>Chính thức</v>
          </cell>
          <cell r="G326" t="str">
            <v>XLHH</v>
          </cell>
          <cell r="H326" t="e">
            <v>#N/A</v>
          </cell>
          <cell r="I326" t="str">
            <v>Công nhân sản xuất</v>
          </cell>
        </row>
        <row r="327">
          <cell r="B327">
            <v>1325</v>
          </cell>
          <cell r="C327" t="str">
            <v>NGUYỄN THỊ MẾN</v>
          </cell>
          <cell r="D327" t="str">
            <v>15/09/2014</v>
          </cell>
          <cell r="E327" t="str">
            <v>Nữ</v>
          </cell>
          <cell r="F327" t="str">
            <v>Sản xuất</v>
          </cell>
          <cell r="G327" t="str">
            <v>IQC/OQC</v>
          </cell>
          <cell r="H327" t="e">
            <v>#N/A</v>
          </cell>
          <cell r="I327" t="str">
            <v>Công nhân sản xuất</v>
          </cell>
        </row>
        <row r="328">
          <cell r="B328">
            <v>1326</v>
          </cell>
          <cell r="C328" t="str">
            <v>VŨ THỊ THÚY MAI</v>
          </cell>
          <cell r="D328" t="str">
            <v>14/9/2015</v>
          </cell>
          <cell r="E328" t="str">
            <v>Nữ</v>
          </cell>
          <cell r="F328" t="str">
            <v>Sản xuất</v>
          </cell>
          <cell r="G328" t="str">
            <v>Lắp ráp</v>
          </cell>
          <cell r="H328" t="e">
            <v>#N/A</v>
          </cell>
          <cell r="I328" t="str">
            <v>Công nhân sản xuất</v>
          </cell>
        </row>
        <row r="329">
          <cell r="B329">
            <v>1327</v>
          </cell>
          <cell r="C329" t="str">
            <v>NGUYỄN THỊ THU</v>
          </cell>
          <cell r="D329" t="str">
            <v>15/09/2014</v>
          </cell>
          <cell r="E329" t="str">
            <v>Nữ</v>
          </cell>
          <cell r="F329" t="str">
            <v>CNC2</v>
          </cell>
          <cell r="G329" t="str">
            <v>CNC</v>
          </cell>
          <cell r="H329" t="e">
            <v>#N/A</v>
          </cell>
          <cell r="I329" t="str">
            <v>Công nhân sản xuất</v>
          </cell>
        </row>
        <row r="330">
          <cell r="B330">
            <v>1328</v>
          </cell>
          <cell r="C330" t="str">
            <v>LÊ THỊ ÁNH</v>
          </cell>
          <cell r="D330" t="str">
            <v>15/09/2014</v>
          </cell>
          <cell r="E330" t="str">
            <v>Nữ</v>
          </cell>
          <cell r="F330" t="str">
            <v>Chính thức</v>
          </cell>
          <cell r="G330" t="str">
            <v>Sơn</v>
          </cell>
          <cell r="H330" t="e">
            <v>#N/A</v>
          </cell>
          <cell r="I330" t="str">
            <v>Công nhân sản xuất</v>
          </cell>
        </row>
        <row r="331">
          <cell r="B331">
            <v>1329</v>
          </cell>
          <cell r="C331" t="str">
            <v>TRIỆU THỊ HÀ</v>
          </cell>
          <cell r="D331" t="str">
            <v>15/09/2014</v>
          </cell>
          <cell r="E331" t="str">
            <v>Nữ</v>
          </cell>
          <cell r="F331" t="str">
            <v>Sản xuất</v>
          </cell>
          <cell r="G331" t="str">
            <v>CNC</v>
          </cell>
          <cell r="H331" t="e">
            <v>#N/A</v>
          </cell>
          <cell r="I331" t="str">
            <v>Công nhân sản xuất</v>
          </cell>
        </row>
        <row r="332">
          <cell r="B332">
            <v>1330</v>
          </cell>
          <cell r="C332" t="str">
            <v>NGUYỄN THỊ NGUYỆT</v>
          </cell>
          <cell r="D332" t="str">
            <v>15/09/2014</v>
          </cell>
          <cell r="E332" t="str">
            <v>Nữ</v>
          </cell>
          <cell r="F332" t="str">
            <v>Sản xuất</v>
          </cell>
          <cell r="G332" t="str">
            <v>Độ tin cậy</v>
          </cell>
          <cell r="H332" t="e">
            <v>#N/A</v>
          </cell>
          <cell r="I332" t="str">
            <v>Công nhân sản xuất</v>
          </cell>
        </row>
        <row r="333">
          <cell r="B333">
            <v>1331</v>
          </cell>
          <cell r="C333" t="str">
            <v>TRIỆU THỊ HƯƠNG</v>
          </cell>
          <cell r="D333" t="str">
            <v>15/09/2014</v>
          </cell>
          <cell r="E333" t="str">
            <v>Nữ</v>
          </cell>
          <cell r="F333" t="str">
            <v>Sản xuất</v>
          </cell>
          <cell r="G333" t="str">
            <v>CNC</v>
          </cell>
          <cell r="H333" t="e">
            <v>#N/A</v>
          </cell>
          <cell r="I333" t="str">
            <v>Công nhân sản xuất</v>
          </cell>
        </row>
        <row r="334">
          <cell r="B334">
            <v>1332</v>
          </cell>
          <cell r="C334" t="str">
            <v>LỘC THỊ THU HOÀI</v>
          </cell>
          <cell r="D334" t="str">
            <v>15/09/2014</v>
          </cell>
          <cell r="E334" t="str">
            <v>Nữ</v>
          </cell>
          <cell r="F334" t="str">
            <v>Sản xuất</v>
          </cell>
          <cell r="G334" t="str">
            <v>Sơn</v>
          </cell>
          <cell r="H334" t="e">
            <v>#N/A</v>
          </cell>
          <cell r="I334" t="e">
            <v>#N/A</v>
          </cell>
        </row>
        <row r="335">
          <cell r="B335">
            <v>1333</v>
          </cell>
          <cell r="C335" t="str">
            <v>MA THỊ HUỆ</v>
          </cell>
          <cell r="D335" t="str">
            <v>15/09/2014</v>
          </cell>
          <cell r="E335" t="str">
            <v>Nữ</v>
          </cell>
          <cell r="F335" t="str">
            <v>Chính thức</v>
          </cell>
          <cell r="G335" t="str">
            <v>Mài</v>
          </cell>
          <cell r="H335" t="e">
            <v>#N/A</v>
          </cell>
          <cell r="I335" t="str">
            <v>Công nhân sản xuất</v>
          </cell>
        </row>
        <row r="336">
          <cell r="B336">
            <v>1334</v>
          </cell>
          <cell r="C336" t="str">
            <v>NGUYỄN THỊ NGHỊ</v>
          </cell>
          <cell r="D336" t="str">
            <v>15/09/2014</v>
          </cell>
          <cell r="E336" t="str">
            <v>Nữ</v>
          </cell>
          <cell r="F336" t="str">
            <v>dập sang LR</v>
          </cell>
          <cell r="G336" t="str">
            <v>Lắp ráp</v>
          </cell>
          <cell r="H336" t="e">
            <v>#N/A</v>
          </cell>
          <cell r="I336" t="str">
            <v>Công nhân sản xuất</v>
          </cell>
        </row>
        <row r="337">
          <cell r="B337">
            <v>1335</v>
          </cell>
          <cell r="C337" t="str">
            <v>NÔNG THỊ NGUYỆT</v>
          </cell>
          <cell r="D337" t="str">
            <v>15/09/2014</v>
          </cell>
          <cell r="E337" t="str">
            <v>Nữ</v>
          </cell>
          <cell r="F337" t="str">
            <v>Sản xuất</v>
          </cell>
          <cell r="G337" t="str">
            <v>Sơn</v>
          </cell>
          <cell r="H337" t="e">
            <v>#N/A</v>
          </cell>
          <cell r="I337" t="e">
            <v>#N/A</v>
          </cell>
        </row>
        <row r="338">
          <cell r="B338">
            <v>1336</v>
          </cell>
          <cell r="C338" t="str">
            <v>DƯƠNG THỊ PHƯỢNG</v>
          </cell>
          <cell r="D338" t="str">
            <v>15/09/2014</v>
          </cell>
          <cell r="E338" t="str">
            <v>Nữ</v>
          </cell>
          <cell r="F338" t="str">
            <v>Sản xuất</v>
          </cell>
          <cell r="G338" t="str">
            <v>Sơn</v>
          </cell>
          <cell r="H338" t="e">
            <v>#N/A</v>
          </cell>
          <cell r="I338" t="e">
            <v>#N/A</v>
          </cell>
        </row>
        <row r="339">
          <cell r="B339">
            <v>1337</v>
          </cell>
          <cell r="C339" t="str">
            <v>NGÔ THỊ THANH LỊCH</v>
          </cell>
          <cell r="D339" t="str">
            <v>15/09/2014</v>
          </cell>
          <cell r="E339" t="str">
            <v>Nữ</v>
          </cell>
          <cell r="F339" t="str">
            <v>Sản xuất</v>
          </cell>
          <cell r="G339" t="str">
            <v>Sơn</v>
          </cell>
          <cell r="H339" t="e">
            <v>#N/A</v>
          </cell>
          <cell r="I339" t="e">
            <v>#N/A</v>
          </cell>
        </row>
        <row r="340">
          <cell r="B340">
            <v>1338</v>
          </cell>
          <cell r="C340" t="str">
            <v>NGUYỄN THỊ HƯƠNG</v>
          </cell>
          <cell r="D340" t="str">
            <v>15/09/2014</v>
          </cell>
          <cell r="E340" t="str">
            <v>Nữ</v>
          </cell>
          <cell r="F340" t="str">
            <v>Chính thức</v>
          </cell>
          <cell r="G340" t="str">
            <v>Sơn</v>
          </cell>
          <cell r="H340" t="e">
            <v>#N/A</v>
          </cell>
          <cell r="I340" t="str">
            <v>Công nhân sản xuất</v>
          </cell>
        </row>
        <row r="341">
          <cell r="B341">
            <v>1339</v>
          </cell>
          <cell r="C341" t="str">
            <v>NGÔ VĂN LINH</v>
          </cell>
          <cell r="D341" t="str">
            <v>17/09/2014</v>
          </cell>
          <cell r="E341" t="str">
            <v>Nam</v>
          </cell>
          <cell r="F341" t="str">
            <v>Sản xuất</v>
          </cell>
          <cell r="G341" t="str">
            <v>Khuôn</v>
          </cell>
          <cell r="H341" t="e">
            <v>#N/A</v>
          </cell>
          <cell r="I341" t="str">
            <v>Nhân viên/Tổ trưởng</v>
          </cell>
        </row>
        <row r="342">
          <cell r="B342">
            <v>1340</v>
          </cell>
          <cell r="C342" t="str">
            <v>TẠ ĐÌNH TRÁNG</v>
          </cell>
          <cell r="D342" t="str">
            <v>17/09/2014</v>
          </cell>
          <cell r="E342" t="str">
            <v>Nam</v>
          </cell>
          <cell r="F342" t="str">
            <v>Chính thức</v>
          </cell>
          <cell r="G342" t="str">
            <v>Khuôn</v>
          </cell>
          <cell r="H342" t="str">
            <v>A.Manager</v>
          </cell>
          <cell r="I342" t="str">
            <v>Phó phòng</v>
          </cell>
        </row>
        <row r="343">
          <cell r="B343">
            <v>1341</v>
          </cell>
          <cell r="C343" t="str">
            <v>NGUYỄN MẠNH CƯỜNG</v>
          </cell>
          <cell r="D343" t="str">
            <v>17/09/2014</v>
          </cell>
          <cell r="E343" t="str">
            <v>Nam</v>
          </cell>
          <cell r="F343" t="str">
            <v>Chính thức</v>
          </cell>
          <cell r="G343" t="str">
            <v>Khuôn</v>
          </cell>
          <cell r="H343" t="e">
            <v>#N/A</v>
          </cell>
          <cell r="I343" t="str">
            <v xml:space="preserve">Kỹ thuật viên 3 </v>
          </cell>
        </row>
        <row r="344">
          <cell r="B344">
            <v>1342</v>
          </cell>
          <cell r="C344" t="str">
            <v>NGUYỄN NGỌC CHI</v>
          </cell>
          <cell r="D344" t="str">
            <v>17/09/2014</v>
          </cell>
          <cell r="E344" t="str">
            <v>Nam</v>
          </cell>
          <cell r="F344" t="str">
            <v>Chính thức</v>
          </cell>
          <cell r="G344" t="str">
            <v>Đột dập</v>
          </cell>
          <cell r="H344" t="e">
            <v>#N/A</v>
          </cell>
          <cell r="I344" t="str">
            <v>Kỹ thuật viên</v>
          </cell>
        </row>
        <row r="345">
          <cell r="B345">
            <v>1343</v>
          </cell>
          <cell r="C345" t="str">
            <v>VŨ THỊ THU TRANG</v>
          </cell>
          <cell r="D345" t="str">
            <v>17/09/2014</v>
          </cell>
          <cell r="E345" t="str">
            <v>Nữ</v>
          </cell>
          <cell r="F345" t="str">
            <v>VP</v>
          </cell>
          <cell r="G345" t="str">
            <v>MB/XNK</v>
          </cell>
          <cell r="H345" t="e">
            <v>#N/A</v>
          </cell>
          <cell r="I345" t="str">
            <v>Chuyên viên viên mua bán/XNK</v>
          </cell>
        </row>
        <row r="346">
          <cell r="B346">
            <v>1344</v>
          </cell>
          <cell r="C346" t="str">
            <v>NGUYỄN THỊ ANH ĐÀO</v>
          </cell>
          <cell r="D346" t="str">
            <v>17/09/2014</v>
          </cell>
          <cell r="E346" t="str">
            <v>Nữ</v>
          </cell>
          <cell r="F346" t="str">
            <v>Chính thức</v>
          </cell>
          <cell r="G346" t="str">
            <v>CS</v>
          </cell>
          <cell r="H346" t="e">
            <v>#N/A</v>
          </cell>
          <cell r="I346" t="str">
            <v>Nhân viên chất lượng</v>
          </cell>
        </row>
        <row r="347">
          <cell r="B347">
            <v>1345</v>
          </cell>
          <cell r="C347" t="str">
            <v>NGUYỄN HỮU TÚ</v>
          </cell>
          <cell r="D347" t="str">
            <v>19/09/2014</v>
          </cell>
          <cell r="E347" t="str">
            <v>Nam</v>
          </cell>
          <cell r="F347" t="str">
            <v>Chính thức</v>
          </cell>
          <cell r="G347" t="str">
            <v>Độ tin cậy</v>
          </cell>
          <cell r="H347" t="e">
            <v>#N/A</v>
          </cell>
          <cell r="I347" t="str">
            <v>Nhân viên chất lượng</v>
          </cell>
        </row>
        <row r="348">
          <cell r="B348">
            <v>1346</v>
          </cell>
          <cell r="C348" t="str">
            <v>PHẠM NGỌC SƠN</v>
          </cell>
          <cell r="D348" t="str">
            <v>22/09/2014</v>
          </cell>
          <cell r="E348" t="str">
            <v>Nam</v>
          </cell>
          <cell r="F348" t="str">
            <v>Chính thức</v>
          </cell>
          <cell r="G348" t="str">
            <v>Đúc</v>
          </cell>
          <cell r="H348" t="e">
            <v>#N/A</v>
          </cell>
          <cell r="I348" t="str">
            <v>Kỹ thuật viên 1</v>
          </cell>
        </row>
        <row r="349">
          <cell r="B349">
            <v>1347</v>
          </cell>
          <cell r="C349" t="str">
            <v>PHẠM VĂN THÀNH</v>
          </cell>
          <cell r="D349" t="str">
            <v>22/09/2014</v>
          </cell>
          <cell r="E349" t="str">
            <v>Nam</v>
          </cell>
          <cell r="F349" t="str">
            <v>Sản xuất</v>
          </cell>
          <cell r="G349" t="str">
            <v>Đúc</v>
          </cell>
          <cell r="H349" t="e">
            <v>#N/A</v>
          </cell>
          <cell r="I349" t="str">
            <v>Công nhân sản xuất</v>
          </cell>
        </row>
        <row r="350">
          <cell r="B350">
            <v>1348</v>
          </cell>
          <cell r="C350" t="str">
            <v>TRỊNH ĐẮC CƯỜNG</v>
          </cell>
          <cell r="D350" t="str">
            <v>22/09/2014</v>
          </cell>
          <cell r="E350" t="str">
            <v>Nam</v>
          </cell>
          <cell r="F350" t="str">
            <v>Chính thức</v>
          </cell>
          <cell r="G350" t="str">
            <v>Đúc</v>
          </cell>
          <cell r="H350" t="e">
            <v>#N/A</v>
          </cell>
          <cell r="I350" t="str">
            <v>Trưởng ca</v>
          </cell>
        </row>
        <row r="351">
          <cell r="B351">
            <v>1349</v>
          </cell>
          <cell r="C351" t="str">
            <v>NGUYỄN VĂN THẮNG</v>
          </cell>
          <cell r="D351" t="str">
            <v>22/09/2014</v>
          </cell>
          <cell r="E351" t="str">
            <v>Nam</v>
          </cell>
          <cell r="F351" t="str">
            <v>Sản xuất</v>
          </cell>
          <cell r="G351" t="str">
            <v>Đột dập</v>
          </cell>
          <cell r="H351" t="e">
            <v>#N/A</v>
          </cell>
          <cell r="I351" t="str">
            <v>Công nhân sản xuất</v>
          </cell>
        </row>
        <row r="352">
          <cell r="B352">
            <v>1350</v>
          </cell>
          <cell r="C352" t="str">
            <v>NGUYỄN TUẤN ANH</v>
          </cell>
          <cell r="D352" t="str">
            <v>22/09/2014</v>
          </cell>
          <cell r="E352" t="str">
            <v>Nam</v>
          </cell>
          <cell r="F352" t="str">
            <v>Sản xuất</v>
          </cell>
          <cell r="G352" t="str">
            <v>Đột dập</v>
          </cell>
          <cell r="H352" t="e">
            <v>#N/A</v>
          </cell>
          <cell r="I352" t="str">
            <v>Công nhân sản xuất</v>
          </cell>
        </row>
        <row r="353">
          <cell r="B353">
            <v>1351</v>
          </cell>
          <cell r="C353" t="str">
            <v>NGUYỄN THÀNH NGỌC</v>
          </cell>
          <cell r="D353" t="str">
            <v>22/09/2014</v>
          </cell>
          <cell r="E353" t="str">
            <v>Nam</v>
          </cell>
          <cell r="F353" t="str">
            <v>Sản xuất</v>
          </cell>
          <cell r="G353" t="str">
            <v>Đột dập</v>
          </cell>
          <cell r="H353" t="e">
            <v>#N/A</v>
          </cell>
          <cell r="I353" t="str">
            <v>Công nhân sản xuất</v>
          </cell>
        </row>
        <row r="354">
          <cell r="B354">
            <v>1352</v>
          </cell>
          <cell r="C354" t="str">
            <v>PHAN VĂN KHU</v>
          </cell>
          <cell r="D354" t="str">
            <v>22/09/2014</v>
          </cell>
          <cell r="E354" t="str">
            <v>Nam</v>
          </cell>
          <cell r="F354" t="str">
            <v>Sản xuất</v>
          </cell>
          <cell r="G354" t="str">
            <v>Đột dập</v>
          </cell>
          <cell r="H354" t="e">
            <v>#N/A</v>
          </cell>
          <cell r="I354" t="str">
            <v>Công nhân sản xuất</v>
          </cell>
        </row>
        <row r="355">
          <cell r="B355">
            <v>1353</v>
          </cell>
          <cell r="C355" t="str">
            <v>NGUYỄN ĐẮC LUÂN</v>
          </cell>
          <cell r="D355" t="str">
            <v>22/09/2014</v>
          </cell>
          <cell r="E355" t="str">
            <v>Nam</v>
          </cell>
          <cell r="F355" t="str">
            <v>Sản xuất</v>
          </cell>
          <cell r="G355" t="str">
            <v>Đột dập</v>
          </cell>
          <cell r="H355" t="e">
            <v>#N/A</v>
          </cell>
          <cell r="I355" t="str">
            <v>Công nhân sản xuất</v>
          </cell>
        </row>
        <row r="356">
          <cell r="B356">
            <v>1354</v>
          </cell>
          <cell r="C356" t="str">
            <v>NGUYỄN ĐỨC ĐOÀN</v>
          </cell>
          <cell r="D356" t="str">
            <v>22/09/2014</v>
          </cell>
          <cell r="E356" t="str">
            <v>Nam</v>
          </cell>
          <cell r="F356" t="str">
            <v>Chính thức</v>
          </cell>
          <cell r="G356" t="str">
            <v>Đột dập</v>
          </cell>
          <cell r="H356" t="e">
            <v>#N/A</v>
          </cell>
          <cell r="I356" t="str">
            <v>Kỹ thuật viên 2</v>
          </cell>
        </row>
        <row r="357">
          <cell r="B357">
            <v>1355</v>
          </cell>
          <cell r="C357" t="str">
            <v>ĐẶNG XUÂN LUÂN</v>
          </cell>
          <cell r="D357" t="str">
            <v>22/09/2014</v>
          </cell>
          <cell r="E357" t="str">
            <v>Nam</v>
          </cell>
          <cell r="F357" t="str">
            <v>Chính thức</v>
          </cell>
          <cell r="G357" t="str">
            <v>Khuôn</v>
          </cell>
          <cell r="H357" t="e">
            <v>#N/A</v>
          </cell>
          <cell r="I357" t="str">
            <v>Kỹ thuật viên 2</v>
          </cell>
        </row>
        <row r="358">
          <cell r="B358">
            <v>1356</v>
          </cell>
          <cell r="C358" t="str">
            <v>TRẦN THỊ ANH</v>
          </cell>
          <cell r="D358" t="str">
            <v>25/09/2014</v>
          </cell>
          <cell r="E358" t="str">
            <v>Nữ</v>
          </cell>
          <cell r="F358" t="str">
            <v>Sản xuất</v>
          </cell>
          <cell r="G358" t="str">
            <v>XLHH</v>
          </cell>
          <cell r="H358" t="e">
            <v>#N/A</v>
          </cell>
          <cell r="I358" t="str">
            <v>Công nhân sản xuất</v>
          </cell>
        </row>
        <row r="359">
          <cell r="B359">
            <v>1357</v>
          </cell>
          <cell r="C359" t="str">
            <v>NGUYỄN THỊ LOAN</v>
          </cell>
          <cell r="D359" t="str">
            <v>25/09/2014</v>
          </cell>
          <cell r="E359" t="str">
            <v>Nữ</v>
          </cell>
          <cell r="F359" t="str">
            <v>Sản xuất</v>
          </cell>
          <cell r="G359" t="str">
            <v>Sơn</v>
          </cell>
          <cell r="H359" t="e">
            <v>#N/A</v>
          </cell>
          <cell r="I359" t="e">
            <v>#N/A</v>
          </cell>
        </row>
        <row r="360">
          <cell r="B360">
            <v>1358</v>
          </cell>
          <cell r="C360" t="str">
            <v>NGUYỄN THỊ TÁM</v>
          </cell>
          <cell r="D360" t="str">
            <v>25/09/2014</v>
          </cell>
          <cell r="E360" t="str">
            <v>Nữ</v>
          </cell>
          <cell r="F360" t="str">
            <v>Chính thức-CNC2</v>
          </cell>
          <cell r="G360" t="str">
            <v>CNC</v>
          </cell>
          <cell r="H360" t="e">
            <v>#N/A</v>
          </cell>
          <cell r="I360" t="str">
            <v>Công nhân sản xuất</v>
          </cell>
        </row>
        <row r="361">
          <cell r="B361">
            <v>1359</v>
          </cell>
          <cell r="C361" t="str">
            <v>PHẠM THỊ UYÊN</v>
          </cell>
          <cell r="D361" t="str">
            <v>25/09/2014</v>
          </cell>
          <cell r="E361" t="str">
            <v>Nữ</v>
          </cell>
          <cell r="F361" t="str">
            <v>Sản xuất</v>
          </cell>
          <cell r="G361" t="str">
            <v>Đột dập</v>
          </cell>
          <cell r="H361" t="e">
            <v>#N/A</v>
          </cell>
          <cell r="I361" t="str">
            <v>Công nhân sản xuất</v>
          </cell>
        </row>
        <row r="362">
          <cell r="B362">
            <v>1360</v>
          </cell>
          <cell r="C362" t="str">
            <v>PHẠM THỊ HUYỀN</v>
          </cell>
          <cell r="D362" t="str">
            <v>25/09/2014</v>
          </cell>
          <cell r="E362" t="str">
            <v>Nữ</v>
          </cell>
          <cell r="F362" t="str">
            <v>Sản xuất</v>
          </cell>
          <cell r="G362" t="str">
            <v>Đột dập</v>
          </cell>
          <cell r="H362" t="e">
            <v>#N/A</v>
          </cell>
          <cell r="I362" t="str">
            <v>Công nhân sản xuất</v>
          </cell>
        </row>
        <row r="363">
          <cell r="B363">
            <v>1361</v>
          </cell>
          <cell r="C363" t="str">
            <v>NGUYỄN THỊ THỦY MẾN</v>
          </cell>
          <cell r="D363" t="str">
            <v>25/09/2014</v>
          </cell>
          <cell r="E363" t="str">
            <v>Nữ</v>
          </cell>
          <cell r="F363" t="str">
            <v>Sản xuất</v>
          </cell>
          <cell r="G363" t="str">
            <v>Sơn</v>
          </cell>
          <cell r="H363" t="e">
            <v>#N/A</v>
          </cell>
          <cell r="I363" t="e">
            <v>#N/A</v>
          </cell>
        </row>
        <row r="364">
          <cell r="B364">
            <v>1362</v>
          </cell>
          <cell r="C364" t="str">
            <v>HOÀNG THỊ NGA</v>
          </cell>
          <cell r="D364" t="str">
            <v>25/09/2014</v>
          </cell>
          <cell r="E364" t="str">
            <v>Nữ</v>
          </cell>
          <cell r="F364" t="str">
            <v>Sản xuất</v>
          </cell>
          <cell r="G364" t="str">
            <v>Đột dập</v>
          </cell>
          <cell r="H364" t="e">
            <v>#N/A</v>
          </cell>
          <cell r="I364" t="e">
            <v>#N/A</v>
          </cell>
        </row>
        <row r="365">
          <cell r="B365">
            <v>1363</v>
          </cell>
          <cell r="C365" t="str">
            <v>MÔNG THỊ DUNG</v>
          </cell>
          <cell r="D365" t="str">
            <v>25/09/2014</v>
          </cell>
          <cell r="E365" t="str">
            <v>Nữ</v>
          </cell>
          <cell r="F365" t="str">
            <v>Sản xuất</v>
          </cell>
          <cell r="G365" t="str">
            <v>PQC</v>
          </cell>
          <cell r="H365" t="e">
            <v>#N/A</v>
          </cell>
          <cell r="I365" t="str">
            <v>Công nhân sản xuất</v>
          </cell>
        </row>
        <row r="366">
          <cell r="B366">
            <v>1364</v>
          </cell>
          <cell r="C366" t="str">
            <v>KIỀU THỊ TUYẾT</v>
          </cell>
          <cell r="D366" t="str">
            <v>25/09/2014</v>
          </cell>
          <cell r="E366" t="str">
            <v>Nữ</v>
          </cell>
          <cell r="F366" t="str">
            <v>Sản xuất</v>
          </cell>
          <cell r="G366" t="str">
            <v>Sơn</v>
          </cell>
          <cell r="H366" t="e">
            <v>#N/A</v>
          </cell>
          <cell r="I366" t="e">
            <v>#N/A</v>
          </cell>
        </row>
        <row r="367">
          <cell r="B367">
            <v>1365</v>
          </cell>
          <cell r="C367" t="str">
            <v>CÙ THỊ THANH LOAN</v>
          </cell>
          <cell r="D367" t="str">
            <v>25/09/2014</v>
          </cell>
          <cell r="E367" t="str">
            <v>Nữ</v>
          </cell>
          <cell r="F367" t="str">
            <v>Sản xuất</v>
          </cell>
          <cell r="G367" t="str">
            <v>Sơn</v>
          </cell>
          <cell r="H367" t="e">
            <v>#N/A</v>
          </cell>
          <cell r="I367" t="str">
            <v>Công nhân sản xuất</v>
          </cell>
        </row>
        <row r="368">
          <cell r="B368">
            <v>1366</v>
          </cell>
          <cell r="C368" t="str">
            <v>NÔNG THỊ THƠ</v>
          </cell>
          <cell r="D368" t="str">
            <v>25/09/2014</v>
          </cell>
          <cell r="E368" t="str">
            <v>Nữ</v>
          </cell>
          <cell r="F368" t="str">
            <v>Sản xuất</v>
          </cell>
          <cell r="G368" t="str">
            <v>Sơn</v>
          </cell>
          <cell r="H368" t="e">
            <v>#N/A</v>
          </cell>
          <cell r="I368" t="e">
            <v>#N/A</v>
          </cell>
        </row>
        <row r="369">
          <cell r="B369">
            <v>1367</v>
          </cell>
          <cell r="C369" t="str">
            <v>LÊ THỊ THI</v>
          </cell>
          <cell r="D369" t="str">
            <v>25/09/2014</v>
          </cell>
          <cell r="E369" t="str">
            <v>Nữ</v>
          </cell>
          <cell r="F369" t="str">
            <v>Sản xuất</v>
          </cell>
          <cell r="G369" t="str">
            <v>Sơn</v>
          </cell>
          <cell r="H369" t="e">
            <v>#N/A</v>
          </cell>
          <cell r="I369" t="str">
            <v>Công nhân sản xuất</v>
          </cell>
        </row>
        <row r="370">
          <cell r="B370">
            <v>1368</v>
          </cell>
          <cell r="C370" t="str">
            <v>NGUYỄN THỊ CẢI</v>
          </cell>
          <cell r="D370" t="str">
            <v>8/1/2016</v>
          </cell>
          <cell r="E370" t="str">
            <v>Nữ</v>
          </cell>
          <cell r="F370" t="str">
            <v>Chính thức</v>
          </cell>
          <cell r="G370" t="str">
            <v>Lắp ráp</v>
          </cell>
          <cell r="H370" t="e">
            <v>#N/A</v>
          </cell>
          <cell r="I370" t="str">
            <v>Công nhân sản xuất</v>
          </cell>
        </row>
        <row r="371">
          <cell r="B371">
            <v>1369</v>
          </cell>
          <cell r="C371" t="str">
            <v>ĐINH THỊ YẾN</v>
          </cell>
          <cell r="D371" t="str">
            <v>25/09/2014</v>
          </cell>
          <cell r="E371" t="str">
            <v>Nữ</v>
          </cell>
          <cell r="F371" t="str">
            <v>Sản xuất</v>
          </cell>
          <cell r="G371" t="str">
            <v>Đột dập</v>
          </cell>
          <cell r="H371" t="e">
            <v>#N/A</v>
          </cell>
          <cell r="I371" t="str">
            <v>Công nhân sản xuất</v>
          </cell>
        </row>
        <row r="372">
          <cell r="B372">
            <v>1370</v>
          </cell>
          <cell r="C372" t="str">
            <v>ĐINH THỊ TUYẾT</v>
          </cell>
          <cell r="D372" t="str">
            <v>25/09/2014</v>
          </cell>
          <cell r="E372" t="str">
            <v>Nữ</v>
          </cell>
          <cell r="F372" t="str">
            <v>Sản xuất</v>
          </cell>
          <cell r="G372" t="str">
            <v>Đột dập</v>
          </cell>
          <cell r="H372" t="e">
            <v>#N/A</v>
          </cell>
          <cell r="I372" t="str">
            <v>Công nhân sản xuất</v>
          </cell>
        </row>
        <row r="373">
          <cell r="B373">
            <v>1371</v>
          </cell>
          <cell r="C373" t="str">
            <v>TRẦN THỊ THU</v>
          </cell>
          <cell r="D373" t="str">
            <v>25/09/2014</v>
          </cell>
          <cell r="E373" t="str">
            <v>Nữ</v>
          </cell>
          <cell r="F373" t="str">
            <v>Sản xuất</v>
          </cell>
          <cell r="G373" t="str">
            <v>Sơn</v>
          </cell>
          <cell r="H373" t="e">
            <v>#N/A</v>
          </cell>
          <cell r="I373" t="str">
            <v>Công nhân sản xuất</v>
          </cell>
        </row>
        <row r="374">
          <cell r="B374">
            <v>1372</v>
          </cell>
          <cell r="C374" t="str">
            <v>HOÀNG THỊ MÃI</v>
          </cell>
          <cell r="D374" t="str">
            <v>25/09/2014</v>
          </cell>
          <cell r="E374" t="str">
            <v>Nữ</v>
          </cell>
          <cell r="F374" t="str">
            <v>Chính thức</v>
          </cell>
          <cell r="G374" t="str">
            <v>Đột dập</v>
          </cell>
          <cell r="H374" t="e">
            <v>#N/A</v>
          </cell>
          <cell r="I374" t="str">
            <v>Công nhân sản xuất</v>
          </cell>
        </row>
        <row r="375">
          <cell r="B375">
            <v>1373</v>
          </cell>
          <cell r="C375" t="str">
            <v>ĐỒNG THỊ OANH</v>
          </cell>
          <cell r="D375" t="str">
            <v>25/09/2014</v>
          </cell>
          <cell r="E375" t="str">
            <v>Nữ</v>
          </cell>
          <cell r="F375" t="str">
            <v>Sản xuất</v>
          </cell>
          <cell r="G375" t="str">
            <v>Hóa chất</v>
          </cell>
          <cell r="H375" t="e">
            <v>#N/A</v>
          </cell>
          <cell r="I375" t="e">
            <v>#N/A</v>
          </cell>
        </row>
        <row r="376">
          <cell r="B376">
            <v>1374</v>
          </cell>
          <cell r="C376" t="str">
            <v>DƯƠNG THỊ YẾN</v>
          </cell>
          <cell r="D376" t="str">
            <v>25/09/2014</v>
          </cell>
          <cell r="E376" t="str">
            <v>Nữ</v>
          </cell>
          <cell r="F376" t="str">
            <v>Sản xuất</v>
          </cell>
          <cell r="G376" t="str">
            <v>XLHH</v>
          </cell>
          <cell r="H376" t="e">
            <v>#N/A</v>
          </cell>
          <cell r="I376" t="str">
            <v>Công nhân sản xuất</v>
          </cell>
        </row>
        <row r="377">
          <cell r="B377">
            <v>1375</v>
          </cell>
          <cell r="C377" t="str">
            <v>HÀ THỊ HƯƠNG</v>
          </cell>
          <cell r="D377" t="str">
            <v>25/09/2014</v>
          </cell>
          <cell r="E377" t="str">
            <v>Nữ</v>
          </cell>
          <cell r="F377" t="str">
            <v>Sản xuất</v>
          </cell>
          <cell r="G377" t="str">
            <v>Sơn</v>
          </cell>
          <cell r="H377" t="e">
            <v>#N/A</v>
          </cell>
          <cell r="I377" t="e">
            <v>#N/A</v>
          </cell>
        </row>
        <row r="378">
          <cell r="B378">
            <v>1376</v>
          </cell>
          <cell r="C378" t="str">
            <v>NGUYỄN THỊ DUYÊN</v>
          </cell>
          <cell r="D378" t="str">
            <v>25/09/2014</v>
          </cell>
          <cell r="E378" t="str">
            <v>Nữ</v>
          </cell>
          <cell r="F378" t="str">
            <v>Chính thức</v>
          </cell>
          <cell r="G378" t="str">
            <v>Lắp ráp</v>
          </cell>
          <cell r="H378" t="e">
            <v>#N/A</v>
          </cell>
          <cell r="I378" t="str">
            <v>Công nhân sản xuất</v>
          </cell>
        </row>
        <row r="379">
          <cell r="B379">
            <v>1377</v>
          </cell>
          <cell r="C379" t="str">
            <v>TRỊNH THỊ DUNG</v>
          </cell>
          <cell r="D379" t="str">
            <v>25/09/2014</v>
          </cell>
          <cell r="E379" t="str">
            <v>Nữ</v>
          </cell>
          <cell r="F379" t="str">
            <v>Sản xuất</v>
          </cell>
          <cell r="G379" t="str">
            <v>CHN</v>
          </cell>
          <cell r="H379" t="e">
            <v>#N/A</v>
          </cell>
          <cell r="I379" t="str">
            <v>Công nhân sản xuất</v>
          </cell>
        </row>
        <row r="380">
          <cell r="B380">
            <v>1378</v>
          </cell>
          <cell r="C380" t="str">
            <v>NGUYỄN THỊ SANG</v>
          </cell>
          <cell r="D380" t="str">
            <v>25/09/2014</v>
          </cell>
          <cell r="E380" t="str">
            <v>Nữ</v>
          </cell>
          <cell r="F380" t="str">
            <v>Sản xuất</v>
          </cell>
          <cell r="G380" t="str">
            <v>Đột dập</v>
          </cell>
          <cell r="H380" t="e">
            <v>#N/A</v>
          </cell>
          <cell r="I380" t="e">
            <v>#N/A</v>
          </cell>
        </row>
        <row r="381">
          <cell r="B381">
            <v>1379</v>
          </cell>
          <cell r="C381" t="str">
            <v>NGUYỄN THỊ THU HÀ</v>
          </cell>
          <cell r="D381" t="str">
            <v>25/09/2014</v>
          </cell>
          <cell r="E381" t="str">
            <v>Nữ</v>
          </cell>
          <cell r="F381" t="str">
            <v>Sản xuất</v>
          </cell>
          <cell r="G381" t="str">
            <v>CNC</v>
          </cell>
          <cell r="H381" t="e">
            <v>#N/A</v>
          </cell>
          <cell r="I381" t="str">
            <v>Công nhân sản xuất</v>
          </cell>
        </row>
        <row r="382">
          <cell r="B382">
            <v>1380</v>
          </cell>
          <cell r="C382" t="str">
            <v>ĐẶNG THỊ HUYỀN</v>
          </cell>
          <cell r="D382" t="str">
            <v>25/09/2014</v>
          </cell>
          <cell r="E382" t="str">
            <v>Nữ</v>
          </cell>
          <cell r="F382" t="str">
            <v>Sản xuất</v>
          </cell>
          <cell r="G382" t="str">
            <v>XLHH</v>
          </cell>
          <cell r="H382" t="e">
            <v>#N/A</v>
          </cell>
          <cell r="I382" t="str">
            <v>Công nhân sản xuất</v>
          </cell>
        </row>
        <row r="383">
          <cell r="B383">
            <v>1381</v>
          </cell>
          <cell r="C383" t="str">
            <v>ĐINH THỊ PHƯƠNG THẢO</v>
          </cell>
          <cell r="D383" t="str">
            <v>25/09/2014</v>
          </cell>
          <cell r="E383" t="str">
            <v>Nữ</v>
          </cell>
          <cell r="F383" t="str">
            <v>Sản xuất</v>
          </cell>
          <cell r="G383" t="str">
            <v>Hóa chất</v>
          </cell>
          <cell r="H383" t="e">
            <v>#N/A</v>
          </cell>
          <cell r="I383" t="e">
            <v>#N/A</v>
          </cell>
        </row>
        <row r="384">
          <cell r="B384">
            <v>1382</v>
          </cell>
          <cell r="C384" t="str">
            <v>NGUYỄN THỊ YẾN</v>
          </cell>
          <cell r="D384" t="str">
            <v>25/09/2014</v>
          </cell>
          <cell r="E384" t="str">
            <v>Nữ</v>
          </cell>
          <cell r="F384" t="str">
            <v>dập sang LR</v>
          </cell>
          <cell r="G384" t="str">
            <v>Lắp ráp</v>
          </cell>
          <cell r="H384" t="e">
            <v>#N/A</v>
          </cell>
          <cell r="I384" t="str">
            <v>Công nhân sản xuất</v>
          </cell>
        </row>
        <row r="385">
          <cell r="B385">
            <v>1383</v>
          </cell>
          <cell r="C385" t="str">
            <v>NGUYỄN THỊ HÂN</v>
          </cell>
          <cell r="D385" t="str">
            <v>25/09/2014</v>
          </cell>
          <cell r="E385" t="str">
            <v>Nữ</v>
          </cell>
          <cell r="F385" t="str">
            <v>Sản xuất</v>
          </cell>
          <cell r="G385" t="str">
            <v>Hóa chất</v>
          </cell>
          <cell r="H385" t="e">
            <v>#N/A</v>
          </cell>
          <cell r="I385" t="e">
            <v>#N/A</v>
          </cell>
        </row>
        <row r="386">
          <cell r="B386">
            <v>1384</v>
          </cell>
          <cell r="C386" t="str">
            <v>HOÀNG THỊ DUNG</v>
          </cell>
          <cell r="D386" t="str">
            <v>25/09/2014</v>
          </cell>
          <cell r="E386" t="str">
            <v>Nữ</v>
          </cell>
          <cell r="F386" t="str">
            <v>Sản xuất</v>
          </cell>
          <cell r="G386" t="str">
            <v>Hóa chất</v>
          </cell>
          <cell r="H386" t="e">
            <v>#N/A</v>
          </cell>
          <cell r="I386" t="e">
            <v>#N/A</v>
          </cell>
        </row>
        <row r="387">
          <cell r="B387">
            <v>1385</v>
          </cell>
          <cell r="C387" t="str">
            <v>NGUYỄN THỊ VIÊN</v>
          </cell>
          <cell r="D387" t="str">
            <v>25/09/2014</v>
          </cell>
          <cell r="E387" t="str">
            <v>Nữ</v>
          </cell>
          <cell r="F387" t="str">
            <v>Sản xuất</v>
          </cell>
          <cell r="G387" t="str">
            <v>Hóa chất</v>
          </cell>
          <cell r="H387" t="e">
            <v>#N/A</v>
          </cell>
          <cell r="I387" t="e">
            <v>#N/A</v>
          </cell>
        </row>
        <row r="388">
          <cell r="B388">
            <v>1386</v>
          </cell>
          <cell r="C388" t="str">
            <v>NGUYỄN KIM LIÊN</v>
          </cell>
          <cell r="D388" t="str">
            <v>26/09/2014</v>
          </cell>
          <cell r="E388" t="str">
            <v>Nữ</v>
          </cell>
          <cell r="F388" t="str">
            <v>Sản xuất</v>
          </cell>
          <cell r="G388" t="str">
            <v>Đột dập</v>
          </cell>
          <cell r="H388" t="e">
            <v>#N/A</v>
          </cell>
          <cell r="I388" t="str">
            <v>Công nhân sản xuất</v>
          </cell>
        </row>
        <row r="389">
          <cell r="B389">
            <v>1387</v>
          </cell>
          <cell r="C389" t="str">
            <v>PHƯƠNG HUỆ</v>
          </cell>
          <cell r="D389" t="str">
            <v>26/09/2014</v>
          </cell>
          <cell r="E389" t="str">
            <v>Nữ</v>
          </cell>
          <cell r="F389" t="str">
            <v>Sản xuất</v>
          </cell>
          <cell r="G389" t="str">
            <v>Sơn</v>
          </cell>
          <cell r="H389" t="e">
            <v>#N/A</v>
          </cell>
          <cell r="I389" t="e">
            <v>#N/A</v>
          </cell>
        </row>
        <row r="390">
          <cell r="B390">
            <v>1388</v>
          </cell>
          <cell r="C390" t="str">
            <v>NGUYỄN THỊ HUYỀN TRANG</v>
          </cell>
          <cell r="D390" t="str">
            <v>26/09/2014</v>
          </cell>
          <cell r="E390" t="str">
            <v>Nữ</v>
          </cell>
          <cell r="F390" t="str">
            <v>Sản xuất</v>
          </cell>
          <cell r="G390" t="str">
            <v>Sơn</v>
          </cell>
          <cell r="H390" t="e">
            <v>#N/A</v>
          </cell>
          <cell r="I390" t="e">
            <v>#N/A</v>
          </cell>
        </row>
        <row r="391">
          <cell r="B391">
            <v>1389</v>
          </cell>
          <cell r="C391" t="str">
            <v>NGUYỄN THỊ TỨ</v>
          </cell>
          <cell r="D391" t="str">
            <v>26/09/2014</v>
          </cell>
          <cell r="E391" t="str">
            <v>Nữ</v>
          </cell>
          <cell r="F391" t="str">
            <v>Sản xuất</v>
          </cell>
          <cell r="G391" t="str">
            <v>Sơn</v>
          </cell>
          <cell r="H391" t="e">
            <v>#N/A</v>
          </cell>
          <cell r="I391" t="e">
            <v>#N/A</v>
          </cell>
        </row>
        <row r="392">
          <cell r="B392">
            <v>1390</v>
          </cell>
          <cell r="C392" t="str">
            <v>NGUYỄN THỊ PHƯƠNG</v>
          </cell>
          <cell r="D392" t="str">
            <v>26/09/2014</v>
          </cell>
          <cell r="E392" t="str">
            <v>Nữ</v>
          </cell>
          <cell r="F392" t="str">
            <v>Chính thức</v>
          </cell>
          <cell r="G392" t="str">
            <v>Lắp ráp</v>
          </cell>
          <cell r="H392" t="e">
            <v>#N/A</v>
          </cell>
          <cell r="I392" t="str">
            <v>Công nhân sản xuất</v>
          </cell>
        </row>
        <row r="393">
          <cell r="B393">
            <v>1391</v>
          </cell>
          <cell r="C393" t="str">
            <v>NGUYỄN THỊ HƯƠNG</v>
          </cell>
          <cell r="D393" t="str">
            <v>26/09/2014</v>
          </cell>
          <cell r="E393" t="str">
            <v>Nữ</v>
          </cell>
          <cell r="F393" t="str">
            <v>Chính thức</v>
          </cell>
          <cell r="G393" t="str">
            <v>PQC</v>
          </cell>
          <cell r="H393" t="e">
            <v>#N/A</v>
          </cell>
          <cell r="I393" t="str">
            <v>Công nhân sản xuất</v>
          </cell>
        </row>
        <row r="394">
          <cell r="B394">
            <v>1392</v>
          </cell>
          <cell r="C394" t="str">
            <v>LỤC THỊ DIỆU</v>
          </cell>
          <cell r="D394" t="str">
            <v>26/09/2014</v>
          </cell>
          <cell r="E394" t="str">
            <v>Nữ</v>
          </cell>
          <cell r="F394" t="str">
            <v>Sản xuất</v>
          </cell>
          <cell r="G394" t="str">
            <v>Sơn</v>
          </cell>
          <cell r="H394" t="e">
            <v>#N/A</v>
          </cell>
          <cell r="I394" t="str">
            <v>Công nhân sản xuất</v>
          </cell>
        </row>
        <row r="395">
          <cell r="B395">
            <v>1393</v>
          </cell>
          <cell r="C395" t="str">
            <v>LONG THỊ HIỆP</v>
          </cell>
          <cell r="D395" t="str">
            <v>26/09/2014</v>
          </cell>
          <cell r="E395" t="str">
            <v>Nữ</v>
          </cell>
          <cell r="F395" t="str">
            <v>Sản xuất</v>
          </cell>
          <cell r="G395" t="str">
            <v>Sơn</v>
          </cell>
          <cell r="H395" t="e">
            <v>#N/A</v>
          </cell>
          <cell r="I395" t="e">
            <v>#N/A</v>
          </cell>
        </row>
        <row r="396">
          <cell r="B396">
            <v>1394</v>
          </cell>
          <cell r="C396" t="str">
            <v>HỨA THỊ HƯNG</v>
          </cell>
          <cell r="D396" t="str">
            <v>26/09/2014</v>
          </cell>
          <cell r="E396" t="str">
            <v>Nữ</v>
          </cell>
          <cell r="F396" t="str">
            <v>Sản xuất</v>
          </cell>
          <cell r="G396" t="str">
            <v>Sơn</v>
          </cell>
          <cell r="H396" t="e">
            <v>#N/A</v>
          </cell>
          <cell r="I396" t="e">
            <v>#N/A</v>
          </cell>
        </row>
        <row r="397">
          <cell r="B397">
            <v>1395</v>
          </cell>
          <cell r="C397" t="str">
            <v>LÝ THỊ HẢI</v>
          </cell>
          <cell r="D397" t="str">
            <v>26/09/2014</v>
          </cell>
          <cell r="E397" t="str">
            <v>Nữ</v>
          </cell>
          <cell r="F397" t="str">
            <v>Chính thức</v>
          </cell>
          <cell r="G397" t="str">
            <v>Mài</v>
          </cell>
          <cell r="H397" t="e">
            <v>#N/A</v>
          </cell>
          <cell r="I397" t="str">
            <v>Công nhân sản xuất</v>
          </cell>
        </row>
        <row r="398">
          <cell r="B398">
            <v>1396</v>
          </cell>
          <cell r="C398" t="str">
            <v>TRIỆU THỊ LOAN</v>
          </cell>
          <cell r="D398" t="str">
            <v>26/09/2014</v>
          </cell>
          <cell r="E398" t="str">
            <v>Nữ</v>
          </cell>
          <cell r="F398" t="str">
            <v>Chính thức</v>
          </cell>
          <cell r="G398" t="str">
            <v>CNC</v>
          </cell>
          <cell r="H398" t="e">
            <v>#N/A</v>
          </cell>
          <cell r="I398" t="str">
            <v>Công nhân sản xuất</v>
          </cell>
        </row>
        <row r="399">
          <cell r="B399">
            <v>1397</v>
          </cell>
          <cell r="C399" t="str">
            <v>NGUYỄN THỊ SAN</v>
          </cell>
          <cell r="D399" t="str">
            <v>26/09/2014</v>
          </cell>
          <cell r="E399" t="str">
            <v>Nữ</v>
          </cell>
          <cell r="F399" t="str">
            <v>Gia công</v>
          </cell>
          <cell r="G399" t="str">
            <v>Gia công</v>
          </cell>
          <cell r="H399" t="e">
            <v>#N/A</v>
          </cell>
          <cell r="I399" t="str">
            <v>Công nhân sản xuất</v>
          </cell>
        </row>
        <row r="400">
          <cell r="B400">
            <v>1398</v>
          </cell>
          <cell r="C400" t="str">
            <v>NGUYỄN THỊ THU HUYỀN</v>
          </cell>
          <cell r="D400" t="str">
            <v>26/09/2014</v>
          </cell>
          <cell r="E400" t="str">
            <v>Nữ</v>
          </cell>
          <cell r="F400" t="str">
            <v>Sản xuất</v>
          </cell>
          <cell r="G400" t="str">
            <v>Lắp ráp</v>
          </cell>
          <cell r="H400" t="e">
            <v>#N/A</v>
          </cell>
          <cell r="I400" t="str">
            <v>Công nhân sản xuất</v>
          </cell>
        </row>
        <row r="401">
          <cell r="B401">
            <v>1399</v>
          </cell>
          <cell r="C401" t="str">
            <v>VŨ THỊ LÝ</v>
          </cell>
          <cell r="D401" t="str">
            <v>26/09/2014</v>
          </cell>
          <cell r="E401" t="str">
            <v>Nữ</v>
          </cell>
          <cell r="F401" t="str">
            <v>Chính thức</v>
          </cell>
          <cell r="G401" t="str">
            <v>Mài</v>
          </cell>
          <cell r="H401" t="e">
            <v>#N/A</v>
          </cell>
          <cell r="I401" t="str">
            <v>Công nhân sản xuất</v>
          </cell>
        </row>
        <row r="402">
          <cell r="B402">
            <v>1400</v>
          </cell>
          <cell r="C402" t="str">
            <v>NGUYỄN THỊ QUỲNH</v>
          </cell>
          <cell r="D402" t="str">
            <v>26/09/2014</v>
          </cell>
          <cell r="E402" t="str">
            <v>Nữ</v>
          </cell>
          <cell r="F402" t="str">
            <v>Sản xuất</v>
          </cell>
          <cell r="G402" t="str">
            <v>Sơn</v>
          </cell>
          <cell r="H402" t="e">
            <v>#N/A</v>
          </cell>
          <cell r="I402" t="e">
            <v>#N/A</v>
          </cell>
        </row>
        <row r="403">
          <cell r="B403">
            <v>1401</v>
          </cell>
          <cell r="C403" t="str">
            <v>NGUYỄN CÔNG SOÁI</v>
          </cell>
          <cell r="D403" t="str">
            <v>26/09/2014</v>
          </cell>
          <cell r="E403" t="str">
            <v>Nam</v>
          </cell>
          <cell r="F403" t="str">
            <v>Chính thức</v>
          </cell>
          <cell r="G403" t="str">
            <v>Đúc</v>
          </cell>
          <cell r="H403" t="e">
            <v>#N/A</v>
          </cell>
          <cell r="I403" t="str">
            <v>Chuyên viên</v>
          </cell>
        </row>
        <row r="404">
          <cell r="B404">
            <v>1402</v>
          </cell>
          <cell r="C404" t="str">
            <v>PHẠM VĂN NAM</v>
          </cell>
          <cell r="D404" t="str">
            <v>26/09/2014</v>
          </cell>
          <cell r="E404" t="str">
            <v>Nam</v>
          </cell>
          <cell r="F404" t="str">
            <v>Chính thức</v>
          </cell>
          <cell r="G404" t="str">
            <v>Đúc</v>
          </cell>
          <cell r="H404" t="e">
            <v>#N/A</v>
          </cell>
          <cell r="I404" t="str">
            <v>Kỹ thuật viên 3</v>
          </cell>
        </row>
        <row r="405">
          <cell r="B405">
            <v>1403</v>
          </cell>
          <cell r="C405" t="str">
            <v>NGUYỄN THỊ SANG</v>
          </cell>
          <cell r="D405" t="str">
            <v>29/09/2014</v>
          </cell>
          <cell r="E405" t="str">
            <v>Nữ</v>
          </cell>
          <cell r="F405" t="str">
            <v>Sản xuất</v>
          </cell>
          <cell r="G405" t="str">
            <v>Đột dập</v>
          </cell>
          <cell r="H405" t="e">
            <v>#N/A</v>
          </cell>
          <cell r="I405" t="str">
            <v>Công nhân sản xuất</v>
          </cell>
        </row>
        <row r="406">
          <cell r="B406">
            <v>1404</v>
          </cell>
          <cell r="C406" t="str">
            <v>LẠI THỊ HẢI</v>
          </cell>
          <cell r="D406" t="str">
            <v>29/09/2014</v>
          </cell>
          <cell r="E406" t="str">
            <v>Nữ</v>
          </cell>
          <cell r="F406" t="str">
            <v>Chính thức-CNC2</v>
          </cell>
          <cell r="G406" t="str">
            <v>CNC</v>
          </cell>
          <cell r="H406" t="e">
            <v>#N/A</v>
          </cell>
          <cell r="I406" t="str">
            <v>Công nhân sản xuất</v>
          </cell>
        </row>
        <row r="407">
          <cell r="B407">
            <v>1405</v>
          </cell>
          <cell r="C407" t="str">
            <v>HOÀNG NHƯ QUỲNH</v>
          </cell>
          <cell r="D407" t="str">
            <v>29/09/2014</v>
          </cell>
          <cell r="E407" t="str">
            <v>Nữ</v>
          </cell>
          <cell r="F407" t="str">
            <v>Sản xuất</v>
          </cell>
          <cell r="G407" t="str">
            <v>Đột dập</v>
          </cell>
          <cell r="H407" t="e">
            <v>#N/A</v>
          </cell>
          <cell r="I407" t="str">
            <v>Công nhân sản xuất</v>
          </cell>
        </row>
        <row r="408">
          <cell r="B408">
            <v>1406</v>
          </cell>
          <cell r="C408" t="str">
            <v>ĐINH THỊ LUYẾN</v>
          </cell>
          <cell r="D408" t="str">
            <v>29/09/2014</v>
          </cell>
          <cell r="E408" t="str">
            <v>Nữ</v>
          </cell>
          <cell r="F408" t="str">
            <v>Sản xuất</v>
          </cell>
          <cell r="G408" t="str">
            <v>Hóa chất</v>
          </cell>
          <cell r="H408" t="e">
            <v>#N/A</v>
          </cell>
          <cell r="I408" t="e">
            <v>#N/A</v>
          </cell>
        </row>
        <row r="409">
          <cell r="B409">
            <v>1407</v>
          </cell>
          <cell r="C409" t="str">
            <v>TRIỆU THỊ ÁNH HỒNG</v>
          </cell>
          <cell r="D409" t="str">
            <v>29/09/2014</v>
          </cell>
          <cell r="E409" t="str">
            <v>Nữ</v>
          </cell>
          <cell r="F409" t="str">
            <v>Sản xuất</v>
          </cell>
          <cell r="G409" t="str">
            <v>Hóa chất</v>
          </cell>
          <cell r="H409" t="e">
            <v>#N/A</v>
          </cell>
          <cell r="I409" t="e">
            <v>#N/A</v>
          </cell>
        </row>
        <row r="410">
          <cell r="B410">
            <v>1408</v>
          </cell>
          <cell r="C410" t="str">
            <v>PHẠM THỊ THU HẰNG</v>
          </cell>
          <cell r="D410" t="str">
            <v>29/09/2014</v>
          </cell>
          <cell r="E410" t="str">
            <v>Nữ</v>
          </cell>
          <cell r="F410" t="str">
            <v>Sản xuất</v>
          </cell>
          <cell r="G410" t="str">
            <v>Hóa chất</v>
          </cell>
          <cell r="H410" t="e">
            <v>#N/A</v>
          </cell>
          <cell r="I410" t="e">
            <v>#N/A</v>
          </cell>
        </row>
        <row r="411">
          <cell r="B411">
            <v>1409</v>
          </cell>
          <cell r="C411" t="str">
            <v>HOÀNG THỊ NGA</v>
          </cell>
          <cell r="D411" t="str">
            <v>29/09/2014</v>
          </cell>
          <cell r="E411" t="str">
            <v>Nữ</v>
          </cell>
          <cell r="F411" t="str">
            <v>Sản xuất</v>
          </cell>
          <cell r="G411" t="str">
            <v>Đột dập</v>
          </cell>
          <cell r="H411" t="e">
            <v>#N/A</v>
          </cell>
          <cell r="I411" t="str">
            <v>Công nhân sản xuất</v>
          </cell>
        </row>
        <row r="412">
          <cell r="B412">
            <v>1410</v>
          </cell>
          <cell r="C412" t="str">
            <v>TRẦN THỊ PHƯƠNG</v>
          </cell>
          <cell r="D412" t="str">
            <v>29/09/2014</v>
          </cell>
          <cell r="E412" t="str">
            <v>Nữ</v>
          </cell>
          <cell r="F412" t="str">
            <v>Sản xuất</v>
          </cell>
          <cell r="G412" t="str">
            <v>Hóa chất</v>
          </cell>
          <cell r="H412" t="e">
            <v>#N/A</v>
          </cell>
          <cell r="I412" t="e">
            <v>#N/A</v>
          </cell>
        </row>
        <row r="413">
          <cell r="B413">
            <v>1411</v>
          </cell>
          <cell r="C413" t="str">
            <v>NGUYỄN THỊ PHƯƠNG</v>
          </cell>
          <cell r="D413" t="str">
            <v>29/09/2014</v>
          </cell>
          <cell r="E413" t="str">
            <v>Nữ</v>
          </cell>
          <cell r="F413" t="str">
            <v>Sản xuất</v>
          </cell>
          <cell r="G413" t="str">
            <v>Hóa chất</v>
          </cell>
          <cell r="H413" t="e">
            <v>#N/A</v>
          </cell>
          <cell r="I413" t="e">
            <v>#N/A</v>
          </cell>
        </row>
        <row r="414">
          <cell r="B414">
            <v>1412</v>
          </cell>
          <cell r="C414" t="str">
            <v>MẠC THỊ PHIÊN</v>
          </cell>
          <cell r="D414" t="str">
            <v>29/09/2014</v>
          </cell>
          <cell r="E414" t="str">
            <v>Nữ</v>
          </cell>
          <cell r="F414" t="str">
            <v>Chính thức</v>
          </cell>
          <cell r="G414" t="str">
            <v>CNC</v>
          </cell>
          <cell r="H414" t="e">
            <v>#N/A</v>
          </cell>
          <cell r="I414" t="str">
            <v>Công nhân sản xuất</v>
          </cell>
        </row>
        <row r="415">
          <cell r="B415">
            <v>1413</v>
          </cell>
          <cell r="C415" t="str">
            <v>TRẦN THỊ DIỄM HƯƠNG</v>
          </cell>
          <cell r="D415" t="str">
            <v>29/09/2014</v>
          </cell>
          <cell r="E415" t="str">
            <v>Nữ</v>
          </cell>
          <cell r="F415" t="str">
            <v>Sản xuất</v>
          </cell>
          <cell r="G415" t="str">
            <v>Đúc</v>
          </cell>
          <cell r="H415" t="e">
            <v>#N/A</v>
          </cell>
          <cell r="I415" t="str">
            <v>Nhân viên văn phòng xưởng</v>
          </cell>
        </row>
        <row r="416">
          <cell r="B416">
            <v>1414</v>
          </cell>
          <cell r="C416" t="str">
            <v>HOÀNG THỊ ĐỊNH</v>
          </cell>
          <cell r="D416" t="str">
            <v>29/09/2014</v>
          </cell>
          <cell r="E416" t="str">
            <v>Nữ</v>
          </cell>
          <cell r="F416" t="str">
            <v>Sản xuất</v>
          </cell>
          <cell r="G416" t="str">
            <v>Hóa chất</v>
          </cell>
          <cell r="H416" t="e">
            <v>#N/A</v>
          </cell>
          <cell r="I416" t="e">
            <v>#N/A</v>
          </cell>
        </row>
        <row r="417">
          <cell r="B417">
            <v>1415</v>
          </cell>
          <cell r="C417" t="str">
            <v>NGUYỄN VĂN VIẾT</v>
          </cell>
          <cell r="D417" t="str">
            <v>29/09/2014</v>
          </cell>
          <cell r="E417" t="str">
            <v>Nam</v>
          </cell>
          <cell r="F417" t="str">
            <v>Sản xuất</v>
          </cell>
          <cell r="G417" t="str">
            <v>Đúc</v>
          </cell>
          <cell r="H417" t="e">
            <v>#N/A</v>
          </cell>
          <cell r="I417" t="e">
            <v>#N/A</v>
          </cell>
        </row>
        <row r="418">
          <cell r="B418">
            <v>1416</v>
          </cell>
          <cell r="C418" t="str">
            <v>NGUYỄN DIỆU TIÊN</v>
          </cell>
          <cell r="D418" t="str">
            <v>04/10/2014</v>
          </cell>
          <cell r="E418" t="str">
            <v>Nữ</v>
          </cell>
          <cell r="F418" t="str">
            <v>Chính thức</v>
          </cell>
          <cell r="G418" t="str">
            <v>HR</v>
          </cell>
          <cell r="H418" t="e">
            <v>#N/A</v>
          </cell>
          <cell r="I418" t="str">
            <v>Chuyên viên</v>
          </cell>
        </row>
        <row r="419">
          <cell r="B419">
            <v>1417</v>
          </cell>
          <cell r="C419" t="str">
            <v>TRẦN THỊ HOÀI PHƯƠNG</v>
          </cell>
          <cell r="D419" t="str">
            <v>10/10/2014</v>
          </cell>
          <cell r="E419" t="str">
            <v>Nữ</v>
          </cell>
          <cell r="F419" t="str">
            <v>VP</v>
          </cell>
          <cell r="G419" t="str">
            <v>Khuôn</v>
          </cell>
          <cell r="H419" t="e">
            <v>#N/A</v>
          </cell>
          <cell r="I419" t="str">
            <v>Chuyên viên</v>
          </cell>
        </row>
        <row r="420">
          <cell r="B420">
            <v>1418</v>
          </cell>
          <cell r="C420" t="str">
            <v>PHẠM THỊ THƯƠNG</v>
          </cell>
          <cell r="D420" t="str">
            <v>13/10/2014</v>
          </cell>
          <cell r="E420" t="str">
            <v>Nữ</v>
          </cell>
          <cell r="F420" t="str">
            <v>VP</v>
          </cell>
          <cell r="G420" t="str">
            <v>Kế toán</v>
          </cell>
          <cell r="H420" t="e">
            <v>#N/A</v>
          </cell>
          <cell r="I420" t="e">
            <v>#N/A</v>
          </cell>
        </row>
        <row r="421">
          <cell r="B421">
            <v>1419</v>
          </cell>
          <cell r="C421" t="str">
            <v>NGUYỄN THỊ KIM LOAN</v>
          </cell>
          <cell r="D421" t="str">
            <v>15/10/2014</v>
          </cell>
          <cell r="E421" t="str">
            <v>Nữ</v>
          </cell>
          <cell r="F421" t="str">
            <v>Chính thức</v>
          </cell>
          <cell r="G421" t="str">
            <v>Kinh doanh</v>
          </cell>
          <cell r="H421" t="e">
            <v>#N/A</v>
          </cell>
          <cell r="I421" t="str">
            <v>Chuyên viên</v>
          </cell>
        </row>
        <row r="422">
          <cell r="B422">
            <v>1420</v>
          </cell>
          <cell r="C422" t="str">
            <v>HOÀNG THỊ MAI LAN</v>
          </cell>
          <cell r="D422" t="str">
            <v>22/10/2014</v>
          </cell>
          <cell r="E422" t="str">
            <v>Nữ</v>
          </cell>
          <cell r="F422" t="str">
            <v>Sản xuất</v>
          </cell>
          <cell r="G422" t="str">
            <v>IQC/OQC</v>
          </cell>
          <cell r="H422" t="e">
            <v>#N/A</v>
          </cell>
          <cell r="I422" t="e">
            <v>#N/A</v>
          </cell>
        </row>
        <row r="423">
          <cell r="B423">
            <v>1421</v>
          </cell>
          <cell r="C423" t="str">
            <v>NGUYỄN THỊ HIỀN</v>
          </cell>
          <cell r="D423" t="str">
            <v>22/10/2014</v>
          </cell>
          <cell r="E423" t="str">
            <v>Nữ</v>
          </cell>
          <cell r="F423" t="str">
            <v>Sản xuất</v>
          </cell>
          <cell r="G423" t="str">
            <v>IQC/OQC</v>
          </cell>
          <cell r="H423" t="e">
            <v>#N/A</v>
          </cell>
          <cell r="I423" t="str">
            <v>Công nhân sản xuất</v>
          </cell>
        </row>
        <row r="424">
          <cell r="B424">
            <v>1422</v>
          </cell>
          <cell r="C424" t="str">
            <v>NGUYỄN THỊ HƯƠNG</v>
          </cell>
          <cell r="D424" t="str">
            <v>22/10/2014</v>
          </cell>
          <cell r="E424" t="str">
            <v>Nữ</v>
          </cell>
          <cell r="F424" t="str">
            <v>Chính thức</v>
          </cell>
          <cell r="G424" t="str">
            <v>OQC</v>
          </cell>
          <cell r="H424" t="e">
            <v>#N/A</v>
          </cell>
          <cell r="I424" t="str">
            <v>Nhân viên</v>
          </cell>
        </row>
        <row r="425">
          <cell r="B425">
            <v>1423</v>
          </cell>
          <cell r="C425" t="str">
            <v>NGUYỄN THỊ NỤ</v>
          </cell>
          <cell r="D425" t="str">
            <v>22/10/2014</v>
          </cell>
          <cell r="E425" t="str">
            <v>Nữ</v>
          </cell>
          <cell r="F425" t="str">
            <v>Chính thức</v>
          </cell>
          <cell r="G425" t="str">
            <v>IQC</v>
          </cell>
          <cell r="H425" t="e">
            <v>#N/A</v>
          </cell>
          <cell r="I425" t="str">
            <v>Nhân viên</v>
          </cell>
        </row>
        <row r="426">
          <cell r="B426">
            <v>1424</v>
          </cell>
          <cell r="C426" t="str">
            <v>NGUYỄN THỊ LIÊN</v>
          </cell>
          <cell r="D426" t="str">
            <v>22/10/2014</v>
          </cell>
          <cell r="E426" t="str">
            <v>Nữ</v>
          </cell>
          <cell r="F426" t="str">
            <v>Chính thức-CNC2</v>
          </cell>
          <cell r="G426" t="str">
            <v>CNC</v>
          </cell>
          <cell r="H426" t="e">
            <v>#N/A</v>
          </cell>
          <cell r="I426" t="str">
            <v>Công nhân sản xuất</v>
          </cell>
        </row>
        <row r="427">
          <cell r="B427">
            <v>1425</v>
          </cell>
          <cell r="C427" t="str">
            <v>LƯU THỊ THANH</v>
          </cell>
          <cell r="D427" t="str">
            <v>22/10/2014</v>
          </cell>
          <cell r="E427" t="str">
            <v>Nữ</v>
          </cell>
          <cell r="F427" t="str">
            <v>Sản xuất</v>
          </cell>
          <cell r="G427" t="str">
            <v>OQC</v>
          </cell>
          <cell r="H427" t="e">
            <v>#N/A</v>
          </cell>
          <cell r="I427" t="str">
            <v>Công nhân sản xuất</v>
          </cell>
        </row>
        <row r="428">
          <cell r="B428">
            <v>1426</v>
          </cell>
          <cell r="C428" t="str">
            <v>TẠ THU HƯỜNG</v>
          </cell>
          <cell r="D428" t="str">
            <v>22/10/2014</v>
          </cell>
          <cell r="E428" t="str">
            <v>Nữ</v>
          </cell>
          <cell r="F428" t="str">
            <v>Sản xuất</v>
          </cell>
          <cell r="G428" t="str">
            <v>IQC/OQC</v>
          </cell>
          <cell r="H428" t="e">
            <v>#N/A</v>
          </cell>
          <cell r="I428" t="e">
            <v>#N/A</v>
          </cell>
        </row>
        <row r="429">
          <cell r="B429">
            <v>1427</v>
          </cell>
          <cell r="C429" t="str">
            <v>NGUYỄN THỊ MẾN</v>
          </cell>
          <cell r="D429" t="str">
            <v>22/10/2014</v>
          </cell>
          <cell r="E429" t="str">
            <v>Nữ</v>
          </cell>
          <cell r="F429" t="str">
            <v>Sản xuất</v>
          </cell>
          <cell r="G429" t="str">
            <v>OQC</v>
          </cell>
          <cell r="H429" t="e">
            <v>#N/A</v>
          </cell>
          <cell r="I429" t="str">
            <v>Công nhân sản xuất</v>
          </cell>
        </row>
        <row r="430">
          <cell r="B430">
            <v>1428</v>
          </cell>
          <cell r="C430" t="str">
            <v>TRẦN THỊ HÒA</v>
          </cell>
          <cell r="D430" t="str">
            <v>22/10/2014</v>
          </cell>
          <cell r="E430" t="str">
            <v>Nữ</v>
          </cell>
          <cell r="F430" t="str">
            <v>Sản xuất</v>
          </cell>
          <cell r="G430" t="str">
            <v>OQC</v>
          </cell>
          <cell r="H430" t="e">
            <v>#N/A</v>
          </cell>
          <cell r="I430" t="str">
            <v>Công nhân sản xuất</v>
          </cell>
        </row>
        <row r="431">
          <cell r="B431">
            <v>1429</v>
          </cell>
          <cell r="C431" t="str">
            <v>TRẦN THỊ THANH</v>
          </cell>
          <cell r="D431" t="str">
            <v>22/10/2014</v>
          </cell>
          <cell r="E431" t="str">
            <v>Nữ</v>
          </cell>
          <cell r="F431" t="str">
            <v>Sản xuất</v>
          </cell>
          <cell r="G431" t="str">
            <v>IQC/OQC</v>
          </cell>
          <cell r="H431" t="e">
            <v>#N/A</v>
          </cell>
          <cell r="I431" t="str">
            <v>Công nhân sản xuất</v>
          </cell>
        </row>
        <row r="432">
          <cell r="B432">
            <v>1430</v>
          </cell>
          <cell r="C432" t="str">
            <v>NGUYỄN THỊ HOA</v>
          </cell>
          <cell r="D432" t="str">
            <v>23/10/2014</v>
          </cell>
          <cell r="E432" t="str">
            <v>Nữ</v>
          </cell>
          <cell r="F432" t="str">
            <v>VP</v>
          </cell>
          <cell r="G432" t="str">
            <v>Kế toán</v>
          </cell>
          <cell r="H432" t="e">
            <v>#N/A</v>
          </cell>
          <cell r="I432" t="e">
            <v>#N/A</v>
          </cell>
        </row>
        <row r="433">
          <cell r="B433">
            <v>1431</v>
          </cell>
          <cell r="C433" t="str">
            <v>NGUYỄN THỊ HỒNG NHUNG</v>
          </cell>
          <cell r="D433" t="str">
            <v>23/10/2014</v>
          </cell>
          <cell r="E433" t="str">
            <v>Nữ</v>
          </cell>
          <cell r="F433" t="str">
            <v>Sản xuất</v>
          </cell>
          <cell r="G433" t="str">
            <v>Đột dập</v>
          </cell>
          <cell r="H433" t="e">
            <v>#N/A</v>
          </cell>
          <cell r="I433" t="str">
            <v>Công nhân sản xuất</v>
          </cell>
        </row>
        <row r="434">
          <cell r="B434">
            <v>1432</v>
          </cell>
          <cell r="C434" t="str">
            <v>TRIỆU THỊ HẰNG</v>
          </cell>
          <cell r="D434" t="str">
            <v>23/10/2014</v>
          </cell>
          <cell r="E434" t="str">
            <v>Nữ</v>
          </cell>
          <cell r="F434" t="str">
            <v>Sản xuất</v>
          </cell>
          <cell r="G434" t="str">
            <v>CNC</v>
          </cell>
          <cell r="H434" t="e">
            <v>#N/A</v>
          </cell>
          <cell r="I434" t="str">
            <v>Công nhân sản xuất</v>
          </cell>
        </row>
        <row r="435">
          <cell r="B435">
            <v>1433</v>
          </cell>
          <cell r="C435" t="str">
            <v>TRIỆU THỊ HƯƠNG</v>
          </cell>
          <cell r="D435" t="str">
            <v>23/10/2014</v>
          </cell>
          <cell r="E435" t="str">
            <v>Nữ</v>
          </cell>
          <cell r="F435" t="str">
            <v>Chính thức</v>
          </cell>
          <cell r="G435" t="str">
            <v>Đột dập</v>
          </cell>
          <cell r="H435" t="e">
            <v>#N/A</v>
          </cell>
          <cell r="I435" t="str">
            <v>Công nhân sản xuất</v>
          </cell>
        </row>
        <row r="436">
          <cell r="B436">
            <v>1434</v>
          </cell>
          <cell r="C436" t="str">
            <v>CHU THỊ LUYẾN</v>
          </cell>
          <cell r="D436" t="str">
            <v>23/10/2014</v>
          </cell>
          <cell r="E436" t="str">
            <v>Nữ</v>
          </cell>
          <cell r="F436" t="str">
            <v>Sản xuất H</v>
          </cell>
          <cell r="G436" t="str">
            <v>CHN</v>
          </cell>
          <cell r="H436" t="e">
            <v>#N/A</v>
          </cell>
          <cell r="I436" t="str">
            <v>Công nhân sản xuất</v>
          </cell>
        </row>
        <row r="437">
          <cell r="B437">
            <v>1435</v>
          </cell>
          <cell r="C437" t="str">
            <v>HOÀNG THỊ HƯƠNG</v>
          </cell>
          <cell r="D437" t="str">
            <v>23/10/2014</v>
          </cell>
          <cell r="E437" t="str">
            <v>Nữ</v>
          </cell>
          <cell r="F437" t="str">
            <v>Chính thức</v>
          </cell>
          <cell r="G437" t="str">
            <v>Nail</v>
          </cell>
          <cell r="H437" t="e">
            <v>#N/A</v>
          </cell>
          <cell r="I437" t="str">
            <v>Công nhân sản xuất</v>
          </cell>
        </row>
        <row r="438">
          <cell r="B438">
            <v>1436</v>
          </cell>
          <cell r="C438" t="str">
            <v>HOÀNG THỊ THỜI</v>
          </cell>
          <cell r="D438" t="str">
            <v>23/10/2014</v>
          </cell>
          <cell r="E438" t="str">
            <v>Nữ</v>
          </cell>
          <cell r="F438" t="str">
            <v>Chính thức</v>
          </cell>
          <cell r="G438" t="str">
            <v>Nail</v>
          </cell>
          <cell r="H438" t="e">
            <v>#N/A</v>
          </cell>
          <cell r="I438" t="str">
            <v>Công nhân sản xuất</v>
          </cell>
        </row>
        <row r="439">
          <cell r="B439">
            <v>1437</v>
          </cell>
          <cell r="C439" t="str">
            <v>NÔNG THỊ DƯỢC</v>
          </cell>
          <cell r="D439" t="str">
            <v>23/10/2014</v>
          </cell>
          <cell r="E439" t="str">
            <v>Nữ</v>
          </cell>
          <cell r="F439" t="str">
            <v>Sản xuất</v>
          </cell>
          <cell r="G439" t="str">
            <v>Đột dập</v>
          </cell>
          <cell r="H439" t="e">
            <v>#N/A</v>
          </cell>
          <cell r="I439" t="str">
            <v>Công nhân sản xuất</v>
          </cell>
        </row>
        <row r="440">
          <cell r="B440">
            <v>1438</v>
          </cell>
          <cell r="C440" t="str">
            <v>LÝ THỊ MÃI</v>
          </cell>
          <cell r="D440" t="str">
            <v>23/10/2014</v>
          </cell>
          <cell r="E440" t="str">
            <v>Nữ</v>
          </cell>
          <cell r="F440" t="str">
            <v>Sản xuất</v>
          </cell>
          <cell r="G440" t="str">
            <v>Đột dập</v>
          </cell>
          <cell r="H440" t="e">
            <v>#N/A</v>
          </cell>
          <cell r="I440" t="str">
            <v>Công nhân sản xuất</v>
          </cell>
        </row>
        <row r="441">
          <cell r="B441">
            <v>1439</v>
          </cell>
          <cell r="C441" t="str">
            <v>PHẠM THỊ TÌNH</v>
          </cell>
          <cell r="D441" t="str">
            <v>23/10/2014</v>
          </cell>
          <cell r="E441" t="str">
            <v>Nữ</v>
          </cell>
          <cell r="F441" t="str">
            <v>Chính thức-CNC2</v>
          </cell>
          <cell r="G441" t="str">
            <v>CNC</v>
          </cell>
          <cell r="H441" t="e">
            <v>#N/A</v>
          </cell>
          <cell r="I441" t="str">
            <v>Công nhân sản xuất</v>
          </cell>
        </row>
        <row r="442">
          <cell r="B442">
            <v>1440</v>
          </cell>
          <cell r="C442" t="str">
            <v>VI THỊ BAY</v>
          </cell>
          <cell r="D442" t="str">
            <v>23/10/2014</v>
          </cell>
          <cell r="E442" t="str">
            <v>Nữ</v>
          </cell>
          <cell r="F442" t="str">
            <v>Sản xuất</v>
          </cell>
          <cell r="G442" t="str">
            <v>Đột dập</v>
          </cell>
          <cell r="H442" t="e">
            <v>#N/A</v>
          </cell>
          <cell r="I442" t="str">
            <v>Công nhân sản xuất</v>
          </cell>
        </row>
        <row r="443">
          <cell r="B443">
            <v>1441</v>
          </cell>
          <cell r="C443" t="str">
            <v>HOÀNG THỊ TRANG</v>
          </cell>
          <cell r="D443" t="str">
            <v>23/10/2014</v>
          </cell>
          <cell r="E443" t="str">
            <v>Nữ</v>
          </cell>
          <cell r="F443" t="str">
            <v>Chính thức</v>
          </cell>
          <cell r="G443" t="str">
            <v>Đúc nhựa</v>
          </cell>
          <cell r="H443" t="e">
            <v>#N/A</v>
          </cell>
          <cell r="I443" t="str">
            <v>Công nhân sản xuất</v>
          </cell>
        </row>
        <row r="444">
          <cell r="B444">
            <v>1442</v>
          </cell>
          <cell r="C444" t="str">
            <v>VI THỊ THUYÊN</v>
          </cell>
          <cell r="D444" t="str">
            <v>23/10/2014</v>
          </cell>
          <cell r="E444" t="str">
            <v>Nữ</v>
          </cell>
          <cell r="F444" t="str">
            <v>Sản xuất</v>
          </cell>
          <cell r="G444" t="str">
            <v>Mài</v>
          </cell>
          <cell r="H444" t="e">
            <v>#N/A</v>
          </cell>
          <cell r="I444" t="e">
            <v>#N/A</v>
          </cell>
        </row>
        <row r="445">
          <cell r="B445">
            <v>1443</v>
          </cell>
          <cell r="C445" t="str">
            <v>HOÀNG THỊ TẶNG</v>
          </cell>
          <cell r="D445" t="str">
            <v>23/10/2014</v>
          </cell>
          <cell r="E445" t="str">
            <v>Nữ</v>
          </cell>
          <cell r="F445" t="str">
            <v>Sản xuất</v>
          </cell>
          <cell r="G445" t="str">
            <v>CNC</v>
          </cell>
          <cell r="H445" t="e">
            <v>#N/A</v>
          </cell>
          <cell r="I445" t="str">
            <v>Công nhân sản xuất</v>
          </cell>
        </row>
        <row r="446">
          <cell r="B446">
            <v>1444</v>
          </cell>
          <cell r="C446" t="str">
            <v>LÊ THỊ XUYẾN</v>
          </cell>
          <cell r="D446" t="str">
            <v>23/10/2014</v>
          </cell>
          <cell r="E446" t="str">
            <v>Nữ</v>
          </cell>
          <cell r="F446" t="str">
            <v>Sản xuất</v>
          </cell>
          <cell r="G446" t="str">
            <v>Lắp ráp</v>
          </cell>
          <cell r="H446" t="e">
            <v>#N/A</v>
          </cell>
          <cell r="I446" t="str">
            <v>Công nhân sản xuất</v>
          </cell>
        </row>
        <row r="447">
          <cell r="B447">
            <v>1445</v>
          </cell>
          <cell r="C447" t="str">
            <v>MÔNG THỊ THÌ</v>
          </cell>
          <cell r="D447" t="str">
            <v>23/10/2014</v>
          </cell>
          <cell r="E447" t="str">
            <v>Nữ</v>
          </cell>
          <cell r="F447" t="str">
            <v>Chính thức-CNC2</v>
          </cell>
          <cell r="G447" t="str">
            <v>CNC</v>
          </cell>
          <cell r="H447" t="e">
            <v>#N/A</v>
          </cell>
          <cell r="I447" t="str">
            <v>Công nhân sản xuất</v>
          </cell>
        </row>
        <row r="448">
          <cell r="B448">
            <v>1446</v>
          </cell>
          <cell r="C448" t="str">
            <v>TRẦN THỊ THẢO</v>
          </cell>
          <cell r="D448" t="str">
            <v>23/10/2014</v>
          </cell>
          <cell r="E448" t="str">
            <v>Nữ</v>
          </cell>
          <cell r="F448" t="str">
            <v>Sản xuất</v>
          </cell>
          <cell r="G448" t="str">
            <v>XLHH</v>
          </cell>
          <cell r="H448" t="e">
            <v>#N/A</v>
          </cell>
          <cell r="I448" t="str">
            <v>Công nhân sản xuất</v>
          </cell>
        </row>
        <row r="449">
          <cell r="B449">
            <v>1447</v>
          </cell>
          <cell r="C449" t="str">
            <v>CHUNG THỊ THỦY</v>
          </cell>
          <cell r="D449" t="str">
            <v>23/10/2014</v>
          </cell>
          <cell r="E449" t="str">
            <v>Nữ</v>
          </cell>
          <cell r="F449" t="str">
            <v>Sản xuất</v>
          </cell>
          <cell r="G449" t="str">
            <v>Mài</v>
          </cell>
          <cell r="H449" t="e">
            <v>#N/A</v>
          </cell>
          <cell r="I449" t="e">
            <v>#N/A</v>
          </cell>
        </row>
        <row r="450">
          <cell r="B450">
            <v>1448</v>
          </cell>
          <cell r="C450" t="str">
            <v>TRIỆU THỊ TIỂU</v>
          </cell>
          <cell r="D450" t="str">
            <v>23/10/2014</v>
          </cell>
          <cell r="E450" t="str">
            <v>Nữ</v>
          </cell>
          <cell r="F450" t="str">
            <v>dập sang LR</v>
          </cell>
          <cell r="G450" t="str">
            <v>Lắp ráp</v>
          </cell>
          <cell r="H450" t="e">
            <v>#N/A</v>
          </cell>
          <cell r="I450" t="str">
            <v>Công nhân sản xuất</v>
          </cell>
        </row>
        <row r="451">
          <cell r="B451">
            <v>1449</v>
          </cell>
          <cell r="C451" t="str">
            <v>ĐỖ THỊ TUYẾN</v>
          </cell>
          <cell r="D451" t="str">
            <v>23/10/2014</v>
          </cell>
          <cell r="E451" t="str">
            <v>Nữ</v>
          </cell>
          <cell r="F451" t="str">
            <v>Sản xuất</v>
          </cell>
          <cell r="G451" t="str">
            <v>Mài</v>
          </cell>
          <cell r="H451" t="e">
            <v>#N/A</v>
          </cell>
          <cell r="I451" t="e">
            <v>#N/A</v>
          </cell>
        </row>
        <row r="452">
          <cell r="B452">
            <v>1450</v>
          </cell>
          <cell r="C452" t="str">
            <v>ĐẶNG THỊ THU LAN</v>
          </cell>
          <cell r="D452" t="str">
            <v>23/10/2014</v>
          </cell>
          <cell r="E452" t="str">
            <v>Nữ</v>
          </cell>
          <cell r="F452" t="str">
            <v>Sản xuất</v>
          </cell>
          <cell r="G452" t="str">
            <v>XLHH</v>
          </cell>
          <cell r="H452" t="e">
            <v>#N/A</v>
          </cell>
          <cell r="I452" t="str">
            <v>Công nhân sản xuất</v>
          </cell>
        </row>
        <row r="453">
          <cell r="B453">
            <v>1451</v>
          </cell>
          <cell r="C453" t="str">
            <v>NGUYỄN THỊ NGA</v>
          </cell>
          <cell r="D453" t="str">
            <v>23/10/2014</v>
          </cell>
          <cell r="E453" t="str">
            <v>Nữ</v>
          </cell>
          <cell r="F453" t="str">
            <v>Chính thức</v>
          </cell>
          <cell r="G453" t="str">
            <v>PQC</v>
          </cell>
          <cell r="H453" t="e">
            <v>#N/A</v>
          </cell>
          <cell r="I453" t="str">
            <v>Nhân viên</v>
          </cell>
        </row>
        <row r="454">
          <cell r="B454">
            <v>1452</v>
          </cell>
          <cell r="C454" t="str">
            <v>HOÀNG THỊ THU HƯƠNG</v>
          </cell>
          <cell r="D454" t="str">
            <v>23/10/2014</v>
          </cell>
          <cell r="E454" t="str">
            <v>Nữ</v>
          </cell>
          <cell r="F454" t="str">
            <v>Sản xuất</v>
          </cell>
          <cell r="G454" t="str">
            <v>PQC</v>
          </cell>
          <cell r="H454" t="e">
            <v>#N/A</v>
          </cell>
          <cell r="I454" t="e">
            <v>#N/A</v>
          </cell>
        </row>
        <row r="455">
          <cell r="B455">
            <v>1453</v>
          </cell>
          <cell r="C455" t="str">
            <v>NGUYỄN THỊ NHUNG</v>
          </cell>
          <cell r="D455" t="str">
            <v>23/10/2014</v>
          </cell>
          <cell r="E455" t="str">
            <v>Nữ</v>
          </cell>
          <cell r="F455" t="str">
            <v>Sản xuất</v>
          </cell>
          <cell r="G455" t="str">
            <v>Lắp ráp</v>
          </cell>
          <cell r="H455" t="e">
            <v>#N/A</v>
          </cell>
          <cell r="I455" t="str">
            <v>Công nhân sản xuất</v>
          </cell>
        </row>
        <row r="456">
          <cell r="B456">
            <v>1454</v>
          </cell>
          <cell r="C456" t="str">
            <v>LÝ THỊ HÀ</v>
          </cell>
          <cell r="D456" t="str">
            <v>23/10/2014</v>
          </cell>
          <cell r="E456" t="str">
            <v>Nữ</v>
          </cell>
          <cell r="F456" t="str">
            <v>Sản xuất</v>
          </cell>
          <cell r="G456" t="str">
            <v>PQC</v>
          </cell>
          <cell r="H456" t="e">
            <v>#N/A</v>
          </cell>
          <cell r="I456" t="str">
            <v>Công nhân sản xuất</v>
          </cell>
        </row>
        <row r="457">
          <cell r="B457">
            <v>1455</v>
          </cell>
          <cell r="C457" t="str">
            <v>NGUYỄN THỊ LIÊN</v>
          </cell>
          <cell r="D457" t="str">
            <v>23/10/2014</v>
          </cell>
          <cell r="E457" t="str">
            <v>Nữ</v>
          </cell>
          <cell r="F457" t="str">
            <v>Gia công to Nail</v>
          </cell>
          <cell r="G457" t="str">
            <v>Nail</v>
          </cell>
          <cell r="H457" t="e">
            <v>#N/A</v>
          </cell>
          <cell r="I457" t="str">
            <v>Công nhân sản xuất</v>
          </cell>
        </row>
        <row r="458">
          <cell r="B458">
            <v>1456</v>
          </cell>
          <cell r="C458" t="str">
            <v>NGUYỄN THỊ LƯỢT</v>
          </cell>
          <cell r="D458" t="str">
            <v>23/10/2014</v>
          </cell>
          <cell r="E458" t="str">
            <v>Nữ</v>
          </cell>
          <cell r="F458" t="str">
            <v>Chính thức</v>
          </cell>
          <cell r="G458" t="str">
            <v>PQC</v>
          </cell>
          <cell r="H458" t="e">
            <v>#N/A</v>
          </cell>
          <cell r="I458" t="str">
            <v>Công nhân sản xuất</v>
          </cell>
        </row>
        <row r="459">
          <cell r="B459">
            <v>1457</v>
          </cell>
          <cell r="C459" t="str">
            <v>NGUYỄN THỊ YẾN</v>
          </cell>
          <cell r="D459" t="str">
            <v>9/8/2017</v>
          </cell>
          <cell r="E459" t="str">
            <v>Nữ</v>
          </cell>
          <cell r="F459" t="str">
            <v>Chính thức</v>
          </cell>
          <cell r="G459" t="str">
            <v>OQC</v>
          </cell>
          <cell r="H459" t="e">
            <v>#N/A</v>
          </cell>
          <cell r="I459" t="str">
            <v>Công nhân sản xuất</v>
          </cell>
        </row>
        <row r="460">
          <cell r="B460">
            <v>1458</v>
          </cell>
          <cell r="C460" t="str">
            <v>PHẠM THỊ HÀ</v>
          </cell>
          <cell r="D460" t="str">
            <v>23/10/2014</v>
          </cell>
          <cell r="E460" t="str">
            <v>Nữ</v>
          </cell>
          <cell r="F460" t="str">
            <v>Sản xuất</v>
          </cell>
          <cell r="G460" t="str">
            <v>PQC</v>
          </cell>
          <cell r="H460" t="e">
            <v>#N/A</v>
          </cell>
          <cell r="I460" t="str">
            <v>Công nhân sản xuất</v>
          </cell>
        </row>
        <row r="461">
          <cell r="B461">
            <v>1459</v>
          </cell>
          <cell r="C461" t="str">
            <v>DƯƠNG THỊ HƯƠNG</v>
          </cell>
          <cell r="D461" t="str">
            <v>23/10/2014</v>
          </cell>
          <cell r="E461" t="str">
            <v>Nữ</v>
          </cell>
          <cell r="F461" t="str">
            <v>Sản xuất</v>
          </cell>
          <cell r="G461" t="str">
            <v>PQC</v>
          </cell>
          <cell r="H461" t="e">
            <v>#N/A</v>
          </cell>
          <cell r="I461" t="str">
            <v>Công nhân sản xuất</v>
          </cell>
        </row>
        <row r="462">
          <cell r="B462">
            <v>1460</v>
          </cell>
          <cell r="C462" t="str">
            <v>TRẦN THỊ LINH</v>
          </cell>
          <cell r="D462" t="str">
            <v>23/10/2014</v>
          </cell>
          <cell r="E462" t="str">
            <v>Nữ</v>
          </cell>
          <cell r="F462" t="str">
            <v>Sản xuất</v>
          </cell>
          <cell r="G462" t="str">
            <v>Đột dập</v>
          </cell>
          <cell r="H462" t="e">
            <v>#N/A</v>
          </cell>
          <cell r="I462" t="str">
            <v>Công nhân sản xuất</v>
          </cell>
        </row>
        <row r="463">
          <cell r="B463">
            <v>1461</v>
          </cell>
          <cell r="C463" t="str">
            <v>TRẦN THỊ HIỀN</v>
          </cell>
          <cell r="D463" t="str">
            <v>23/10/2014</v>
          </cell>
          <cell r="E463" t="str">
            <v>Nữ</v>
          </cell>
          <cell r="F463" t="str">
            <v>Chính thức</v>
          </cell>
          <cell r="G463" t="str">
            <v>Đúc nhựa</v>
          </cell>
          <cell r="H463" t="e">
            <v>#N/A</v>
          </cell>
          <cell r="I463" t="str">
            <v>Công nhân sản xuất</v>
          </cell>
        </row>
        <row r="464">
          <cell r="B464">
            <v>1462</v>
          </cell>
          <cell r="C464" t="str">
            <v>NGUYỄN THỊ THU</v>
          </cell>
          <cell r="D464" t="str">
            <v>23/10/2014</v>
          </cell>
          <cell r="E464" t="str">
            <v>Nữ</v>
          </cell>
          <cell r="F464" t="str">
            <v>Sản xuất</v>
          </cell>
          <cell r="G464" t="str">
            <v>OQC</v>
          </cell>
          <cell r="H464" t="e">
            <v>#N/A</v>
          </cell>
          <cell r="I464" t="str">
            <v>Nhân viên</v>
          </cell>
        </row>
        <row r="465">
          <cell r="B465">
            <v>1463</v>
          </cell>
          <cell r="C465" t="str">
            <v>DƯƠNG THỊ LỤC</v>
          </cell>
          <cell r="D465" t="str">
            <v>23/10/2014</v>
          </cell>
          <cell r="E465" t="str">
            <v>Nữ</v>
          </cell>
          <cell r="F465" t="str">
            <v>Sản xuất</v>
          </cell>
          <cell r="G465" t="str">
            <v>PQC</v>
          </cell>
          <cell r="H465" t="e">
            <v>#N/A</v>
          </cell>
          <cell r="I465" t="str">
            <v>Công nhân sản xuất</v>
          </cell>
        </row>
        <row r="466">
          <cell r="B466">
            <v>1464</v>
          </cell>
          <cell r="C466" t="str">
            <v>PHAN THỊ HOÀI</v>
          </cell>
          <cell r="D466" t="str">
            <v>23/10/2014</v>
          </cell>
          <cell r="E466" t="str">
            <v>Nữ</v>
          </cell>
          <cell r="F466" t="str">
            <v>Sản xuất</v>
          </cell>
          <cell r="G466" t="str">
            <v>PQC</v>
          </cell>
          <cell r="H466" t="e">
            <v>#N/A</v>
          </cell>
          <cell r="I466" t="e">
            <v>#N/A</v>
          </cell>
        </row>
        <row r="467">
          <cell r="B467">
            <v>1465</v>
          </cell>
          <cell r="C467" t="str">
            <v>ĐÀM THỊ LOAN</v>
          </cell>
          <cell r="D467" t="str">
            <v>23/10/2014</v>
          </cell>
          <cell r="E467" t="str">
            <v>Nữ</v>
          </cell>
          <cell r="F467" t="str">
            <v>Sản xuất</v>
          </cell>
          <cell r="G467" t="str">
            <v>PQC</v>
          </cell>
          <cell r="H467" t="e">
            <v>#N/A</v>
          </cell>
          <cell r="I467" t="str">
            <v>Công nhân sản xuất</v>
          </cell>
        </row>
        <row r="468">
          <cell r="B468">
            <v>1466</v>
          </cell>
          <cell r="C468" t="str">
            <v>NGUYỄN THỊ THÚY</v>
          </cell>
          <cell r="D468" t="str">
            <v>23/10/2014</v>
          </cell>
          <cell r="E468" t="str">
            <v>Nữ</v>
          </cell>
          <cell r="F468" t="str">
            <v>Sản xuất</v>
          </cell>
          <cell r="G468" t="str">
            <v>PQC</v>
          </cell>
          <cell r="H468" t="e">
            <v>#N/A</v>
          </cell>
          <cell r="I468" t="e">
            <v>#N/A</v>
          </cell>
        </row>
        <row r="469">
          <cell r="B469">
            <v>1467</v>
          </cell>
          <cell r="C469" t="str">
            <v>NGUYỄN THỊ LOAN</v>
          </cell>
          <cell r="D469" t="str">
            <v>23/10/2014</v>
          </cell>
          <cell r="E469" t="str">
            <v>Nữ</v>
          </cell>
          <cell r="F469" t="str">
            <v>Sản xuất</v>
          </cell>
          <cell r="G469" t="str">
            <v>PQC</v>
          </cell>
          <cell r="H469" t="e">
            <v>#N/A</v>
          </cell>
          <cell r="I469" t="str">
            <v>Công nhân sản xuất</v>
          </cell>
        </row>
        <row r="470">
          <cell r="B470">
            <v>1468</v>
          </cell>
          <cell r="C470" t="str">
            <v>TRIỆU THỊ HOA</v>
          </cell>
          <cell r="D470" t="str">
            <v>23/10/2014</v>
          </cell>
          <cell r="E470" t="str">
            <v>Nữ</v>
          </cell>
          <cell r="F470" t="str">
            <v>Đột dập</v>
          </cell>
          <cell r="G470" t="str">
            <v>OQC</v>
          </cell>
          <cell r="H470" t="e">
            <v>#N/A</v>
          </cell>
          <cell r="I470" t="str">
            <v>Công nhân sản xuất</v>
          </cell>
        </row>
        <row r="471">
          <cell r="B471">
            <v>1469</v>
          </cell>
          <cell r="C471" t="str">
            <v>NGUYỄN THỊ HUYỀN</v>
          </cell>
          <cell r="D471" t="str">
            <v>25/10/2014</v>
          </cell>
          <cell r="E471" t="str">
            <v>Nữ</v>
          </cell>
          <cell r="F471" t="str">
            <v>Chính thức</v>
          </cell>
          <cell r="G471" t="str">
            <v>Lắp ráp</v>
          </cell>
          <cell r="H471" t="e">
            <v>#N/A</v>
          </cell>
          <cell r="I471" t="str">
            <v>Công nhân sản xuất</v>
          </cell>
        </row>
        <row r="472">
          <cell r="B472">
            <v>1470</v>
          </cell>
          <cell r="C472" t="str">
            <v>NÔNG THỊ HẰNG</v>
          </cell>
          <cell r="D472" t="str">
            <v>25/10/2014</v>
          </cell>
          <cell r="E472" t="str">
            <v>Nữ</v>
          </cell>
          <cell r="F472" t="str">
            <v>Sản xuất</v>
          </cell>
          <cell r="G472" t="str">
            <v>PQC</v>
          </cell>
          <cell r="H472" t="e">
            <v>#N/A</v>
          </cell>
          <cell r="I472" t="str">
            <v>Công nhân sản xuất</v>
          </cell>
        </row>
        <row r="473">
          <cell r="B473">
            <v>1471</v>
          </cell>
          <cell r="C473" t="str">
            <v>HOÀNG NGỌC ANH</v>
          </cell>
          <cell r="D473" t="str">
            <v>25/10/2014</v>
          </cell>
          <cell r="E473" t="str">
            <v>Nữ</v>
          </cell>
          <cell r="F473" t="str">
            <v>Sản xuất</v>
          </cell>
          <cell r="G473" t="str">
            <v>PQC</v>
          </cell>
          <cell r="H473" t="e">
            <v>#N/A</v>
          </cell>
          <cell r="I473" t="str">
            <v>Công nhân sản xuất</v>
          </cell>
        </row>
        <row r="474">
          <cell r="B474">
            <v>1472</v>
          </cell>
          <cell r="C474" t="str">
            <v>HOÀNG THỊ THU</v>
          </cell>
          <cell r="D474" t="str">
            <v>25/10/2014</v>
          </cell>
          <cell r="E474" t="str">
            <v>Nữ</v>
          </cell>
          <cell r="F474" t="str">
            <v>Sản xuất</v>
          </cell>
          <cell r="G474" t="str">
            <v>Sơn</v>
          </cell>
          <cell r="H474" t="e">
            <v>#N/A</v>
          </cell>
          <cell r="I474" t="str">
            <v>Công nhân sản xuất</v>
          </cell>
        </row>
        <row r="475">
          <cell r="B475">
            <v>1473</v>
          </cell>
          <cell r="C475" t="str">
            <v>HÀ TUYẾT TÂM</v>
          </cell>
          <cell r="D475" t="str">
            <v>25/10/2014</v>
          </cell>
          <cell r="E475" t="str">
            <v>Nữ</v>
          </cell>
          <cell r="F475" t="str">
            <v>Chính thức</v>
          </cell>
          <cell r="G475" t="str">
            <v>GA</v>
          </cell>
          <cell r="H475" t="e">
            <v>#N/A</v>
          </cell>
          <cell r="I475" t="str">
            <v>Nhân viên</v>
          </cell>
        </row>
        <row r="476">
          <cell r="B476">
            <v>1474</v>
          </cell>
          <cell r="C476" t="str">
            <v>PHAN THỊ THÚY</v>
          </cell>
          <cell r="D476" t="str">
            <v>25/10/2014</v>
          </cell>
          <cell r="E476" t="str">
            <v>Nữ</v>
          </cell>
          <cell r="F476" t="str">
            <v>Sản xuất</v>
          </cell>
          <cell r="G476" t="str">
            <v>PQC</v>
          </cell>
          <cell r="H476" t="e">
            <v>#N/A</v>
          </cell>
          <cell r="I476" t="str">
            <v>Công nhân sản xuất</v>
          </cell>
        </row>
        <row r="477">
          <cell r="B477">
            <v>1475</v>
          </cell>
          <cell r="C477" t="str">
            <v>LÊ THỊ TRÀ MY</v>
          </cell>
          <cell r="D477" t="str">
            <v>25/10/2014</v>
          </cell>
          <cell r="E477" t="str">
            <v>Nữ</v>
          </cell>
          <cell r="F477" t="str">
            <v>Sản xuất</v>
          </cell>
          <cell r="G477" t="str">
            <v>PQC</v>
          </cell>
          <cell r="H477" t="e">
            <v>#N/A</v>
          </cell>
          <cell r="I477" t="str">
            <v>Công nhân sản xuất</v>
          </cell>
        </row>
        <row r="478">
          <cell r="B478">
            <v>1476</v>
          </cell>
          <cell r="C478" t="str">
            <v>NGUYỄN THỊ MAI ANH</v>
          </cell>
          <cell r="D478" t="str">
            <v>25/10/2014</v>
          </cell>
          <cell r="E478" t="str">
            <v>Nữ</v>
          </cell>
          <cell r="F478" t="str">
            <v>Sản xuất</v>
          </cell>
          <cell r="G478" t="str">
            <v>PQC</v>
          </cell>
          <cell r="H478" t="e">
            <v>#N/A</v>
          </cell>
          <cell r="I478" t="str">
            <v>Công nhân sản xuất</v>
          </cell>
        </row>
        <row r="479">
          <cell r="B479">
            <v>1477</v>
          </cell>
          <cell r="C479" t="str">
            <v>NGUYỄN THỊ LAN</v>
          </cell>
          <cell r="D479" t="str">
            <v>25/10/2014</v>
          </cell>
          <cell r="E479" t="str">
            <v>Nữ</v>
          </cell>
          <cell r="F479" t="str">
            <v>Sản xuất</v>
          </cell>
          <cell r="G479" t="str">
            <v>PQC</v>
          </cell>
          <cell r="H479" t="e">
            <v>#N/A</v>
          </cell>
          <cell r="I479" t="str">
            <v>Công nhân sản xuất</v>
          </cell>
        </row>
        <row r="480">
          <cell r="B480">
            <v>1478</v>
          </cell>
          <cell r="C480" t="str">
            <v>ĐẬU THỊ LÝ</v>
          </cell>
          <cell r="D480" t="str">
            <v>25/10/2014</v>
          </cell>
          <cell r="E480" t="str">
            <v>Nữ</v>
          </cell>
          <cell r="F480" t="str">
            <v>Sản xuất</v>
          </cell>
          <cell r="G480" t="str">
            <v>PQC</v>
          </cell>
          <cell r="H480" t="e">
            <v>#N/A</v>
          </cell>
          <cell r="I480" t="str">
            <v>Công nhân sản xuất</v>
          </cell>
        </row>
        <row r="481">
          <cell r="B481">
            <v>1479</v>
          </cell>
          <cell r="C481" t="str">
            <v>HOÀNG THỊ DUYÊN</v>
          </cell>
          <cell r="D481" t="str">
            <v>25/10/2014</v>
          </cell>
          <cell r="E481" t="str">
            <v>Nữ</v>
          </cell>
          <cell r="F481" t="str">
            <v>Sản xuất</v>
          </cell>
          <cell r="G481" t="str">
            <v>Sơn</v>
          </cell>
          <cell r="H481" t="e">
            <v>#N/A</v>
          </cell>
          <cell r="I481" t="str">
            <v>Công nhân sản xuất</v>
          </cell>
        </row>
        <row r="482">
          <cell r="B482">
            <v>1480</v>
          </cell>
          <cell r="C482" t="str">
            <v>NÔNG THỊ THẠCH</v>
          </cell>
          <cell r="D482" t="str">
            <v>25/10/2014</v>
          </cell>
          <cell r="E482" t="str">
            <v>Nữ</v>
          </cell>
          <cell r="F482" t="str">
            <v>Sản xuất</v>
          </cell>
          <cell r="G482" t="str">
            <v>Lắp ráp</v>
          </cell>
          <cell r="H482" t="e">
            <v>#N/A</v>
          </cell>
          <cell r="I482" t="str">
            <v>Công nhân sản xuất</v>
          </cell>
        </row>
        <row r="483">
          <cell r="B483">
            <v>1481</v>
          </cell>
          <cell r="C483" t="str">
            <v>NGUYỄN THỊ NGỌC</v>
          </cell>
          <cell r="D483" t="str">
            <v>25/10/2014</v>
          </cell>
          <cell r="E483" t="str">
            <v>Nữ</v>
          </cell>
          <cell r="F483" t="str">
            <v>Sản xuất</v>
          </cell>
          <cell r="G483" t="str">
            <v>PQC</v>
          </cell>
          <cell r="H483" t="e">
            <v>#N/A</v>
          </cell>
          <cell r="I483" t="e">
            <v>#N/A</v>
          </cell>
        </row>
        <row r="484">
          <cell r="B484">
            <v>1482</v>
          </cell>
          <cell r="C484" t="str">
            <v>HOÀNG THỊ LỜI</v>
          </cell>
          <cell r="D484" t="str">
            <v>25/10/2014</v>
          </cell>
          <cell r="E484" t="str">
            <v>Nữ</v>
          </cell>
          <cell r="F484" t="str">
            <v>Sản xuất</v>
          </cell>
          <cell r="G484" t="str">
            <v>PQC</v>
          </cell>
          <cell r="H484" t="e">
            <v>#N/A</v>
          </cell>
          <cell r="I484" t="e">
            <v>#N/A</v>
          </cell>
        </row>
        <row r="485">
          <cell r="B485">
            <v>1483</v>
          </cell>
          <cell r="C485" t="str">
            <v>ĐINH THỊ NHỤY</v>
          </cell>
          <cell r="D485" t="str">
            <v>27/10/2014</v>
          </cell>
          <cell r="E485" t="str">
            <v>Nữ</v>
          </cell>
          <cell r="F485" t="str">
            <v>Đột dập</v>
          </cell>
          <cell r="G485" t="str">
            <v>PQC</v>
          </cell>
          <cell r="H485" t="e">
            <v>#N/A</v>
          </cell>
          <cell r="I485" t="str">
            <v>Công nhân sản xuất</v>
          </cell>
        </row>
        <row r="486">
          <cell r="B486">
            <v>1484</v>
          </cell>
          <cell r="C486" t="str">
            <v>HOÀNG THỊ NỌI</v>
          </cell>
          <cell r="D486" t="str">
            <v>27/10/2014</v>
          </cell>
          <cell r="E486" t="str">
            <v>Nữ</v>
          </cell>
          <cell r="F486" t="str">
            <v>Sản xuất</v>
          </cell>
          <cell r="G486" t="str">
            <v>PQC</v>
          </cell>
          <cell r="H486" t="e">
            <v>#N/A</v>
          </cell>
          <cell r="I486" t="str">
            <v>Công nhân sản xuất</v>
          </cell>
        </row>
        <row r="487">
          <cell r="B487">
            <v>1485</v>
          </cell>
          <cell r="C487" t="str">
            <v>NGUYỄN VĂN HIỆP</v>
          </cell>
          <cell r="D487" t="str">
            <v>27/10/2014</v>
          </cell>
          <cell r="E487" t="str">
            <v>Nam</v>
          </cell>
          <cell r="F487" t="str">
            <v>Chính thức</v>
          </cell>
          <cell r="G487" t="str">
            <v>Đúc</v>
          </cell>
          <cell r="H487" t="e">
            <v>#N/A</v>
          </cell>
          <cell r="I487" t="str">
            <v>Công nhân sản xuất</v>
          </cell>
        </row>
        <row r="488">
          <cell r="B488">
            <v>1486</v>
          </cell>
          <cell r="C488" t="str">
            <v>LÊ VĂN LỢI</v>
          </cell>
          <cell r="D488" t="str">
            <v>27/10/2014</v>
          </cell>
          <cell r="E488" t="str">
            <v>Nam</v>
          </cell>
          <cell r="F488" t="str">
            <v>Sản xuất</v>
          </cell>
          <cell r="G488" t="str">
            <v>Đúc</v>
          </cell>
          <cell r="H488" t="e">
            <v>#N/A</v>
          </cell>
          <cell r="I488" t="str">
            <v>Công nhân sản xuất</v>
          </cell>
        </row>
        <row r="489">
          <cell r="B489">
            <v>1487</v>
          </cell>
          <cell r="C489" t="str">
            <v>NGUYỄN VĂN CHÍN</v>
          </cell>
          <cell r="D489" t="str">
            <v>27/10/2014</v>
          </cell>
          <cell r="E489" t="str">
            <v>Nam</v>
          </cell>
          <cell r="F489" t="str">
            <v>Chính thức</v>
          </cell>
          <cell r="G489" t="str">
            <v>Đúc</v>
          </cell>
          <cell r="H489" t="e">
            <v>#N/A</v>
          </cell>
          <cell r="I489" t="str">
            <v>Công nhân sản xuất</v>
          </cell>
        </row>
        <row r="490">
          <cell r="B490">
            <v>1488</v>
          </cell>
          <cell r="C490" t="str">
            <v>LUÂN VĂN XIÊN</v>
          </cell>
          <cell r="D490" t="str">
            <v>27/10/2014</v>
          </cell>
          <cell r="E490" t="str">
            <v>Nam</v>
          </cell>
          <cell r="F490" t="str">
            <v>Sản xuất</v>
          </cell>
          <cell r="G490" t="str">
            <v>Đúc</v>
          </cell>
          <cell r="H490" t="e">
            <v>#N/A</v>
          </cell>
          <cell r="I490" t="e">
            <v>#N/A</v>
          </cell>
        </row>
        <row r="491">
          <cell r="B491">
            <v>1489</v>
          </cell>
          <cell r="C491" t="str">
            <v>NGUYỄN VĂN SANG</v>
          </cell>
          <cell r="D491" t="str">
            <v>27/10/2014</v>
          </cell>
          <cell r="E491" t="str">
            <v>Nam</v>
          </cell>
          <cell r="F491" t="str">
            <v>Sản xuất</v>
          </cell>
          <cell r="G491" t="str">
            <v>Đúc</v>
          </cell>
          <cell r="H491" t="e">
            <v>#N/A</v>
          </cell>
          <cell r="I491" t="e">
            <v>#N/A</v>
          </cell>
        </row>
        <row r="492">
          <cell r="B492">
            <v>1490</v>
          </cell>
          <cell r="C492" t="str">
            <v>NGUYỄN VĂN THÔNG</v>
          </cell>
          <cell r="D492" t="str">
            <v>27/10/2014</v>
          </cell>
          <cell r="E492" t="str">
            <v>Nam</v>
          </cell>
          <cell r="F492" t="str">
            <v>Sản xuất</v>
          </cell>
          <cell r="G492" t="str">
            <v>Đúc</v>
          </cell>
          <cell r="H492" t="e">
            <v>#N/A</v>
          </cell>
          <cell r="I492" t="e">
            <v>#N/A</v>
          </cell>
        </row>
        <row r="493">
          <cell r="B493">
            <v>1491</v>
          </cell>
          <cell r="C493" t="str">
            <v>NGÔ CÔNG MẠNH</v>
          </cell>
          <cell r="D493" t="str">
            <v>27/10/2014</v>
          </cell>
          <cell r="E493" t="str">
            <v>Nam</v>
          </cell>
          <cell r="F493" t="str">
            <v>Sản xuất H</v>
          </cell>
          <cell r="G493" t="str">
            <v>CNC</v>
          </cell>
          <cell r="H493" t="e">
            <v>#N/A</v>
          </cell>
          <cell r="I493" t="str">
            <v>Công nhân sản xuất</v>
          </cell>
        </row>
        <row r="494">
          <cell r="B494">
            <v>1492</v>
          </cell>
          <cell r="C494" t="str">
            <v>NGUYỄN VĂN DU</v>
          </cell>
          <cell r="D494" t="str">
            <v>27/10/2014</v>
          </cell>
          <cell r="E494" t="str">
            <v>Nam</v>
          </cell>
          <cell r="F494" t="str">
            <v>Sản xuất</v>
          </cell>
          <cell r="G494" t="str">
            <v>Đúc</v>
          </cell>
          <cell r="H494" t="e">
            <v>#N/A</v>
          </cell>
          <cell r="I494" t="str">
            <v>Công nhân sản xuất</v>
          </cell>
        </row>
        <row r="495">
          <cell r="B495">
            <v>1493</v>
          </cell>
          <cell r="C495" t="str">
            <v>TRẦN VĂN LUÂN</v>
          </cell>
          <cell r="D495" t="str">
            <v>27/10/2014</v>
          </cell>
          <cell r="E495" t="str">
            <v>Nam</v>
          </cell>
          <cell r="F495" t="str">
            <v>Chính thức</v>
          </cell>
          <cell r="G495" t="str">
            <v>Đúc</v>
          </cell>
          <cell r="H495" t="e">
            <v>#N/A</v>
          </cell>
          <cell r="I495" t="str">
            <v>Công nhân sản xuất</v>
          </cell>
        </row>
        <row r="496">
          <cell r="B496">
            <v>1494</v>
          </cell>
          <cell r="C496" t="str">
            <v>NGUYỄN VĂN HẢI</v>
          </cell>
          <cell r="D496" t="str">
            <v>27/10/2014</v>
          </cell>
          <cell r="E496" t="str">
            <v>Nam</v>
          </cell>
          <cell r="F496" t="str">
            <v>Sản xuất</v>
          </cell>
          <cell r="G496" t="str">
            <v>Kho TP</v>
          </cell>
          <cell r="H496" t="e">
            <v>#N/A</v>
          </cell>
          <cell r="I496" t="str">
            <v>Công nhân sản xuất</v>
          </cell>
        </row>
        <row r="497">
          <cell r="B497">
            <v>1495</v>
          </cell>
          <cell r="C497" t="str">
            <v>ĐẶNG ĐÌNH THI</v>
          </cell>
          <cell r="D497" t="str">
            <v>29/10/2014</v>
          </cell>
          <cell r="E497" t="str">
            <v>Nam</v>
          </cell>
          <cell r="F497" t="str">
            <v>Sản xuất</v>
          </cell>
          <cell r="G497" t="str">
            <v>Đột dập</v>
          </cell>
          <cell r="H497" t="e">
            <v>#N/A</v>
          </cell>
          <cell r="I497" t="str">
            <v>Công nhân sản xuất</v>
          </cell>
        </row>
        <row r="498">
          <cell r="B498">
            <v>1496</v>
          </cell>
          <cell r="C498" t="str">
            <v>NGUYỄN ĐỨC HÙNG</v>
          </cell>
          <cell r="D498" t="str">
            <v>29/10/2014</v>
          </cell>
          <cell r="E498" t="str">
            <v>Nam</v>
          </cell>
          <cell r="F498" t="str">
            <v>Sản xuất</v>
          </cell>
          <cell r="G498" t="str">
            <v>CNC</v>
          </cell>
          <cell r="H498" t="e">
            <v>#N/A</v>
          </cell>
          <cell r="I498" t="str">
            <v>Công nhân sản xuất</v>
          </cell>
        </row>
        <row r="499">
          <cell r="B499">
            <v>1497</v>
          </cell>
          <cell r="C499" t="str">
            <v>TRẦN TRỌNG QUYỀN</v>
          </cell>
          <cell r="D499" t="str">
            <v>29/10/2014</v>
          </cell>
          <cell r="E499" t="str">
            <v>Nam</v>
          </cell>
          <cell r="F499" t="str">
            <v>Sản xuất</v>
          </cell>
          <cell r="G499" t="str">
            <v>Đột dập</v>
          </cell>
          <cell r="H499" t="e">
            <v>#N/A</v>
          </cell>
          <cell r="I499" t="e">
            <v>#N/A</v>
          </cell>
        </row>
        <row r="500">
          <cell r="B500">
            <v>1498</v>
          </cell>
          <cell r="C500" t="str">
            <v>NGUYỄN VĂN NHIÊN</v>
          </cell>
          <cell r="D500" t="str">
            <v>29/10/2014</v>
          </cell>
          <cell r="E500" t="str">
            <v>Nam</v>
          </cell>
          <cell r="F500" t="str">
            <v>Sản xuất</v>
          </cell>
          <cell r="G500" t="str">
            <v>Đột dập</v>
          </cell>
          <cell r="H500" t="e">
            <v>#N/A</v>
          </cell>
          <cell r="I500" t="str">
            <v>Công nhân sản xuất</v>
          </cell>
        </row>
        <row r="501">
          <cell r="B501">
            <v>1499</v>
          </cell>
          <cell r="C501" t="str">
            <v>NGUYỄN VĂN HIỆP</v>
          </cell>
          <cell r="D501" t="str">
            <v>29/10/2014</v>
          </cell>
          <cell r="E501" t="str">
            <v>Nam</v>
          </cell>
          <cell r="F501" t="str">
            <v>Sản xuất</v>
          </cell>
          <cell r="G501" t="str">
            <v>Đúc</v>
          </cell>
          <cell r="H501" t="e">
            <v>#N/A</v>
          </cell>
          <cell r="I501" t="str">
            <v>Công nhân sản xuất</v>
          </cell>
        </row>
        <row r="502">
          <cell r="B502">
            <v>1500</v>
          </cell>
          <cell r="C502" t="str">
            <v>NGUYỄN VĂN PHỐ</v>
          </cell>
          <cell r="D502" t="str">
            <v>29/10/2014</v>
          </cell>
          <cell r="E502" t="str">
            <v>Nam</v>
          </cell>
          <cell r="F502" t="str">
            <v>Chính thức</v>
          </cell>
          <cell r="G502" t="str">
            <v>Đột dập</v>
          </cell>
          <cell r="H502" t="e">
            <v>#N/A</v>
          </cell>
          <cell r="I502" t="str">
            <v>Kỹ thuật viên</v>
          </cell>
        </row>
        <row r="503">
          <cell r="B503">
            <v>1501</v>
          </cell>
          <cell r="C503" t="str">
            <v>NGUYỄN LAM SƠN</v>
          </cell>
          <cell r="D503" t="str">
            <v>29/10/2014</v>
          </cell>
          <cell r="E503" t="str">
            <v>Nam</v>
          </cell>
          <cell r="F503" t="str">
            <v>Sản xuất</v>
          </cell>
          <cell r="G503" t="str">
            <v>CNC</v>
          </cell>
          <cell r="H503" t="e">
            <v>#N/A</v>
          </cell>
          <cell r="I503" t="str">
            <v>Công nhân sản xuất</v>
          </cell>
        </row>
        <row r="504">
          <cell r="B504">
            <v>1502</v>
          </cell>
          <cell r="C504" t="str">
            <v>NGUYỄN VĂN TUYÊN</v>
          </cell>
          <cell r="D504" t="str">
            <v>29/10/2014</v>
          </cell>
          <cell r="E504" t="str">
            <v>Nam</v>
          </cell>
          <cell r="F504" t="str">
            <v>Chính thức</v>
          </cell>
          <cell r="G504" t="str">
            <v>CHN</v>
          </cell>
          <cell r="H504" t="str">
            <v>Technician 2/ PL</v>
          </cell>
          <cell r="I504" t="str">
            <v>Kỹ thuật viên 2</v>
          </cell>
        </row>
        <row r="505">
          <cell r="B505">
            <v>1503</v>
          </cell>
          <cell r="C505" t="str">
            <v>NGUYỄN TRUNG ĐĂNG</v>
          </cell>
          <cell r="D505" t="str">
            <v>29/10/2014</v>
          </cell>
          <cell r="E505" t="str">
            <v>Nam</v>
          </cell>
          <cell r="F505" t="str">
            <v>Sản xuất</v>
          </cell>
          <cell r="G505" t="str">
            <v>Đột dập</v>
          </cell>
          <cell r="H505" t="e">
            <v>#N/A</v>
          </cell>
          <cell r="I505" t="str">
            <v>Công nhân sản xuất</v>
          </cell>
        </row>
        <row r="506">
          <cell r="B506">
            <v>1504</v>
          </cell>
          <cell r="C506" t="str">
            <v>NGUYỄN VĂN HỒNG</v>
          </cell>
          <cell r="D506" t="str">
            <v>29/10/2014</v>
          </cell>
          <cell r="E506" t="str">
            <v>Nam</v>
          </cell>
          <cell r="F506" t="str">
            <v>Sản xuất</v>
          </cell>
          <cell r="G506" t="str">
            <v>Đột dập</v>
          </cell>
          <cell r="H506" t="e">
            <v>#N/A</v>
          </cell>
          <cell r="I506" t="str">
            <v>Công nhân sản xuất</v>
          </cell>
        </row>
        <row r="507">
          <cell r="B507">
            <v>1505</v>
          </cell>
          <cell r="C507" t="str">
            <v>NGÔ CÔNG THANH</v>
          </cell>
          <cell r="D507" t="str">
            <v>29/10/2014</v>
          </cell>
          <cell r="E507" t="str">
            <v>Nam</v>
          </cell>
          <cell r="F507" t="str">
            <v>Sản xuất</v>
          </cell>
          <cell r="G507" t="str">
            <v>Đúc</v>
          </cell>
          <cell r="H507" t="e">
            <v>#N/A</v>
          </cell>
          <cell r="I507" t="str">
            <v>Công nhân sản xuất</v>
          </cell>
        </row>
        <row r="508">
          <cell r="B508">
            <v>1506</v>
          </cell>
          <cell r="C508" t="str">
            <v>NGUYỄN THẾ LƯỢNG</v>
          </cell>
          <cell r="D508" t="str">
            <v>29/10/2014</v>
          </cell>
          <cell r="E508" t="str">
            <v>Nam</v>
          </cell>
          <cell r="F508" t="str">
            <v>Sản xuất</v>
          </cell>
          <cell r="G508" t="str">
            <v>Đúc</v>
          </cell>
          <cell r="H508" t="e">
            <v>#N/A</v>
          </cell>
          <cell r="I508" t="str">
            <v>Công nhân sản xuất</v>
          </cell>
        </row>
        <row r="509">
          <cell r="B509">
            <v>1507</v>
          </cell>
          <cell r="C509" t="str">
            <v>NGUYỄN VĂN XUÂN</v>
          </cell>
          <cell r="D509" t="str">
            <v>29/10/2014</v>
          </cell>
          <cell r="E509" t="str">
            <v>Nam</v>
          </cell>
          <cell r="F509" t="str">
            <v>Sản xuất</v>
          </cell>
          <cell r="G509" t="str">
            <v>Đột dập</v>
          </cell>
          <cell r="H509" t="e">
            <v>#N/A</v>
          </cell>
          <cell r="I509" t="e">
            <v>#N/A</v>
          </cell>
        </row>
        <row r="510">
          <cell r="B510">
            <v>1508</v>
          </cell>
          <cell r="C510" t="str">
            <v>BÙI THỊ HỒNG NHUNG</v>
          </cell>
          <cell r="D510" t="str">
            <v>29/10/2014</v>
          </cell>
          <cell r="E510" t="str">
            <v>Nữ</v>
          </cell>
          <cell r="F510" t="str">
            <v>Sản xuất</v>
          </cell>
          <cell r="G510" t="str">
            <v>PQC</v>
          </cell>
          <cell r="H510" t="e">
            <v>#N/A</v>
          </cell>
          <cell r="I510" t="e">
            <v>#N/A</v>
          </cell>
        </row>
        <row r="511">
          <cell r="B511">
            <v>1509</v>
          </cell>
          <cell r="C511" t="str">
            <v>BÙI THỊ DUNG</v>
          </cell>
          <cell r="D511" t="str">
            <v>29/10/2014</v>
          </cell>
          <cell r="E511" t="str">
            <v>Nữ</v>
          </cell>
          <cell r="F511" t="str">
            <v>Sản xuất</v>
          </cell>
          <cell r="G511" t="str">
            <v>PQC</v>
          </cell>
          <cell r="H511" t="e">
            <v>#N/A</v>
          </cell>
          <cell r="I511" t="str">
            <v>Công nhân sản xuất</v>
          </cell>
        </row>
        <row r="512">
          <cell r="B512">
            <v>1510</v>
          </cell>
          <cell r="C512" t="str">
            <v>PHÙNG THỊ VIỆT CHINH</v>
          </cell>
          <cell r="D512" t="str">
            <v>29/10/2014</v>
          </cell>
          <cell r="E512" t="str">
            <v>Nữ</v>
          </cell>
          <cell r="F512" t="str">
            <v>Sản xuất</v>
          </cell>
          <cell r="G512" t="str">
            <v>PQC</v>
          </cell>
          <cell r="H512" t="e">
            <v>#N/A</v>
          </cell>
          <cell r="I512" t="str">
            <v>Công nhân sản xuất</v>
          </cell>
        </row>
        <row r="513">
          <cell r="B513">
            <v>1511</v>
          </cell>
          <cell r="C513" t="str">
            <v>VI THỊ BỒNG</v>
          </cell>
          <cell r="D513" t="str">
            <v>29/10/2014</v>
          </cell>
          <cell r="E513" t="str">
            <v>Nữ</v>
          </cell>
          <cell r="F513" t="str">
            <v>Chính thức</v>
          </cell>
          <cell r="G513" t="str">
            <v>CS</v>
          </cell>
          <cell r="H513" t="e">
            <v>#N/A</v>
          </cell>
          <cell r="I513" t="str">
            <v>Nhân viên</v>
          </cell>
        </row>
        <row r="514">
          <cell r="B514">
            <v>1512</v>
          </cell>
          <cell r="C514" t="str">
            <v>NGUYỄN THỊ OANH</v>
          </cell>
          <cell r="D514" t="str">
            <v>29/10/2014</v>
          </cell>
          <cell r="E514" t="str">
            <v>Nữ</v>
          </cell>
          <cell r="F514" t="str">
            <v>Sản xuất</v>
          </cell>
          <cell r="G514" t="str">
            <v>OQC</v>
          </cell>
          <cell r="H514" t="e">
            <v>#N/A</v>
          </cell>
          <cell r="I514" t="str">
            <v>Công nhân sản xuất</v>
          </cell>
        </row>
        <row r="515">
          <cell r="B515">
            <v>1513</v>
          </cell>
          <cell r="C515" t="str">
            <v>NGUYỄN THỊ VÂN</v>
          </cell>
          <cell r="D515" t="str">
            <v>29/10/2014</v>
          </cell>
          <cell r="E515" t="str">
            <v>Nữ</v>
          </cell>
          <cell r="F515" t="str">
            <v>Sản xuất</v>
          </cell>
          <cell r="G515" t="str">
            <v>PQC</v>
          </cell>
          <cell r="H515" t="e">
            <v>#N/A</v>
          </cell>
          <cell r="I515" t="e">
            <v>#N/A</v>
          </cell>
        </row>
        <row r="516">
          <cell r="B516">
            <v>1514</v>
          </cell>
          <cell r="C516" t="str">
            <v>NGUYỄN THỊ THƠ</v>
          </cell>
          <cell r="D516" t="str">
            <v>29/10/2014</v>
          </cell>
          <cell r="E516" t="str">
            <v>Nữ</v>
          </cell>
          <cell r="F516" t="str">
            <v>Sản xuất</v>
          </cell>
          <cell r="G516" t="str">
            <v>PQC</v>
          </cell>
          <cell r="H516" t="e">
            <v>#N/A</v>
          </cell>
          <cell r="I516" t="e">
            <v>#N/A</v>
          </cell>
        </row>
        <row r="517">
          <cell r="B517">
            <v>1515</v>
          </cell>
          <cell r="C517" t="str">
            <v>QUÁCH THỊ THƯ</v>
          </cell>
          <cell r="D517" t="str">
            <v>29/10/2014</v>
          </cell>
          <cell r="E517" t="str">
            <v>Nữ</v>
          </cell>
          <cell r="F517" t="str">
            <v>Chính thức</v>
          </cell>
          <cell r="G517" t="str">
            <v>Khuôn</v>
          </cell>
          <cell r="H517" t="e">
            <v>#N/A</v>
          </cell>
          <cell r="I517" t="str">
            <v>Nhân viên VPX</v>
          </cell>
        </row>
        <row r="518">
          <cell r="B518">
            <v>1516</v>
          </cell>
          <cell r="C518" t="str">
            <v>LỘC THỊ NGÂN</v>
          </cell>
          <cell r="D518" t="str">
            <v>29/10/2014</v>
          </cell>
          <cell r="E518" t="str">
            <v>Nữ</v>
          </cell>
          <cell r="F518" t="str">
            <v>Sản xuất</v>
          </cell>
          <cell r="G518" t="str">
            <v>Mài</v>
          </cell>
          <cell r="H518" t="e">
            <v>#N/A</v>
          </cell>
          <cell r="I518" t="str">
            <v>Công nhân sản xuất</v>
          </cell>
        </row>
        <row r="519">
          <cell r="B519">
            <v>1517</v>
          </cell>
          <cell r="C519" t="str">
            <v>HOÀNG THỊ CHANG</v>
          </cell>
          <cell r="D519" t="str">
            <v>29/10/2014</v>
          </cell>
          <cell r="E519" t="str">
            <v>Nữ</v>
          </cell>
          <cell r="F519" t="str">
            <v>Sản xuất</v>
          </cell>
          <cell r="G519" t="str">
            <v>CNC</v>
          </cell>
          <cell r="H519" t="e">
            <v>#N/A</v>
          </cell>
          <cell r="I519" t="str">
            <v>Công nhân sản xuất</v>
          </cell>
        </row>
        <row r="520">
          <cell r="B520">
            <v>1518</v>
          </cell>
          <cell r="C520" t="str">
            <v>ĐÀM THỊ HOA</v>
          </cell>
          <cell r="D520" t="str">
            <v>29/10/2014</v>
          </cell>
          <cell r="E520" t="str">
            <v>Nữ</v>
          </cell>
          <cell r="F520" t="str">
            <v>Chính thức</v>
          </cell>
          <cell r="G520" t="str">
            <v>Đúc nhựa</v>
          </cell>
          <cell r="H520" t="e">
            <v>#N/A</v>
          </cell>
          <cell r="I520" t="str">
            <v>Công nhân sản xuất</v>
          </cell>
        </row>
        <row r="521">
          <cell r="B521">
            <v>1519</v>
          </cell>
          <cell r="C521" t="str">
            <v>DOÃN THỊ TÌNH</v>
          </cell>
          <cell r="D521" t="str">
            <v>29/10/2014</v>
          </cell>
          <cell r="E521" t="str">
            <v>Nữ</v>
          </cell>
          <cell r="F521" t="str">
            <v>Sản xuất</v>
          </cell>
          <cell r="G521" t="str">
            <v>Mài</v>
          </cell>
          <cell r="H521" t="e">
            <v>#N/A</v>
          </cell>
          <cell r="I521" t="e">
            <v>#N/A</v>
          </cell>
        </row>
        <row r="522">
          <cell r="B522">
            <v>1520</v>
          </cell>
          <cell r="C522" t="str">
            <v>ĐẶNG THỊ GIANG</v>
          </cell>
          <cell r="D522" t="str">
            <v>29/10/2014</v>
          </cell>
          <cell r="E522" t="str">
            <v>Nữ</v>
          </cell>
          <cell r="F522" t="str">
            <v>Sản xuất</v>
          </cell>
          <cell r="G522" t="str">
            <v>Đột dập</v>
          </cell>
          <cell r="H522" t="e">
            <v>#N/A</v>
          </cell>
          <cell r="I522" t="str">
            <v>Công nhân sản xuất</v>
          </cell>
        </row>
        <row r="523">
          <cell r="B523">
            <v>1521</v>
          </cell>
          <cell r="C523" t="str">
            <v>ĐỖ THỊ TÂM</v>
          </cell>
          <cell r="D523" t="str">
            <v>29/10/2014</v>
          </cell>
          <cell r="E523" t="str">
            <v>Nữ</v>
          </cell>
          <cell r="F523" t="str">
            <v>Sản xuất</v>
          </cell>
          <cell r="G523" t="str">
            <v>Lắp ráp</v>
          </cell>
          <cell r="H523" t="e">
            <v>#N/A</v>
          </cell>
          <cell r="I523" t="str">
            <v>Công nhân sản xuất</v>
          </cell>
        </row>
        <row r="524">
          <cell r="B524">
            <v>1522</v>
          </cell>
          <cell r="C524" t="str">
            <v>NGUYỄN THỊ BĂNG</v>
          </cell>
          <cell r="D524" t="str">
            <v>29/10/2014</v>
          </cell>
          <cell r="E524" t="str">
            <v>Nữ</v>
          </cell>
          <cell r="F524" t="str">
            <v>Sản xuất</v>
          </cell>
          <cell r="G524" t="str">
            <v>Mài</v>
          </cell>
          <cell r="H524" t="e">
            <v>#N/A</v>
          </cell>
          <cell r="I524" t="e">
            <v>#N/A</v>
          </cell>
        </row>
        <row r="525">
          <cell r="B525">
            <v>1523</v>
          </cell>
          <cell r="C525" t="str">
            <v>HÀ THỊ BÍCH THỦY</v>
          </cell>
          <cell r="D525" t="str">
            <v>29/10/2014</v>
          </cell>
          <cell r="E525" t="str">
            <v>Nữ</v>
          </cell>
          <cell r="F525" t="str">
            <v>Sản xuất</v>
          </cell>
          <cell r="G525" t="str">
            <v>XLHH</v>
          </cell>
          <cell r="H525" t="e">
            <v>#N/A</v>
          </cell>
          <cell r="I525" t="str">
            <v>Công nhân sản xuất</v>
          </cell>
        </row>
        <row r="526">
          <cell r="B526">
            <v>1524</v>
          </cell>
          <cell r="C526" t="str">
            <v>HOÀNG THỊ HƯƠNG</v>
          </cell>
          <cell r="D526" t="str">
            <v>29/10/2014</v>
          </cell>
          <cell r="E526" t="str">
            <v>Nữ</v>
          </cell>
          <cell r="F526" t="str">
            <v>Sản xuất</v>
          </cell>
          <cell r="G526" t="str">
            <v>Sơn</v>
          </cell>
          <cell r="H526" t="e">
            <v>#N/A</v>
          </cell>
          <cell r="I526" t="str">
            <v>Công nhân sản xuất</v>
          </cell>
        </row>
        <row r="527">
          <cell r="B527">
            <v>1525</v>
          </cell>
          <cell r="C527" t="str">
            <v>BÙI THỊ TRANG</v>
          </cell>
          <cell r="D527" t="str">
            <v>29/10/2014</v>
          </cell>
          <cell r="E527" t="str">
            <v>Nữ</v>
          </cell>
          <cell r="F527" t="str">
            <v>Mài</v>
          </cell>
          <cell r="G527" t="str">
            <v>Mài</v>
          </cell>
          <cell r="H527" t="e">
            <v>#N/A</v>
          </cell>
          <cell r="I527" t="str">
            <v>Công nhân sản xuất</v>
          </cell>
        </row>
        <row r="528">
          <cell r="B528">
            <v>1526</v>
          </cell>
          <cell r="C528" t="str">
            <v>ĐÀM THỊ DUNG</v>
          </cell>
          <cell r="D528" t="str">
            <v>29/10/2014</v>
          </cell>
          <cell r="E528" t="str">
            <v>Nữ</v>
          </cell>
          <cell r="F528" t="str">
            <v>Đột dập</v>
          </cell>
          <cell r="G528" t="str">
            <v>PQC</v>
          </cell>
          <cell r="H528" t="e">
            <v>#N/A</v>
          </cell>
          <cell r="I528" t="str">
            <v>Công nhân sản xuất</v>
          </cell>
        </row>
        <row r="529">
          <cell r="B529">
            <v>1527</v>
          </cell>
          <cell r="C529" t="str">
            <v>VI THỊ TỐ TÂM</v>
          </cell>
          <cell r="D529" t="str">
            <v>29/10/2014</v>
          </cell>
          <cell r="E529" t="str">
            <v>Nữ</v>
          </cell>
          <cell r="F529" t="str">
            <v>Sản xuất</v>
          </cell>
          <cell r="G529" t="str">
            <v>PQC</v>
          </cell>
          <cell r="H529" t="e">
            <v>#N/A</v>
          </cell>
          <cell r="I529" t="e">
            <v>#N/A</v>
          </cell>
        </row>
        <row r="530">
          <cell r="B530">
            <v>1528</v>
          </cell>
          <cell r="C530" t="str">
            <v>NÔNG THỊ PHƯỢNG</v>
          </cell>
          <cell r="D530" t="str">
            <v>29/10/2014</v>
          </cell>
          <cell r="E530" t="str">
            <v>Nữ</v>
          </cell>
          <cell r="F530" t="str">
            <v>Sản xuất</v>
          </cell>
          <cell r="G530" t="str">
            <v>Sơn</v>
          </cell>
          <cell r="H530" t="e">
            <v>#N/A</v>
          </cell>
          <cell r="I530" t="str">
            <v>Công nhân sản xuất</v>
          </cell>
        </row>
        <row r="531">
          <cell r="B531">
            <v>1529</v>
          </cell>
          <cell r="C531" t="str">
            <v>PHẠM THỊ HOA</v>
          </cell>
          <cell r="D531" t="str">
            <v>29/10/2014</v>
          </cell>
          <cell r="E531" t="str">
            <v>Nữ</v>
          </cell>
          <cell r="F531" t="str">
            <v>Sản xuất</v>
          </cell>
          <cell r="G531" t="str">
            <v>PQC</v>
          </cell>
          <cell r="H531" t="e">
            <v>#N/A</v>
          </cell>
          <cell r="I531" t="str">
            <v>Công nhân sản xuất</v>
          </cell>
        </row>
        <row r="532">
          <cell r="B532">
            <v>1530</v>
          </cell>
          <cell r="C532" t="str">
            <v>VƯƠNG THỊ HỒNG NGÂN</v>
          </cell>
          <cell r="D532" t="str">
            <v>29/10/2014</v>
          </cell>
          <cell r="E532" t="str">
            <v>Nữ</v>
          </cell>
          <cell r="F532" t="str">
            <v>Sản xuất</v>
          </cell>
          <cell r="G532" t="str">
            <v>Sơn</v>
          </cell>
          <cell r="H532" t="e">
            <v>#N/A</v>
          </cell>
          <cell r="I532" t="str">
            <v>Công nhân sản xuất</v>
          </cell>
        </row>
        <row r="533">
          <cell r="B533">
            <v>1531</v>
          </cell>
          <cell r="C533" t="str">
            <v>HOÀNG TUẤN ANH</v>
          </cell>
          <cell r="D533" t="str">
            <v>29/10/2014</v>
          </cell>
          <cell r="E533" t="str">
            <v>Nữ</v>
          </cell>
          <cell r="F533" t="str">
            <v>Sản xuất H</v>
          </cell>
          <cell r="G533" t="str">
            <v>Lắp ráp</v>
          </cell>
          <cell r="H533" t="e">
            <v>#N/A</v>
          </cell>
          <cell r="I533" t="str">
            <v>Công nhân sản xuất</v>
          </cell>
        </row>
        <row r="534">
          <cell r="B534">
            <v>1532</v>
          </cell>
          <cell r="C534" t="str">
            <v>NGUYỄN THỊ HẰNG</v>
          </cell>
          <cell r="D534" t="str">
            <v>29/10/2014</v>
          </cell>
          <cell r="E534" t="str">
            <v>Nữ</v>
          </cell>
          <cell r="F534" t="str">
            <v>Sản xuất</v>
          </cell>
          <cell r="G534" t="str">
            <v>Sơn</v>
          </cell>
          <cell r="H534" t="e">
            <v>#N/A</v>
          </cell>
          <cell r="I534" t="str">
            <v>Công nhân sản xuất</v>
          </cell>
        </row>
        <row r="535">
          <cell r="B535">
            <v>1533</v>
          </cell>
          <cell r="C535" t="str">
            <v>HOÀNG THỊ VÂN</v>
          </cell>
          <cell r="D535" t="str">
            <v>29/10/2014</v>
          </cell>
          <cell r="E535" t="str">
            <v>Nữ</v>
          </cell>
          <cell r="F535" t="str">
            <v>Sản xuất</v>
          </cell>
          <cell r="G535" t="str">
            <v>CNC</v>
          </cell>
          <cell r="H535" t="e">
            <v>#N/A</v>
          </cell>
          <cell r="I535" t="str">
            <v>Công nhân sản xuất</v>
          </cell>
        </row>
        <row r="536">
          <cell r="B536">
            <v>1534</v>
          </cell>
          <cell r="C536" t="str">
            <v>HOÀNG THU HUẾ</v>
          </cell>
          <cell r="D536" t="str">
            <v>29/10/2014</v>
          </cell>
          <cell r="E536" t="str">
            <v>Nữ</v>
          </cell>
          <cell r="F536" t="str">
            <v>Sản xuất</v>
          </cell>
          <cell r="G536" t="str">
            <v>Sơn</v>
          </cell>
          <cell r="H536" t="e">
            <v>#N/A</v>
          </cell>
          <cell r="I536" t="e">
            <v>#N/A</v>
          </cell>
        </row>
        <row r="537">
          <cell r="B537">
            <v>1535</v>
          </cell>
          <cell r="C537" t="str">
            <v>DƯƠNG THỊ LOAN</v>
          </cell>
          <cell r="D537" t="str">
            <v>29/10/2014</v>
          </cell>
          <cell r="E537" t="str">
            <v>Nữ</v>
          </cell>
          <cell r="F537" t="str">
            <v>Sản xuất</v>
          </cell>
          <cell r="G537" t="str">
            <v>Mài</v>
          </cell>
          <cell r="H537" t="e">
            <v>#N/A</v>
          </cell>
          <cell r="I537" t="str">
            <v>Công nhân sản xuất</v>
          </cell>
        </row>
        <row r="538">
          <cell r="B538">
            <v>1536</v>
          </cell>
          <cell r="C538" t="str">
            <v>LÊ THỊ QUỲNH</v>
          </cell>
          <cell r="D538" t="str">
            <v>29/10/2014</v>
          </cell>
          <cell r="E538" t="str">
            <v>Nữ</v>
          </cell>
          <cell r="F538" t="str">
            <v>Sản xuất</v>
          </cell>
          <cell r="G538" t="str">
            <v>PQC</v>
          </cell>
          <cell r="H538" t="e">
            <v>#N/A</v>
          </cell>
          <cell r="I538" t="str">
            <v>Công nhân sản xuất</v>
          </cell>
        </row>
        <row r="539">
          <cell r="B539">
            <v>1537</v>
          </cell>
          <cell r="C539" t="str">
            <v>ĐỖ THỊ LUYẾN</v>
          </cell>
          <cell r="D539" t="str">
            <v>29/10/2014</v>
          </cell>
          <cell r="E539" t="str">
            <v>Nữ</v>
          </cell>
          <cell r="F539" t="str">
            <v>Sản xuất</v>
          </cell>
          <cell r="G539" t="str">
            <v>Sơn</v>
          </cell>
          <cell r="H539" t="e">
            <v>#N/A</v>
          </cell>
          <cell r="I539" t="e">
            <v>#N/A</v>
          </cell>
        </row>
        <row r="540">
          <cell r="B540">
            <v>1538</v>
          </cell>
          <cell r="C540" t="str">
            <v>NGUYỄN THỊ NHÂM</v>
          </cell>
          <cell r="D540" t="str">
            <v>29/10/2014</v>
          </cell>
          <cell r="E540" t="str">
            <v>Nữ</v>
          </cell>
          <cell r="F540" t="str">
            <v>Sản xuất</v>
          </cell>
          <cell r="G540" t="str">
            <v>Lông mi giả</v>
          </cell>
          <cell r="H540" t="e">
            <v>#N/A</v>
          </cell>
          <cell r="I540" t="str">
            <v>Công nhân sản xuất</v>
          </cell>
        </row>
        <row r="541">
          <cell r="B541">
            <v>1539</v>
          </cell>
          <cell r="C541" t="str">
            <v>NGUYỄN THỊ DIỄM</v>
          </cell>
          <cell r="D541" t="str">
            <v>30/10/2014</v>
          </cell>
          <cell r="E541" t="str">
            <v>Nữ</v>
          </cell>
          <cell r="F541" t="str">
            <v>Sản xuất</v>
          </cell>
          <cell r="G541" t="str">
            <v>Đột dập</v>
          </cell>
          <cell r="H541" t="e">
            <v>#N/A</v>
          </cell>
          <cell r="I541" t="str">
            <v>Công nhân sản xuất</v>
          </cell>
        </row>
        <row r="542">
          <cell r="B542">
            <v>1540</v>
          </cell>
          <cell r="C542" t="str">
            <v>NGUYỄN THỊ PHƯƠNG</v>
          </cell>
          <cell r="D542" t="str">
            <v>30/10/2014</v>
          </cell>
          <cell r="E542" t="str">
            <v>Nữ</v>
          </cell>
          <cell r="F542" t="str">
            <v>Sản xuất</v>
          </cell>
          <cell r="G542" t="str">
            <v>Đột dập</v>
          </cell>
          <cell r="H542" t="e">
            <v>#N/A</v>
          </cell>
          <cell r="I542" t="str">
            <v>Công nhân sản xuất</v>
          </cell>
        </row>
        <row r="543">
          <cell r="B543">
            <v>1541</v>
          </cell>
          <cell r="C543" t="str">
            <v>ĐẶNG THỊ LY</v>
          </cell>
          <cell r="D543" t="str">
            <v>30/10/2014</v>
          </cell>
          <cell r="E543" t="str">
            <v>Nữ</v>
          </cell>
          <cell r="F543" t="str">
            <v>Sản xuất</v>
          </cell>
          <cell r="G543" t="str">
            <v>Đột dập</v>
          </cell>
          <cell r="H543" t="e">
            <v>#N/A</v>
          </cell>
          <cell r="I543" t="str">
            <v>Công nhân sản xuất</v>
          </cell>
        </row>
        <row r="544">
          <cell r="B544">
            <v>1542</v>
          </cell>
          <cell r="C544" t="str">
            <v>VŨ THỊ HIỀN</v>
          </cell>
          <cell r="D544" t="str">
            <v>30/10/2014</v>
          </cell>
          <cell r="E544" t="str">
            <v>Nữ</v>
          </cell>
          <cell r="F544" t="str">
            <v>Sản xuất</v>
          </cell>
          <cell r="G544" t="str">
            <v>CHN</v>
          </cell>
          <cell r="H544" t="e">
            <v>#N/A</v>
          </cell>
          <cell r="I544" t="str">
            <v>Công nhân sản xuất</v>
          </cell>
        </row>
        <row r="545">
          <cell r="B545">
            <v>1543</v>
          </cell>
          <cell r="C545" t="str">
            <v>DƯƠNG THỊ HUYÊN</v>
          </cell>
          <cell r="D545" t="str">
            <v>30/10/2014</v>
          </cell>
          <cell r="E545" t="str">
            <v>Nữ</v>
          </cell>
          <cell r="F545" t="str">
            <v>Sản xuất</v>
          </cell>
          <cell r="G545" t="str">
            <v>Đột dập</v>
          </cell>
          <cell r="H545" t="e">
            <v>#N/A</v>
          </cell>
          <cell r="I545" t="str">
            <v>Công nhân sản xuất</v>
          </cell>
        </row>
        <row r="546">
          <cell r="B546">
            <v>1544</v>
          </cell>
          <cell r="C546" t="str">
            <v>NGUYỄN THỊ THANH TÂM</v>
          </cell>
          <cell r="D546" t="str">
            <v>30/10/2014</v>
          </cell>
          <cell r="E546" t="str">
            <v>Nữ</v>
          </cell>
          <cell r="F546" t="str">
            <v>Sản xuất</v>
          </cell>
          <cell r="G546" t="str">
            <v>Đột dập</v>
          </cell>
          <cell r="H546" t="e">
            <v>#N/A</v>
          </cell>
          <cell r="I546" t="str">
            <v>Công nhân sản xuất</v>
          </cell>
        </row>
        <row r="547">
          <cell r="B547">
            <v>1545</v>
          </cell>
          <cell r="C547" t="str">
            <v>NGUYỄN THỊ HANH</v>
          </cell>
          <cell r="D547" t="str">
            <v>30/10/2014</v>
          </cell>
          <cell r="E547" t="str">
            <v>Nữ</v>
          </cell>
          <cell r="F547" t="str">
            <v>Chính thức</v>
          </cell>
          <cell r="G547" t="str">
            <v>Lắp ráp</v>
          </cell>
          <cell r="H547" t="e">
            <v>#N/A</v>
          </cell>
          <cell r="I547" t="str">
            <v>Công nhân sản xuất</v>
          </cell>
        </row>
        <row r="548">
          <cell r="B548">
            <v>1546</v>
          </cell>
          <cell r="C548" t="str">
            <v>VƯƠNG THỊ LƯU</v>
          </cell>
          <cell r="D548" t="str">
            <v>30/10/2014</v>
          </cell>
          <cell r="E548" t="str">
            <v>Nữ</v>
          </cell>
          <cell r="F548" t="str">
            <v>Sản xuất</v>
          </cell>
          <cell r="G548" t="str">
            <v>Đột dập</v>
          </cell>
          <cell r="H548" t="e">
            <v>#N/A</v>
          </cell>
          <cell r="I548" t="str">
            <v>Công nhân sản xuất</v>
          </cell>
        </row>
        <row r="549">
          <cell r="B549">
            <v>1547</v>
          </cell>
          <cell r="C549" t="str">
            <v>ĐẶNG THỊ THÚY</v>
          </cell>
          <cell r="D549" t="str">
            <v>30/10/2014</v>
          </cell>
          <cell r="E549" t="str">
            <v>Nữ</v>
          </cell>
          <cell r="F549" t="str">
            <v>Sản xuất</v>
          </cell>
          <cell r="G549" t="str">
            <v>Đột dập</v>
          </cell>
          <cell r="H549" t="e">
            <v>#N/A</v>
          </cell>
          <cell r="I549" t="e">
            <v>#N/A</v>
          </cell>
        </row>
        <row r="550">
          <cell r="B550">
            <v>1548</v>
          </cell>
          <cell r="C550" t="str">
            <v>LÃNH THỊ SÁU</v>
          </cell>
          <cell r="D550" t="str">
            <v>30/10/2014</v>
          </cell>
          <cell r="E550" t="str">
            <v>Nữ</v>
          </cell>
          <cell r="F550" t="str">
            <v>Sản xuất</v>
          </cell>
          <cell r="G550" t="str">
            <v>Lắp ráp</v>
          </cell>
          <cell r="H550" t="e">
            <v>#N/A</v>
          </cell>
          <cell r="I550" t="str">
            <v>Công nhân sản xuất</v>
          </cell>
        </row>
        <row r="551">
          <cell r="B551">
            <v>1549</v>
          </cell>
          <cell r="C551" t="str">
            <v>VÕ THỊ MAI</v>
          </cell>
          <cell r="D551" t="str">
            <v>30/10/2014</v>
          </cell>
          <cell r="E551" t="str">
            <v>Nữ</v>
          </cell>
          <cell r="F551" t="str">
            <v>Sản xuất</v>
          </cell>
          <cell r="G551" t="str">
            <v>Đột dập</v>
          </cell>
          <cell r="H551" t="e">
            <v>#N/A</v>
          </cell>
          <cell r="I551" t="e">
            <v>#N/A</v>
          </cell>
        </row>
        <row r="552">
          <cell r="B552">
            <v>1550</v>
          </cell>
          <cell r="C552" t="str">
            <v>ĐỔNG THỊ NA</v>
          </cell>
          <cell r="D552" t="str">
            <v>30/10/2014</v>
          </cell>
          <cell r="E552" t="str">
            <v>Nữ</v>
          </cell>
          <cell r="F552" t="str">
            <v>Sản xuất</v>
          </cell>
          <cell r="G552" t="str">
            <v>Đột dập</v>
          </cell>
          <cell r="H552" t="e">
            <v>#N/A</v>
          </cell>
          <cell r="I552" t="e">
            <v>#N/A</v>
          </cell>
        </row>
        <row r="553">
          <cell r="B553">
            <v>1551</v>
          </cell>
          <cell r="C553" t="str">
            <v>ĐỔNG THỊ PHI</v>
          </cell>
          <cell r="D553" t="str">
            <v>30/10/2014</v>
          </cell>
          <cell r="E553" t="str">
            <v>Nữ</v>
          </cell>
          <cell r="F553" t="str">
            <v>Sản xuất</v>
          </cell>
          <cell r="G553" t="str">
            <v>Đột dập</v>
          </cell>
          <cell r="H553" t="e">
            <v>#N/A</v>
          </cell>
          <cell r="I553" t="e">
            <v>#N/A</v>
          </cell>
        </row>
        <row r="554">
          <cell r="B554">
            <v>1552</v>
          </cell>
          <cell r="C554" t="str">
            <v>VŨ THỊ VINH</v>
          </cell>
          <cell r="D554" t="str">
            <v>30/10/2014</v>
          </cell>
          <cell r="E554" t="str">
            <v>Nữ</v>
          </cell>
          <cell r="F554" t="str">
            <v>Sản xuất</v>
          </cell>
          <cell r="G554" t="str">
            <v>Mài</v>
          </cell>
          <cell r="H554" t="e">
            <v>#N/A</v>
          </cell>
          <cell r="I554" t="str">
            <v>Công nhân sản xuất</v>
          </cell>
        </row>
        <row r="555">
          <cell r="B555">
            <v>1553</v>
          </cell>
          <cell r="C555" t="str">
            <v>HOÀNG THỊ THOA</v>
          </cell>
          <cell r="D555" t="str">
            <v>30/10/2014</v>
          </cell>
          <cell r="E555" t="str">
            <v>Nữ</v>
          </cell>
          <cell r="F555" t="str">
            <v>dập sang LR</v>
          </cell>
          <cell r="G555" t="str">
            <v>Lắp ráp</v>
          </cell>
          <cell r="H555" t="e">
            <v>#N/A</v>
          </cell>
          <cell r="I555" t="str">
            <v>Công nhân sản xuất</v>
          </cell>
        </row>
        <row r="556">
          <cell r="B556">
            <v>1554</v>
          </cell>
          <cell r="C556" t="str">
            <v>HOÀNG THỊ NGÂN</v>
          </cell>
          <cell r="D556" t="str">
            <v>30/10/2014</v>
          </cell>
          <cell r="E556" t="str">
            <v>Nữ</v>
          </cell>
          <cell r="F556" t="str">
            <v>Sản xuất</v>
          </cell>
          <cell r="G556" t="str">
            <v>Mài</v>
          </cell>
          <cell r="H556" t="e">
            <v>#N/A</v>
          </cell>
          <cell r="I556" t="e">
            <v>#N/A</v>
          </cell>
        </row>
        <row r="557">
          <cell r="B557">
            <v>1555</v>
          </cell>
          <cell r="C557" t="str">
            <v>HOÀNG THỊ CHÂM</v>
          </cell>
          <cell r="D557" t="str">
            <v>30/10/2014</v>
          </cell>
          <cell r="E557" t="str">
            <v>Nữ</v>
          </cell>
          <cell r="F557" t="str">
            <v>Sản xuất</v>
          </cell>
          <cell r="G557" t="str">
            <v>Mài</v>
          </cell>
          <cell r="H557" t="e">
            <v>#N/A</v>
          </cell>
          <cell r="I557" t="e">
            <v>#N/A</v>
          </cell>
        </row>
        <row r="558">
          <cell r="B558">
            <v>1556</v>
          </cell>
          <cell r="C558" t="str">
            <v>NGUYỄN THỊ KIỀU DIỄM</v>
          </cell>
          <cell r="D558" t="str">
            <v>30/10/2014</v>
          </cell>
          <cell r="E558" t="str">
            <v>Nữ</v>
          </cell>
          <cell r="F558" t="str">
            <v>Sản xuất</v>
          </cell>
          <cell r="G558" t="str">
            <v>CNC</v>
          </cell>
          <cell r="H558" t="e">
            <v>#N/A</v>
          </cell>
          <cell r="I558" t="str">
            <v>Công nhân sản xuất</v>
          </cell>
        </row>
        <row r="559">
          <cell r="B559">
            <v>1557</v>
          </cell>
          <cell r="C559" t="str">
            <v>NGUYỄN THỊ BẢO THOA</v>
          </cell>
          <cell r="D559" t="str">
            <v>30/10/2014</v>
          </cell>
          <cell r="E559" t="str">
            <v>Nữ</v>
          </cell>
          <cell r="F559" t="str">
            <v>Sản xuất</v>
          </cell>
          <cell r="G559" t="str">
            <v>Lắp ráp</v>
          </cell>
          <cell r="H559" t="e">
            <v>#N/A</v>
          </cell>
          <cell r="I559" t="str">
            <v>Công nhân sản xuất</v>
          </cell>
        </row>
        <row r="560">
          <cell r="B560">
            <v>1558</v>
          </cell>
          <cell r="C560" t="str">
            <v>NGUYỄN THỊ NGA</v>
          </cell>
          <cell r="D560" t="str">
            <v>30/10/2014</v>
          </cell>
          <cell r="E560" t="str">
            <v>Nữ</v>
          </cell>
          <cell r="F560" t="str">
            <v>Sản xuất</v>
          </cell>
          <cell r="G560" t="str">
            <v>Mài</v>
          </cell>
          <cell r="H560" t="e">
            <v>#N/A</v>
          </cell>
          <cell r="I560" t="str">
            <v>Công nhân sản xuất</v>
          </cell>
        </row>
        <row r="561">
          <cell r="B561">
            <v>1559</v>
          </cell>
          <cell r="C561" t="str">
            <v>NGUYỄN THỊ TRANG</v>
          </cell>
          <cell r="D561" t="str">
            <v>30/10/2014</v>
          </cell>
          <cell r="E561" t="str">
            <v>Nữ</v>
          </cell>
          <cell r="F561" t="str">
            <v>Sản xuất</v>
          </cell>
          <cell r="G561" t="str">
            <v>Mài</v>
          </cell>
          <cell r="H561" t="e">
            <v>#N/A</v>
          </cell>
          <cell r="I561" t="str">
            <v>Công nhân sản xuất</v>
          </cell>
        </row>
        <row r="562">
          <cell r="B562">
            <v>1560</v>
          </cell>
          <cell r="C562" t="str">
            <v>HOÀNG THỊ HOA</v>
          </cell>
          <cell r="D562" t="str">
            <v>30/10/2014</v>
          </cell>
          <cell r="E562" t="str">
            <v>Nữ</v>
          </cell>
          <cell r="F562" t="str">
            <v>Sản xuất</v>
          </cell>
          <cell r="G562" t="str">
            <v>Mài</v>
          </cell>
          <cell r="H562" t="e">
            <v>#N/A</v>
          </cell>
          <cell r="I562" t="e">
            <v>#N/A</v>
          </cell>
        </row>
        <row r="563">
          <cell r="B563">
            <v>1561</v>
          </cell>
          <cell r="C563" t="str">
            <v>TRỊNH THỊ ÂN</v>
          </cell>
          <cell r="D563" t="str">
            <v>30/10/2014</v>
          </cell>
          <cell r="E563" t="str">
            <v>Nữ</v>
          </cell>
          <cell r="F563" t="str">
            <v>Sản xuất</v>
          </cell>
          <cell r="G563" t="str">
            <v>Sơn</v>
          </cell>
          <cell r="H563" t="e">
            <v>#N/A</v>
          </cell>
          <cell r="I563" t="e">
            <v>#N/A</v>
          </cell>
        </row>
        <row r="564">
          <cell r="B564">
            <v>1562</v>
          </cell>
          <cell r="C564" t="str">
            <v>HOÀNG THỊ NHƯ PHƯƠNG</v>
          </cell>
          <cell r="D564" t="str">
            <v>30/10/2014</v>
          </cell>
          <cell r="E564" t="str">
            <v>Nữ</v>
          </cell>
          <cell r="F564" t="str">
            <v>Sản xuất</v>
          </cell>
          <cell r="G564" t="str">
            <v>CNC</v>
          </cell>
          <cell r="H564" t="e">
            <v>#N/A</v>
          </cell>
          <cell r="I564" t="str">
            <v>Công nhân sản xuất</v>
          </cell>
        </row>
        <row r="565">
          <cell r="B565">
            <v>1563</v>
          </cell>
          <cell r="C565" t="str">
            <v>NGUYỄN THỊ THỦY</v>
          </cell>
          <cell r="D565" t="str">
            <v>30/10/2014</v>
          </cell>
          <cell r="E565" t="str">
            <v>Nữ</v>
          </cell>
          <cell r="F565" t="str">
            <v>Sản xuất</v>
          </cell>
          <cell r="G565" t="str">
            <v>Mài</v>
          </cell>
          <cell r="H565" t="e">
            <v>#N/A</v>
          </cell>
          <cell r="I565" t="e">
            <v>#N/A</v>
          </cell>
        </row>
        <row r="566">
          <cell r="B566">
            <v>1564</v>
          </cell>
          <cell r="C566" t="str">
            <v>CAM THỊ HƯƠNG</v>
          </cell>
          <cell r="D566" t="str">
            <v>01/11/2014</v>
          </cell>
          <cell r="E566" t="str">
            <v>Nữ</v>
          </cell>
          <cell r="F566" t="str">
            <v>Chính thức</v>
          </cell>
          <cell r="G566" t="str">
            <v>Mài</v>
          </cell>
          <cell r="H566" t="e">
            <v>#N/A</v>
          </cell>
          <cell r="I566" t="str">
            <v>Công nhân sản xuất</v>
          </cell>
        </row>
        <row r="567">
          <cell r="B567">
            <v>1565</v>
          </cell>
          <cell r="C567" t="str">
            <v>NGUYỄN THỊ LINH</v>
          </cell>
          <cell r="D567" t="str">
            <v>01/11/2014</v>
          </cell>
          <cell r="E567" t="str">
            <v>Nữ</v>
          </cell>
          <cell r="F567" t="str">
            <v>Sản xuất</v>
          </cell>
          <cell r="G567" t="str">
            <v>Đột dập</v>
          </cell>
          <cell r="H567" t="e">
            <v>#N/A</v>
          </cell>
          <cell r="I567" t="e">
            <v>#N/A</v>
          </cell>
        </row>
        <row r="568">
          <cell r="B568">
            <v>1566</v>
          </cell>
          <cell r="C568" t="str">
            <v>NGUYỄN THỊ MAI</v>
          </cell>
          <cell r="D568" t="str">
            <v>01/11/2014</v>
          </cell>
          <cell r="E568" t="str">
            <v>Nữ</v>
          </cell>
          <cell r="F568" t="str">
            <v>Sản xuất</v>
          </cell>
          <cell r="G568" t="str">
            <v>Đột dập</v>
          </cell>
          <cell r="H568" t="e">
            <v>#N/A</v>
          </cell>
          <cell r="I568" t="e">
            <v>#N/A</v>
          </cell>
        </row>
        <row r="569">
          <cell r="B569">
            <v>1567</v>
          </cell>
          <cell r="C569" t="str">
            <v>CHU THỊ HẰNG</v>
          </cell>
          <cell r="D569" t="str">
            <v>01/11/2014</v>
          </cell>
          <cell r="E569" t="str">
            <v>Nữ</v>
          </cell>
          <cell r="F569" t="str">
            <v>Sản xuất</v>
          </cell>
          <cell r="G569" t="str">
            <v>Mài</v>
          </cell>
          <cell r="H569" t="e">
            <v>#N/A</v>
          </cell>
          <cell r="I569" t="e">
            <v>#N/A</v>
          </cell>
        </row>
        <row r="570">
          <cell r="B570">
            <v>1568</v>
          </cell>
          <cell r="C570" t="str">
            <v>NGUYỄN THỊ THANH NGA</v>
          </cell>
          <cell r="D570" t="str">
            <v>01/11/2014</v>
          </cell>
          <cell r="E570" t="str">
            <v>Nữ</v>
          </cell>
          <cell r="F570" t="str">
            <v>Sản xuất</v>
          </cell>
          <cell r="G570" t="str">
            <v>Mài</v>
          </cell>
          <cell r="H570" t="e">
            <v>#N/A</v>
          </cell>
          <cell r="I570" t="e">
            <v>#N/A</v>
          </cell>
        </row>
        <row r="571">
          <cell r="B571">
            <v>1569</v>
          </cell>
          <cell r="C571" t="str">
            <v>ĐINH THỊ HUẾ</v>
          </cell>
          <cell r="D571" t="str">
            <v>01/11/2014</v>
          </cell>
          <cell r="E571" t="str">
            <v>Nữ</v>
          </cell>
          <cell r="F571" t="str">
            <v>Sản xuất</v>
          </cell>
          <cell r="G571" t="str">
            <v>Mài</v>
          </cell>
          <cell r="H571" t="e">
            <v>#N/A</v>
          </cell>
          <cell r="I571" t="e">
            <v>#N/A</v>
          </cell>
        </row>
        <row r="572">
          <cell r="B572">
            <v>1570</v>
          </cell>
          <cell r="C572" t="str">
            <v>NGUYỄN THANH HUYỀN</v>
          </cell>
          <cell r="D572" t="str">
            <v>01/11/2014</v>
          </cell>
          <cell r="E572" t="str">
            <v>Nữ</v>
          </cell>
          <cell r="F572" t="str">
            <v>Sản xuất</v>
          </cell>
          <cell r="G572" t="str">
            <v>Đột dập</v>
          </cell>
          <cell r="H572" t="e">
            <v>#N/A</v>
          </cell>
          <cell r="I572" t="str">
            <v>Công nhân sản xuất</v>
          </cell>
        </row>
        <row r="573">
          <cell r="B573">
            <v>1571</v>
          </cell>
          <cell r="C573" t="str">
            <v>PHẠM THỊ HUYỀN</v>
          </cell>
          <cell r="D573" t="str">
            <v>01/11/2014</v>
          </cell>
          <cell r="E573" t="str">
            <v>Nữ</v>
          </cell>
          <cell r="F573" t="str">
            <v>Sản xuất</v>
          </cell>
          <cell r="G573" t="str">
            <v>Đột dập</v>
          </cell>
          <cell r="H573" t="e">
            <v>#N/A</v>
          </cell>
          <cell r="I573" t="str">
            <v>Công nhân sản xuất</v>
          </cell>
        </row>
        <row r="574">
          <cell r="B574">
            <v>1572</v>
          </cell>
          <cell r="C574" t="str">
            <v>ĐÀM THỊ DUNG</v>
          </cell>
          <cell r="D574" t="str">
            <v>01/11/2014</v>
          </cell>
          <cell r="E574" t="str">
            <v>Nữ</v>
          </cell>
          <cell r="F574" t="str">
            <v>Sản xuất</v>
          </cell>
          <cell r="G574" t="str">
            <v>Đột dập</v>
          </cell>
          <cell r="H574" t="e">
            <v>#N/A</v>
          </cell>
          <cell r="I574" t="str">
            <v>Công nhân sản xuất</v>
          </cell>
        </row>
        <row r="575">
          <cell r="B575">
            <v>1573</v>
          </cell>
          <cell r="C575" t="str">
            <v>NGÔ THỊ HẠNH</v>
          </cell>
          <cell r="D575" t="str">
            <v>01/11/2014</v>
          </cell>
          <cell r="E575" t="str">
            <v>Nữ</v>
          </cell>
          <cell r="F575" t="str">
            <v>Sản xuất</v>
          </cell>
          <cell r="G575" t="str">
            <v>Mài</v>
          </cell>
          <cell r="H575" t="e">
            <v>#N/A</v>
          </cell>
          <cell r="I575" t="e">
            <v>#N/A</v>
          </cell>
        </row>
        <row r="576">
          <cell r="B576">
            <v>1574</v>
          </cell>
          <cell r="C576" t="str">
            <v>BÙI THỊ YẾN</v>
          </cell>
          <cell r="D576" t="str">
            <v>01/11/2014</v>
          </cell>
          <cell r="E576" t="str">
            <v>Nữ</v>
          </cell>
          <cell r="F576" t="str">
            <v>Chính thức</v>
          </cell>
          <cell r="G576" t="str">
            <v>EHS</v>
          </cell>
          <cell r="H576" t="e">
            <v>#N/A</v>
          </cell>
          <cell r="I576" t="str">
            <v>Nhân viên EHS</v>
          </cell>
        </row>
        <row r="577">
          <cell r="B577">
            <v>1575</v>
          </cell>
          <cell r="C577" t="str">
            <v>TRIỆU THỊ LUYẾN</v>
          </cell>
          <cell r="D577" t="str">
            <v>01/11/2014</v>
          </cell>
          <cell r="E577" t="str">
            <v>Nữ</v>
          </cell>
          <cell r="F577" t="str">
            <v>Sản xuất</v>
          </cell>
          <cell r="G577" t="str">
            <v>Mài</v>
          </cell>
          <cell r="H577" t="e">
            <v>#N/A</v>
          </cell>
          <cell r="I577" t="e">
            <v>#N/A</v>
          </cell>
        </row>
        <row r="578">
          <cell r="B578">
            <v>1576</v>
          </cell>
          <cell r="C578" t="str">
            <v>PHẠM THỊ THÚY</v>
          </cell>
          <cell r="D578" t="str">
            <v>01/11/2014</v>
          </cell>
          <cell r="E578" t="str">
            <v>Nữ</v>
          </cell>
          <cell r="F578" t="str">
            <v>Sản xuất</v>
          </cell>
          <cell r="G578" t="str">
            <v>Đột dập</v>
          </cell>
          <cell r="H578" t="e">
            <v>#N/A</v>
          </cell>
          <cell r="I578" t="str">
            <v>Công nhân sản xuất</v>
          </cell>
        </row>
        <row r="579">
          <cell r="B579">
            <v>1577</v>
          </cell>
          <cell r="C579" t="str">
            <v>PHẠM THỊ BÌNH</v>
          </cell>
          <cell r="D579" t="str">
            <v>01/11/2014</v>
          </cell>
          <cell r="E579" t="str">
            <v>Nữ</v>
          </cell>
          <cell r="F579" t="str">
            <v>dập sang LR</v>
          </cell>
          <cell r="G579" t="str">
            <v>Lắp ráp</v>
          </cell>
          <cell r="H579" t="e">
            <v>#N/A</v>
          </cell>
          <cell r="I579" t="str">
            <v>Công nhân sản xuất</v>
          </cell>
        </row>
        <row r="580">
          <cell r="B580">
            <v>1578</v>
          </cell>
          <cell r="C580" t="str">
            <v>HOÀNG NHƯ HOA</v>
          </cell>
          <cell r="D580" t="str">
            <v>01/11/2014</v>
          </cell>
          <cell r="E580" t="str">
            <v>Nữ</v>
          </cell>
          <cell r="F580" t="str">
            <v>Sản xuất</v>
          </cell>
          <cell r="G580" t="str">
            <v>Đột dập</v>
          </cell>
          <cell r="H580" t="e">
            <v>#N/A</v>
          </cell>
          <cell r="I580" t="str">
            <v>Công nhân sản xuất</v>
          </cell>
        </row>
        <row r="581">
          <cell r="B581">
            <v>1579</v>
          </cell>
          <cell r="C581" t="str">
            <v>NGUYỄN HỒNG CHUYÊN</v>
          </cell>
          <cell r="D581" t="str">
            <v>01/11/2014</v>
          </cell>
          <cell r="E581" t="str">
            <v>Nữ</v>
          </cell>
          <cell r="F581" t="str">
            <v>Sản xuất</v>
          </cell>
          <cell r="G581" t="str">
            <v>CHN</v>
          </cell>
          <cell r="H581" t="e">
            <v>#N/A</v>
          </cell>
          <cell r="I581" t="str">
            <v>Công nhân sản xuất</v>
          </cell>
        </row>
        <row r="582">
          <cell r="B582">
            <v>1580</v>
          </cell>
          <cell r="C582" t="str">
            <v>NGUYỄN ĐĂNG DŨNG</v>
          </cell>
          <cell r="D582" t="str">
            <v>01/11/2014</v>
          </cell>
          <cell r="E582" t="str">
            <v>Nam</v>
          </cell>
          <cell r="F582" t="str">
            <v>Chính thức</v>
          </cell>
          <cell r="G582" t="str">
            <v>CNC</v>
          </cell>
          <cell r="H582" t="e">
            <v>#N/A</v>
          </cell>
          <cell r="I582" t="str">
            <v>Công nhân sản xuất</v>
          </cell>
        </row>
        <row r="583">
          <cell r="B583">
            <v>1581</v>
          </cell>
          <cell r="C583" t="str">
            <v>NGUYỄN HỮU HÀ</v>
          </cell>
          <cell r="D583" t="str">
            <v>01/11/2014</v>
          </cell>
          <cell r="E583" t="str">
            <v>Nam</v>
          </cell>
          <cell r="F583" t="str">
            <v>Sản xuất</v>
          </cell>
          <cell r="G583" t="str">
            <v>Lắp ráp</v>
          </cell>
          <cell r="H583" t="e">
            <v>#N/A</v>
          </cell>
          <cell r="I583" t="str">
            <v>Công nhân sản xuất</v>
          </cell>
        </row>
        <row r="584">
          <cell r="B584">
            <v>1582</v>
          </cell>
          <cell r="C584" t="str">
            <v>NGUYỄN VĂN TUẤN</v>
          </cell>
          <cell r="D584" t="str">
            <v>01/11/2014</v>
          </cell>
          <cell r="E584" t="str">
            <v>Nam</v>
          </cell>
          <cell r="F584" t="str">
            <v>Sản xuất</v>
          </cell>
          <cell r="G584" t="str">
            <v>Mài</v>
          </cell>
          <cell r="H584" t="e">
            <v>#N/A</v>
          </cell>
          <cell r="I584" t="str">
            <v>Công nhân sản xuất</v>
          </cell>
        </row>
        <row r="585">
          <cell r="B585">
            <v>1583</v>
          </cell>
          <cell r="C585" t="str">
            <v>NGUYỄN VĂN NAM</v>
          </cell>
          <cell r="D585" t="str">
            <v>01/11/2014</v>
          </cell>
          <cell r="E585" t="str">
            <v>Nam</v>
          </cell>
          <cell r="F585" t="str">
            <v>Chính thức</v>
          </cell>
          <cell r="G585" t="str">
            <v>Kho TP</v>
          </cell>
          <cell r="H585" t="e">
            <v>#N/A</v>
          </cell>
          <cell r="I585" t="str">
            <v>Công nhân sản xuất</v>
          </cell>
        </row>
        <row r="586">
          <cell r="B586">
            <v>1584</v>
          </cell>
          <cell r="C586" t="str">
            <v>BÙI VĂN ĐOÀN</v>
          </cell>
          <cell r="D586" t="str">
            <v>01/11/2014</v>
          </cell>
          <cell r="E586" t="str">
            <v>Nam</v>
          </cell>
          <cell r="F586" t="str">
            <v>Chính thức</v>
          </cell>
          <cell r="G586" t="str">
            <v>Đúc</v>
          </cell>
          <cell r="H586" t="e">
            <v>#N/A</v>
          </cell>
          <cell r="I586" t="str">
            <v>Kỹ thuật viên 2</v>
          </cell>
        </row>
        <row r="587">
          <cell r="B587">
            <v>1585</v>
          </cell>
          <cell r="C587" t="str">
            <v>HOÀNG VĂN ĐỨC</v>
          </cell>
          <cell r="D587" t="str">
            <v>01/11/2014</v>
          </cell>
          <cell r="E587" t="str">
            <v>Nam</v>
          </cell>
          <cell r="F587" t="str">
            <v>Chính thức</v>
          </cell>
          <cell r="G587" t="str">
            <v>Ép nhôm</v>
          </cell>
          <cell r="H587" t="e">
            <v>#N/A</v>
          </cell>
          <cell r="I587" t="str">
            <v>Công nhân sản xuất</v>
          </cell>
        </row>
        <row r="588">
          <cell r="B588">
            <v>1586</v>
          </cell>
          <cell r="C588" t="str">
            <v>NGUYỄN TUẤN HẢI</v>
          </cell>
          <cell r="D588" t="str">
            <v>01/11/2014</v>
          </cell>
          <cell r="E588" t="str">
            <v>Nam</v>
          </cell>
          <cell r="F588" t="str">
            <v>Sản xuất</v>
          </cell>
          <cell r="G588" t="str">
            <v>Đúc</v>
          </cell>
          <cell r="H588" t="e">
            <v>#N/A</v>
          </cell>
          <cell r="I588" t="str">
            <v>Công nhân sản xuất</v>
          </cell>
        </row>
        <row r="589">
          <cell r="B589">
            <v>1587</v>
          </cell>
          <cell r="C589" t="str">
            <v>PHÙNG VĂN THỊNH</v>
          </cell>
          <cell r="D589" t="str">
            <v>01/11/2014</v>
          </cell>
          <cell r="E589" t="str">
            <v>Nam</v>
          </cell>
          <cell r="F589" t="str">
            <v>Chính thức</v>
          </cell>
          <cell r="G589" t="str">
            <v>Cơ điện</v>
          </cell>
          <cell r="H589" t="e">
            <v>#N/A</v>
          </cell>
          <cell r="I589" t="str">
            <v>Kỹ thuật viên 1</v>
          </cell>
        </row>
        <row r="590">
          <cell r="B590">
            <v>1588</v>
          </cell>
          <cell r="C590" t="str">
            <v>TẠ QUANG HIỆP</v>
          </cell>
          <cell r="D590" t="str">
            <v>04/11/2014</v>
          </cell>
          <cell r="E590" t="str">
            <v>Nam</v>
          </cell>
          <cell r="F590" t="str">
            <v>Sản xuất</v>
          </cell>
          <cell r="G590" t="str">
            <v>Lắp ráp</v>
          </cell>
          <cell r="H590" t="e">
            <v>#N/A</v>
          </cell>
          <cell r="I590" t="str">
            <v>Kỹ thuật viên</v>
          </cell>
        </row>
        <row r="591">
          <cell r="B591">
            <v>1589</v>
          </cell>
          <cell r="C591" t="str">
            <v>NGUYỄN VĂN LINH</v>
          </cell>
          <cell r="D591" t="str">
            <v>04/11/2014</v>
          </cell>
          <cell r="E591" t="str">
            <v>Nam</v>
          </cell>
          <cell r="F591" t="str">
            <v>Sản xuất</v>
          </cell>
          <cell r="G591" t="str">
            <v>Kho NVL</v>
          </cell>
          <cell r="H591" t="e">
            <v>#N/A</v>
          </cell>
          <cell r="I591" t="str">
            <v>Công nhân sản xuất</v>
          </cell>
        </row>
        <row r="592">
          <cell r="B592">
            <v>1590</v>
          </cell>
          <cell r="C592" t="str">
            <v>LÊ XUÂN NGHĨA</v>
          </cell>
          <cell r="D592" t="str">
            <v>05/11/2014</v>
          </cell>
          <cell r="E592" t="str">
            <v>Nam</v>
          </cell>
          <cell r="F592" t="str">
            <v>Chính thức</v>
          </cell>
          <cell r="G592" t="str">
            <v>Khuôn</v>
          </cell>
          <cell r="H592" t="e">
            <v>#N/A</v>
          </cell>
          <cell r="I592" t="str">
            <v>Kỹ thuật viên</v>
          </cell>
        </row>
        <row r="593">
          <cell r="B593">
            <v>1591</v>
          </cell>
          <cell r="C593" t="str">
            <v>HOẮC CÔNG NAM</v>
          </cell>
          <cell r="D593" t="str">
            <v>05/11/2014</v>
          </cell>
          <cell r="E593" t="str">
            <v>Nam</v>
          </cell>
          <cell r="F593" t="str">
            <v>Sản xuất</v>
          </cell>
          <cell r="G593" t="str">
            <v>Khuôn</v>
          </cell>
          <cell r="H593" t="e">
            <v>#N/A</v>
          </cell>
          <cell r="I593" t="str">
            <v>Công nhân sản xuất</v>
          </cell>
        </row>
        <row r="594">
          <cell r="B594">
            <v>1592</v>
          </cell>
          <cell r="C594" t="str">
            <v>NGUYỄN THỊ PHƯƠNG</v>
          </cell>
          <cell r="D594" t="str">
            <v>05/11/2014</v>
          </cell>
          <cell r="E594" t="str">
            <v>Nữ</v>
          </cell>
          <cell r="F594" t="str">
            <v>Chính thức</v>
          </cell>
          <cell r="G594" t="str">
            <v>GA</v>
          </cell>
          <cell r="H594" t="e">
            <v>#N/A</v>
          </cell>
          <cell r="I594" t="str">
            <v>Chuyên viên</v>
          </cell>
        </row>
        <row r="595">
          <cell r="B595">
            <v>1593</v>
          </cell>
          <cell r="C595" t="str">
            <v>GIANG HẢI LONG</v>
          </cell>
          <cell r="D595" t="str">
            <v>07/11/2014</v>
          </cell>
          <cell r="E595" t="str">
            <v>Nam</v>
          </cell>
          <cell r="F595" t="str">
            <v>Sản xuất</v>
          </cell>
          <cell r="G595" t="str">
            <v>Tái chế</v>
          </cell>
          <cell r="H595" t="e">
            <v>#N/A</v>
          </cell>
          <cell r="I595" t="str">
            <v>Công nhân sản xuất</v>
          </cell>
        </row>
        <row r="596">
          <cell r="B596">
            <v>1594</v>
          </cell>
          <cell r="C596" t="str">
            <v>NGUYỄN VĂN KHU</v>
          </cell>
          <cell r="D596" t="str">
            <v>07/11/2014</v>
          </cell>
          <cell r="E596" t="str">
            <v>Nam</v>
          </cell>
          <cell r="F596" t="str">
            <v>Sản xuất</v>
          </cell>
          <cell r="G596" t="str">
            <v>Tái chế</v>
          </cell>
          <cell r="H596" t="e">
            <v>#N/A</v>
          </cell>
          <cell r="I596" t="str">
            <v>Công nhân sản xuất</v>
          </cell>
        </row>
        <row r="597">
          <cell r="B597">
            <v>1595</v>
          </cell>
          <cell r="C597" t="str">
            <v>NGUYỄN VĂN HIẾU</v>
          </cell>
          <cell r="D597" t="str">
            <v>07/11/2014</v>
          </cell>
          <cell r="E597" t="str">
            <v>Nam</v>
          </cell>
          <cell r="F597" t="str">
            <v>Sản xuất</v>
          </cell>
          <cell r="G597" t="str">
            <v>Tái chế</v>
          </cell>
          <cell r="H597" t="e">
            <v>#N/A</v>
          </cell>
          <cell r="I597" t="e">
            <v>#N/A</v>
          </cell>
        </row>
        <row r="598">
          <cell r="B598">
            <v>1596</v>
          </cell>
          <cell r="C598" t="str">
            <v>TRẦN HỮU TUẤN</v>
          </cell>
          <cell r="D598" t="str">
            <v>07/11/2014</v>
          </cell>
          <cell r="E598" t="str">
            <v>Nam</v>
          </cell>
          <cell r="F598" t="str">
            <v>Sản xuất</v>
          </cell>
          <cell r="G598" t="str">
            <v>Tái chế</v>
          </cell>
          <cell r="H598" t="e">
            <v>#N/A</v>
          </cell>
          <cell r="I598" t="e">
            <v>#N/A</v>
          </cell>
        </row>
        <row r="599">
          <cell r="B599">
            <v>1597</v>
          </cell>
          <cell r="C599" t="str">
            <v>NGÔ VĂN LINH</v>
          </cell>
          <cell r="D599" t="str">
            <v>07/11/2014</v>
          </cell>
          <cell r="E599" t="str">
            <v>Nam</v>
          </cell>
          <cell r="F599" t="str">
            <v>Sản xuất</v>
          </cell>
          <cell r="G599" t="str">
            <v>Lắp ráp</v>
          </cell>
          <cell r="H599" t="e">
            <v>#N/A</v>
          </cell>
          <cell r="I599" t="str">
            <v>Kỹ thuật viên</v>
          </cell>
        </row>
        <row r="600">
          <cell r="B600">
            <v>1598</v>
          </cell>
          <cell r="C600" t="str">
            <v>TRƯƠNG TRỌNG TUẤN</v>
          </cell>
          <cell r="D600" t="str">
            <v>12/11/2014</v>
          </cell>
          <cell r="E600" t="str">
            <v>Nam</v>
          </cell>
          <cell r="F600" t="str">
            <v>Sản xuất</v>
          </cell>
          <cell r="G600" t="str">
            <v>Đúc</v>
          </cell>
          <cell r="H600" t="e">
            <v>#N/A</v>
          </cell>
          <cell r="I600" t="e">
            <v>#N/A</v>
          </cell>
        </row>
        <row r="601">
          <cell r="B601">
            <v>1599</v>
          </cell>
          <cell r="C601" t="str">
            <v>NGUYỄN KHẮC QUÁT</v>
          </cell>
          <cell r="D601" t="str">
            <v>18/11/2014</v>
          </cell>
          <cell r="E601" t="str">
            <v>Nam</v>
          </cell>
          <cell r="F601" t="str">
            <v>Sản xuất</v>
          </cell>
          <cell r="G601" t="str">
            <v>Kho</v>
          </cell>
          <cell r="H601" t="e">
            <v>#N/A</v>
          </cell>
          <cell r="I601" t="str">
            <v>Công nhân kho</v>
          </cell>
        </row>
        <row r="602">
          <cell r="B602">
            <v>1600</v>
          </cell>
          <cell r="C602" t="str">
            <v>BÙI VĂN KIÊN</v>
          </cell>
          <cell r="D602" t="str">
            <v>17/11/2014</v>
          </cell>
          <cell r="E602" t="str">
            <v>Nam</v>
          </cell>
          <cell r="F602" t="str">
            <v>Chính thức</v>
          </cell>
          <cell r="G602" t="str">
            <v>Đúc</v>
          </cell>
          <cell r="H602" t="e">
            <v>#N/A</v>
          </cell>
          <cell r="I602" t="str">
            <v>Kỹ thuật viên 1</v>
          </cell>
        </row>
        <row r="603">
          <cell r="B603">
            <v>1601</v>
          </cell>
          <cell r="C603" t="str">
            <v>NGUYỄN NGỌC SƠN</v>
          </cell>
          <cell r="D603" t="str">
            <v>17/11/2014</v>
          </cell>
          <cell r="E603" t="str">
            <v>Nam</v>
          </cell>
          <cell r="F603" t="str">
            <v>Chính thức</v>
          </cell>
          <cell r="G603" t="str">
            <v>Đúc</v>
          </cell>
          <cell r="H603" t="e">
            <v>#N/A</v>
          </cell>
          <cell r="I603" t="str">
            <v>Công nhân sản xuất</v>
          </cell>
        </row>
        <row r="604">
          <cell r="B604">
            <v>1602</v>
          </cell>
          <cell r="C604" t="str">
            <v>PHẠM SĨ CHIẾN</v>
          </cell>
          <cell r="D604" t="str">
            <v>15/11/2014</v>
          </cell>
          <cell r="E604" t="str">
            <v>Nam</v>
          </cell>
          <cell r="F604" t="str">
            <v>Sản xuất</v>
          </cell>
          <cell r="G604" t="str">
            <v>HC-NS</v>
          </cell>
          <cell r="H604" t="e">
            <v>#N/A</v>
          </cell>
          <cell r="I604" t="e">
            <v>#N/A</v>
          </cell>
        </row>
        <row r="605">
          <cell r="B605">
            <v>1603</v>
          </cell>
          <cell r="C605" t="str">
            <v>NGUYỄN ĐỨC DÂN</v>
          </cell>
          <cell r="D605" t="str">
            <v>15/11/2014</v>
          </cell>
          <cell r="E605" t="str">
            <v>Nam</v>
          </cell>
          <cell r="F605" t="str">
            <v>Chính thức</v>
          </cell>
          <cell r="G605" t="str">
            <v>Lông mi giả</v>
          </cell>
          <cell r="H605" t="e">
            <v>#N/A</v>
          </cell>
          <cell r="I605" t="str">
            <v>Nhân viên</v>
          </cell>
        </row>
        <row r="606">
          <cell r="B606">
            <v>1604</v>
          </cell>
          <cell r="C606" t="str">
            <v>NGUYỄN ĐỨC THI</v>
          </cell>
          <cell r="D606" t="str">
            <v>17/11/2014</v>
          </cell>
          <cell r="E606" t="str">
            <v>Nam</v>
          </cell>
          <cell r="F606" t="str">
            <v>Sản xuất</v>
          </cell>
          <cell r="G606" t="str">
            <v>Kho TP</v>
          </cell>
          <cell r="H606" t="e">
            <v>#N/A</v>
          </cell>
          <cell r="I606" t="str">
            <v>Công nhân sản xuất</v>
          </cell>
        </row>
        <row r="607">
          <cell r="B607">
            <v>1605</v>
          </cell>
          <cell r="C607" t="str">
            <v>PHAN QUỲNH PHƯƠNG</v>
          </cell>
          <cell r="D607" t="str">
            <v>17/11/2014</v>
          </cell>
          <cell r="E607" t="str">
            <v>Nữ</v>
          </cell>
          <cell r="F607" t="str">
            <v>VP</v>
          </cell>
          <cell r="G607" t="str">
            <v>Kế toán</v>
          </cell>
          <cell r="H607" t="e">
            <v>#N/A</v>
          </cell>
          <cell r="I607" t="str">
            <v>Nhân viên kế toán</v>
          </cell>
        </row>
        <row r="608">
          <cell r="B608">
            <v>1606</v>
          </cell>
          <cell r="C608" t="str">
            <v>NGUYỄN THẾ NĂNG</v>
          </cell>
          <cell r="D608" t="str">
            <v>20/11/2014</v>
          </cell>
          <cell r="E608" t="str">
            <v>Nam</v>
          </cell>
          <cell r="F608" t="str">
            <v>Sản xuất</v>
          </cell>
          <cell r="G608" t="str">
            <v>XLHH</v>
          </cell>
          <cell r="H608" t="e">
            <v>#N/A</v>
          </cell>
          <cell r="I608" t="e">
            <v>#N/A</v>
          </cell>
        </row>
        <row r="609">
          <cell r="B609">
            <v>1607</v>
          </cell>
          <cell r="C609" t="str">
            <v>NGUYỄN TRỌNG TUẤN</v>
          </cell>
          <cell r="D609" t="str">
            <v>20/11/2014</v>
          </cell>
          <cell r="E609" t="str">
            <v>Nam</v>
          </cell>
          <cell r="F609" t="str">
            <v>Sản xuất</v>
          </cell>
          <cell r="G609" t="str">
            <v>XLHH</v>
          </cell>
          <cell r="H609" t="e">
            <v>#N/A</v>
          </cell>
          <cell r="I609" t="e">
            <v>#N/A</v>
          </cell>
        </row>
        <row r="610">
          <cell r="B610">
            <v>1608</v>
          </cell>
          <cell r="C610" t="str">
            <v>NGUYỄN DUY THỰC</v>
          </cell>
          <cell r="D610" t="str">
            <v>20/11/2014</v>
          </cell>
          <cell r="E610" t="str">
            <v>Nam</v>
          </cell>
          <cell r="F610" t="str">
            <v>Sản xuất</v>
          </cell>
          <cell r="G610" t="str">
            <v>XLHH</v>
          </cell>
          <cell r="H610" t="e">
            <v>#N/A</v>
          </cell>
          <cell r="I610" t="e">
            <v>#N/A</v>
          </cell>
        </row>
        <row r="611">
          <cell r="B611">
            <v>1609</v>
          </cell>
          <cell r="C611" t="str">
            <v>TRẦN VĂN BẮC</v>
          </cell>
          <cell r="D611" t="str">
            <v>20/11/2014</v>
          </cell>
          <cell r="E611" t="str">
            <v>Nam</v>
          </cell>
          <cell r="F611" t="str">
            <v>Chính thức</v>
          </cell>
          <cell r="G611" t="str">
            <v>XLHH</v>
          </cell>
          <cell r="H611" t="e">
            <v>#N/A</v>
          </cell>
          <cell r="I611" t="str">
            <v>Công nhân sản xuất</v>
          </cell>
        </row>
        <row r="612">
          <cell r="B612">
            <v>1610</v>
          </cell>
          <cell r="C612" t="str">
            <v>TRẦN VĂN ĐIỆP</v>
          </cell>
          <cell r="D612" t="str">
            <v>20/11/2014</v>
          </cell>
          <cell r="E612" t="str">
            <v>Nam</v>
          </cell>
          <cell r="F612" t="str">
            <v>Sản xuất</v>
          </cell>
          <cell r="G612" t="str">
            <v>XLHH</v>
          </cell>
          <cell r="H612" t="e">
            <v>#N/A</v>
          </cell>
          <cell r="I612" t="str">
            <v>Công nhân sản xuất</v>
          </cell>
        </row>
        <row r="613">
          <cell r="B613">
            <v>1611</v>
          </cell>
          <cell r="C613" t="str">
            <v>NGUYỄN ĐẮC TỰU</v>
          </cell>
          <cell r="D613" t="str">
            <v>20/11/2014</v>
          </cell>
          <cell r="E613" t="str">
            <v>Nam</v>
          </cell>
          <cell r="F613" t="str">
            <v>Chính thức</v>
          </cell>
          <cell r="G613" t="str">
            <v>Nail</v>
          </cell>
          <cell r="H613" t="e">
            <v>#N/A</v>
          </cell>
          <cell r="I613" t="str">
            <v>Kỹ thuật viên</v>
          </cell>
        </row>
        <row r="614">
          <cell r="B614">
            <v>1612</v>
          </cell>
          <cell r="C614" t="str">
            <v>HOÀNG ĐÌNH THÔNG</v>
          </cell>
          <cell r="D614" t="str">
            <v>20/11/2014</v>
          </cell>
          <cell r="E614" t="str">
            <v>Nam</v>
          </cell>
          <cell r="F614" t="str">
            <v>Sản xuất</v>
          </cell>
          <cell r="G614" t="str">
            <v>XLHH</v>
          </cell>
          <cell r="H614" t="e">
            <v>#N/A</v>
          </cell>
          <cell r="I614" t="e">
            <v>#N/A</v>
          </cell>
        </row>
        <row r="615">
          <cell r="B615">
            <v>1613</v>
          </cell>
          <cell r="C615" t="str">
            <v>HOÀNG VĂN LƯỢC</v>
          </cell>
          <cell r="D615" t="str">
            <v>20/11/2014</v>
          </cell>
          <cell r="E615" t="str">
            <v>Nam</v>
          </cell>
          <cell r="F615" t="str">
            <v>Chính thức</v>
          </cell>
          <cell r="G615" t="str">
            <v>XLHH</v>
          </cell>
          <cell r="H615" t="e">
            <v>#N/A</v>
          </cell>
          <cell r="I615" t="str">
            <v>Công nhân sản xuất</v>
          </cell>
        </row>
        <row r="616">
          <cell r="B616">
            <v>1614</v>
          </cell>
          <cell r="C616" t="str">
            <v>LÊ QUANG DUY</v>
          </cell>
          <cell r="D616" t="str">
            <v>15/8/2016</v>
          </cell>
          <cell r="E616" t="str">
            <v>Nam</v>
          </cell>
          <cell r="F616" t="str">
            <v>Chính thức</v>
          </cell>
          <cell r="G616" t="str">
            <v>Lắp ráp</v>
          </cell>
          <cell r="H616" t="e">
            <v>#N/A</v>
          </cell>
          <cell r="I616" t="str">
            <v>Công nhân sản xuất</v>
          </cell>
        </row>
        <row r="617">
          <cell r="B617">
            <v>1615</v>
          </cell>
          <cell r="C617" t="str">
            <v>ĐỖ MẠNH HUỲNH</v>
          </cell>
          <cell r="D617" t="str">
            <v>20/11/2014</v>
          </cell>
          <cell r="E617" t="str">
            <v>Nam</v>
          </cell>
          <cell r="F617" t="str">
            <v>Sản xuất</v>
          </cell>
          <cell r="G617" t="str">
            <v>Đúc</v>
          </cell>
          <cell r="H617" t="e">
            <v>#N/A</v>
          </cell>
          <cell r="I617" t="e">
            <v>#N/A</v>
          </cell>
        </row>
        <row r="618">
          <cell r="B618">
            <v>1616</v>
          </cell>
          <cell r="C618" t="str">
            <v>HOÀNG VĂN VY</v>
          </cell>
          <cell r="D618" t="str">
            <v>20/11/2014</v>
          </cell>
          <cell r="E618" t="str">
            <v>Nam</v>
          </cell>
          <cell r="F618" t="str">
            <v>Sản xuất</v>
          </cell>
          <cell r="G618" t="str">
            <v>Phiên dịch</v>
          </cell>
          <cell r="H618" t="e">
            <v>#N/A</v>
          </cell>
          <cell r="I618" t="str">
            <v>Kỹ thuật viên</v>
          </cell>
        </row>
        <row r="619">
          <cell r="B619">
            <v>1617</v>
          </cell>
          <cell r="C619" t="str">
            <v>NGUYỄN THỊ NHUNG</v>
          </cell>
          <cell r="D619" t="str">
            <v>20/11/2014</v>
          </cell>
          <cell r="E619" t="str">
            <v>Nữ</v>
          </cell>
          <cell r="F619" t="str">
            <v>Sản xuất</v>
          </cell>
          <cell r="G619" t="str">
            <v>Mài</v>
          </cell>
          <cell r="H619" t="e">
            <v>#N/A</v>
          </cell>
          <cell r="I619" t="str">
            <v>Công nhân sản xuất</v>
          </cell>
        </row>
        <row r="620">
          <cell r="B620">
            <v>1618</v>
          </cell>
          <cell r="C620" t="str">
            <v>NGUYỄN THỊ HÒA</v>
          </cell>
          <cell r="D620" t="str">
            <v>20/11/2014</v>
          </cell>
          <cell r="E620" t="str">
            <v>Nữ</v>
          </cell>
          <cell r="F620" t="str">
            <v>Sản xuất</v>
          </cell>
          <cell r="G620" t="str">
            <v>XLHH</v>
          </cell>
          <cell r="H620" t="e">
            <v>#N/A</v>
          </cell>
          <cell r="I620" t="str">
            <v>Công nhân sản xuất</v>
          </cell>
        </row>
        <row r="621">
          <cell r="B621">
            <v>1619</v>
          </cell>
          <cell r="C621" t="str">
            <v>NGUYỄN THỊ PHƯƠNG HOA</v>
          </cell>
          <cell r="D621" t="str">
            <v>20/11/2014</v>
          </cell>
          <cell r="E621" t="str">
            <v>Nữ</v>
          </cell>
          <cell r="F621" t="str">
            <v>Chính thức</v>
          </cell>
          <cell r="G621" t="str">
            <v>CNC</v>
          </cell>
          <cell r="H621" t="e">
            <v>#N/A</v>
          </cell>
          <cell r="I621" t="str">
            <v>Công nhân sản xuất</v>
          </cell>
        </row>
        <row r="622">
          <cell r="B622">
            <v>1620</v>
          </cell>
          <cell r="C622" t="str">
            <v>NGUYỄN THỊ THẮM</v>
          </cell>
          <cell r="D622" t="str">
            <v>20/11/2014</v>
          </cell>
          <cell r="E622" t="str">
            <v>Nữ</v>
          </cell>
          <cell r="F622" t="str">
            <v>Sản xuất</v>
          </cell>
          <cell r="G622" t="str">
            <v>XLHH</v>
          </cell>
          <cell r="H622" t="e">
            <v>#N/A</v>
          </cell>
          <cell r="I622" t="str">
            <v>Công nhân sản xuất</v>
          </cell>
        </row>
        <row r="623">
          <cell r="B623">
            <v>1621</v>
          </cell>
          <cell r="C623" t="str">
            <v>TRỊNH THÙY LAN</v>
          </cell>
          <cell r="D623" t="str">
            <v>20/11/2014</v>
          </cell>
          <cell r="E623" t="str">
            <v>Nữ</v>
          </cell>
          <cell r="F623" t="str">
            <v>Sản xuất</v>
          </cell>
          <cell r="G623" t="str">
            <v>XLHH</v>
          </cell>
          <cell r="H623" t="e">
            <v>#N/A</v>
          </cell>
          <cell r="I623" t="e">
            <v>#N/A</v>
          </cell>
        </row>
        <row r="624">
          <cell r="B624">
            <v>1622</v>
          </cell>
          <cell r="C624" t="str">
            <v>TRẦN THỊ MÂY</v>
          </cell>
          <cell r="D624" t="str">
            <v>20/11/2014</v>
          </cell>
          <cell r="E624" t="str">
            <v>Nữ</v>
          </cell>
          <cell r="F624" t="str">
            <v>Sản xuất</v>
          </cell>
          <cell r="G624" t="str">
            <v>XLHH</v>
          </cell>
          <cell r="H624" t="e">
            <v>#N/A</v>
          </cell>
          <cell r="I624" t="e">
            <v>#N/A</v>
          </cell>
        </row>
        <row r="625">
          <cell r="B625">
            <v>1623</v>
          </cell>
          <cell r="C625" t="str">
            <v>TRIỆU MỸ LINH</v>
          </cell>
          <cell r="D625" t="str">
            <v>20/11/2014</v>
          </cell>
          <cell r="E625" t="str">
            <v>Nữ</v>
          </cell>
          <cell r="F625" t="str">
            <v>Sản xuất</v>
          </cell>
          <cell r="G625" t="str">
            <v>XLHH</v>
          </cell>
          <cell r="H625" t="e">
            <v>#N/A</v>
          </cell>
          <cell r="I625" t="e">
            <v>#N/A</v>
          </cell>
        </row>
        <row r="626">
          <cell r="B626">
            <v>1624</v>
          </cell>
          <cell r="C626" t="str">
            <v>ĐẶNG THỊ PHƯƠNG THẢO</v>
          </cell>
          <cell r="D626" t="str">
            <v>20/11/2014</v>
          </cell>
          <cell r="E626" t="str">
            <v>Nữ</v>
          </cell>
          <cell r="F626" t="str">
            <v>Sản xuất</v>
          </cell>
          <cell r="G626" t="str">
            <v>XLHH</v>
          </cell>
          <cell r="H626" t="e">
            <v>#N/A</v>
          </cell>
          <cell r="I626" t="str">
            <v>Công nhân sản xuất</v>
          </cell>
        </row>
        <row r="627">
          <cell r="B627">
            <v>1625</v>
          </cell>
          <cell r="C627" t="str">
            <v>NGUYỄN THỊ NHIÊU</v>
          </cell>
          <cell r="D627" t="str">
            <v>20/11/2014</v>
          </cell>
          <cell r="E627" t="str">
            <v>Nữ</v>
          </cell>
          <cell r="F627" t="str">
            <v>Sản xuất</v>
          </cell>
          <cell r="G627" t="str">
            <v>Sơn</v>
          </cell>
          <cell r="H627" t="e">
            <v>#N/A</v>
          </cell>
          <cell r="I627" t="str">
            <v>Công nhân sản xuất</v>
          </cell>
        </row>
        <row r="628">
          <cell r="B628">
            <v>1626</v>
          </cell>
          <cell r="C628" t="str">
            <v>VƯƠNG THU HƯƠNG</v>
          </cell>
          <cell r="D628" t="str">
            <v>20/11/2014</v>
          </cell>
          <cell r="E628" t="str">
            <v>Nữ</v>
          </cell>
          <cell r="F628" t="str">
            <v>Sản xuất</v>
          </cell>
          <cell r="G628" t="str">
            <v>XLHH</v>
          </cell>
          <cell r="H628" t="e">
            <v>#N/A</v>
          </cell>
          <cell r="I628" t="e">
            <v>#N/A</v>
          </cell>
        </row>
        <row r="629">
          <cell r="B629">
            <v>1627</v>
          </cell>
          <cell r="C629" t="str">
            <v>PHẠM THỊ THỦY</v>
          </cell>
          <cell r="D629" t="str">
            <v>20/11/2014</v>
          </cell>
          <cell r="E629" t="str">
            <v>Nữ</v>
          </cell>
          <cell r="F629" t="str">
            <v>Sản xuất</v>
          </cell>
          <cell r="G629" t="str">
            <v>Đột dập</v>
          </cell>
          <cell r="H629" t="e">
            <v>#N/A</v>
          </cell>
          <cell r="I629" t="e">
            <v>#N/A</v>
          </cell>
        </row>
        <row r="630">
          <cell r="B630">
            <v>1628</v>
          </cell>
          <cell r="C630" t="str">
            <v>NGUYỄN THỊ VÂN</v>
          </cell>
          <cell r="D630" t="str">
            <v>21/11/2014</v>
          </cell>
          <cell r="E630" t="str">
            <v>Nữ</v>
          </cell>
          <cell r="F630" t="str">
            <v>Sản xuất</v>
          </cell>
          <cell r="G630" t="str">
            <v>PQC</v>
          </cell>
          <cell r="H630" t="e">
            <v>#N/A</v>
          </cell>
          <cell r="I630" t="e">
            <v>#N/A</v>
          </cell>
        </row>
        <row r="631">
          <cell r="B631">
            <v>1629</v>
          </cell>
          <cell r="C631" t="str">
            <v>NGUYỄN THỊ PHƯƠNG</v>
          </cell>
          <cell r="D631" t="str">
            <v>21/11/2014</v>
          </cell>
          <cell r="E631" t="str">
            <v>Nữ</v>
          </cell>
          <cell r="F631" t="str">
            <v>Sản xuất</v>
          </cell>
          <cell r="G631" t="str">
            <v>PQC</v>
          </cell>
          <cell r="H631" t="e">
            <v>#N/A</v>
          </cell>
          <cell r="I631" t="e">
            <v>#N/A</v>
          </cell>
        </row>
        <row r="632">
          <cell r="B632">
            <v>1630</v>
          </cell>
          <cell r="C632" t="str">
            <v>NGUYỄN THỊ CA</v>
          </cell>
          <cell r="D632" t="str">
            <v>21/11/2014</v>
          </cell>
          <cell r="E632" t="str">
            <v>Nữ</v>
          </cell>
          <cell r="F632" t="str">
            <v>Sản xuất</v>
          </cell>
          <cell r="G632" t="str">
            <v>Đột dập</v>
          </cell>
          <cell r="H632" t="e">
            <v>#N/A</v>
          </cell>
          <cell r="I632" t="e">
            <v>#N/A</v>
          </cell>
        </row>
        <row r="633">
          <cell r="B633">
            <v>1631</v>
          </cell>
          <cell r="C633" t="str">
            <v>THÀNH THỊ SINH</v>
          </cell>
          <cell r="D633" t="str">
            <v>21/11/2014</v>
          </cell>
          <cell r="E633" t="str">
            <v>Nữ</v>
          </cell>
          <cell r="F633" t="str">
            <v>Sản xuất</v>
          </cell>
          <cell r="G633" t="str">
            <v>Đột dập</v>
          </cell>
          <cell r="H633" t="e">
            <v>#N/A</v>
          </cell>
          <cell r="I633" t="e">
            <v>#N/A</v>
          </cell>
        </row>
        <row r="634">
          <cell r="B634">
            <v>1632</v>
          </cell>
          <cell r="C634" t="str">
            <v>MÔNG VĂN TUỆ</v>
          </cell>
          <cell r="D634" t="str">
            <v>21/11/2014</v>
          </cell>
          <cell r="E634" t="str">
            <v>Nam</v>
          </cell>
          <cell r="F634" t="str">
            <v>Chính thức</v>
          </cell>
          <cell r="G634" t="str">
            <v>Ép nhôm</v>
          </cell>
          <cell r="H634" t="e">
            <v>#N/A</v>
          </cell>
          <cell r="I634" t="str">
            <v>Kỹ thuật viên</v>
          </cell>
        </row>
        <row r="635">
          <cell r="B635">
            <v>1633</v>
          </cell>
          <cell r="C635" t="str">
            <v>TRỊNH THỊ THẮM</v>
          </cell>
          <cell r="D635" t="str">
            <v>24/11/2014</v>
          </cell>
          <cell r="E635" t="str">
            <v>Nữ</v>
          </cell>
          <cell r="F635" t="str">
            <v>VP</v>
          </cell>
          <cell r="G635" t="str">
            <v>Kế toán</v>
          </cell>
          <cell r="H635" t="e">
            <v>#N/A</v>
          </cell>
          <cell r="I635" t="str">
            <v>Chuyên viên kế toán tổng hợp</v>
          </cell>
        </row>
        <row r="636">
          <cell r="B636">
            <v>1634</v>
          </cell>
          <cell r="C636" t="str">
            <v>LÊ THỊ THU THẢO</v>
          </cell>
          <cell r="D636" t="str">
            <v>24/11/2014</v>
          </cell>
          <cell r="E636" t="str">
            <v>Nữ</v>
          </cell>
          <cell r="F636" t="str">
            <v>Sản xuất</v>
          </cell>
          <cell r="G636" t="str">
            <v>Kho TP</v>
          </cell>
          <cell r="H636" t="e">
            <v>#N/A</v>
          </cell>
          <cell r="I636" t="str">
            <v>Nhân viên kho</v>
          </cell>
        </row>
        <row r="637">
          <cell r="B637">
            <v>1635</v>
          </cell>
          <cell r="C637" t="str">
            <v>TÔ THỊ THU</v>
          </cell>
          <cell r="D637" t="str">
            <v>26/11/2014</v>
          </cell>
          <cell r="E637" t="str">
            <v>Nữ</v>
          </cell>
          <cell r="F637" t="str">
            <v>Sản xuất</v>
          </cell>
          <cell r="G637" t="str">
            <v>CHN</v>
          </cell>
          <cell r="H637" t="e">
            <v>#N/A</v>
          </cell>
          <cell r="I637" t="str">
            <v>Công nhân sản xuất</v>
          </cell>
        </row>
        <row r="638">
          <cell r="B638">
            <v>1636</v>
          </cell>
          <cell r="C638" t="str">
            <v>PHẠM THỊ VÂN</v>
          </cell>
          <cell r="D638" t="str">
            <v>26/11/2014</v>
          </cell>
          <cell r="E638" t="str">
            <v>Nữ</v>
          </cell>
          <cell r="F638" t="str">
            <v>Gia công</v>
          </cell>
          <cell r="G638" t="str">
            <v>Gia công</v>
          </cell>
          <cell r="H638" t="e">
            <v>#N/A</v>
          </cell>
          <cell r="I638" t="str">
            <v>Công nhân sản xuất</v>
          </cell>
        </row>
        <row r="639">
          <cell r="B639">
            <v>1637</v>
          </cell>
          <cell r="C639" t="str">
            <v>LIỄU THỊ TUYỀN</v>
          </cell>
          <cell r="D639" t="str">
            <v>26/11/2014</v>
          </cell>
          <cell r="E639" t="str">
            <v>Nữ</v>
          </cell>
          <cell r="F639" t="str">
            <v>Sản xuất</v>
          </cell>
          <cell r="G639" t="str">
            <v>Đúc nhựa</v>
          </cell>
          <cell r="H639" t="e">
            <v>#N/A</v>
          </cell>
          <cell r="I639" t="str">
            <v>Công nhân sản xuất</v>
          </cell>
        </row>
        <row r="640">
          <cell r="B640">
            <v>1638</v>
          </cell>
          <cell r="C640" t="str">
            <v>VŨ THỊ CÚC</v>
          </cell>
          <cell r="D640" t="str">
            <v>26/11/2014</v>
          </cell>
          <cell r="E640" t="str">
            <v>Nữ</v>
          </cell>
          <cell r="F640" t="str">
            <v>Sản xuất</v>
          </cell>
          <cell r="G640" t="str">
            <v>XLHH</v>
          </cell>
          <cell r="H640" t="e">
            <v>#N/A</v>
          </cell>
          <cell r="I640" t="e">
            <v>#N/A</v>
          </cell>
        </row>
        <row r="641">
          <cell r="B641">
            <v>1639</v>
          </cell>
          <cell r="C641" t="str">
            <v>LÝ THỊ CẦU</v>
          </cell>
          <cell r="D641" t="str">
            <v>26/11/2014</v>
          </cell>
          <cell r="E641" t="str">
            <v>Nữ</v>
          </cell>
          <cell r="F641" t="str">
            <v>Sản xuất</v>
          </cell>
          <cell r="G641" t="str">
            <v>Lắp ráp</v>
          </cell>
          <cell r="H641" t="e">
            <v>#N/A</v>
          </cell>
          <cell r="I641" t="str">
            <v>Công nhân sản xuất</v>
          </cell>
        </row>
        <row r="642">
          <cell r="B642">
            <v>1640</v>
          </cell>
          <cell r="C642" t="str">
            <v>BÙI THỊ NỊNH</v>
          </cell>
          <cell r="D642" t="str">
            <v>26/11/2014</v>
          </cell>
          <cell r="E642" t="str">
            <v>Nữ</v>
          </cell>
          <cell r="F642" t="str">
            <v>Sản xuất</v>
          </cell>
          <cell r="G642" t="str">
            <v>XLHH</v>
          </cell>
          <cell r="H642" t="e">
            <v>#N/A</v>
          </cell>
          <cell r="I642" t="str">
            <v>Công nhân sản xuất</v>
          </cell>
        </row>
        <row r="643">
          <cell r="B643">
            <v>1641</v>
          </cell>
          <cell r="C643" t="str">
            <v>TRƯƠNG THỊ NỤ</v>
          </cell>
          <cell r="D643" t="str">
            <v>26/11/2014</v>
          </cell>
          <cell r="E643" t="str">
            <v>Nữ</v>
          </cell>
          <cell r="F643" t="str">
            <v>Sản xuất</v>
          </cell>
          <cell r="G643" t="str">
            <v>PQC</v>
          </cell>
          <cell r="H643" t="e">
            <v>#N/A</v>
          </cell>
          <cell r="I643" t="str">
            <v>Công nhân sản xuất</v>
          </cell>
        </row>
        <row r="644">
          <cell r="B644">
            <v>1642</v>
          </cell>
          <cell r="C644" t="str">
            <v>BÙI THỊ XIÊM</v>
          </cell>
          <cell r="D644" t="str">
            <v>26/11/2014</v>
          </cell>
          <cell r="E644" t="str">
            <v>Nữ</v>
          </cell>
          <cell r="F644" t="str">
            <v>Sản xuất</v>
          </cell>
          <cell r="G644" t="str">
            <v>XLHH</v>
          </cell>
          <cell r="H644" t="e">
            <v>#N/A</v>
          </cell>
          <cell r="I644" t="str">
            <v>Công nhân sản xuất</v>
          </cell>
        </row>
        <row r="645">
          <cell r="B645">
            <v>1643</v>
          </cell>
          <cell r="C645" t="str">
            <v>HÀ THỊ TRANG</v>
          </cell>
          <cell r="D645" t="str">
            <v>26/11/2014</v>
          </cell>
          <cell r="E645" t="str">
            <v>Nữ</v>
          </cell>
          <cell r="F645" t="str">
            <v>Sản xuất</v>
          </cell>
          <cell r="G645" t="str">
            <v>Đột dập</v>
          </cell>
          <cell r="H645" t="e">
            <v>#N/A</v>
          </cell>
          <cell r="I645" t="str">
            <v>Công nhân sản xuất</v>
          </cell>
        </row>
        <row r="646">
          <cell r="B646">
            <v>1644</v>
          </cell>
          <cell r="C646" t="str">
            <v>PHẠM THỊ VÕ</v>
          </cell>
          <cell r="D646" t="str">
            <v>26/11/2014</v>
          </cell>
          <cell r="E646" t="str">
            <v>Nữ</v>
          </cell>
          <cell r="F646" t="str">
            <v>Gia công sang LR</v>
          </cell>
          <cell r="G646" t="str">
            <v>Lắp ráp</v>
          </cell>
          <cell r="H646" t="e">
            <v>#N/A</v>
          </cell>
          <cell r="I646" t="str">
            <v>Công nhân sản xuất</v>
          </cell>
        </row>
        <row r="647">
          <cell r="B647">
            <v>1645</v>
          </cell>
          <cell r="C647" t="str">
            <v>HOÀNG THỊ CHẤT</v>
          </cell>
          <cell r="D647" t="str">
            <v>26/11/2014</v>
          </cell>
          <cell r="E647" t="str">
            <v>Nữ</v>
          </cell>
          <cell r="F647" t="str">
            <v>Sản xuất</v>
          </cell>
          <cell r="G647" t="str">
            <v>CNC</v>
          </cell>
          <cell r="H647" t="e">
            <v>#N/A</v>
          </cell>
          <cell r="I647" t="str">
            <v>Công nhân sản xuất</v>
          </cell>
        </row>
        <row r="648">
          <cell r="B648">
            <v>1646</v>
          </cell>
          <cell r="C648" t="str">
            <v>ĐẶNG THỊ PHƯỢNG</v>
          </cell>
          <cell r="D648" t="str">
            <v>26/11/2014</v>
          </cell>
          <cell r="E648" t="str">
            <v>Nữ</v>
          </cell>
          <cell r="F648" t="str">
            <v>Sản xuất</v>
          </cell>
          <cell r="G648" t="str">
            <v>Đột dập</v>
          </cell>
          <cell r="H648" t="e">
            <v>#N/A</v>
          </cell>
          <cell r="I648" t="str">
            <v>Công nhân sản xuất</v>
          </cell>
        </row>
        <row r="649">
          <cell r="B649">
            <v>1647</v>
          </cell>
          <cell r="C649" t="str">
            <v>BÀN THỊ PHƯƠNG</v>
          </cell>
          <cell r="D649" t="str">
            <v>26/11/2014</v>
          </cell>
          <cell r="E649" t="str">
            <v>Nữ</v>
          </cell>
          <cell r="F649" t="str">
            <v>Sản xuất</v>
          </cell>
          <cell r="G649" t="str">
            <v>Đúc nhựa</v>
          </cell>
          <cell r="H649" t="e">
            <v>#N/A</v>
          </cell>
          <cell r="I649" t="str">
            <v>Công nhân sản xuất</v>
          </cell>
        </row>
        <row r="650">
          <cell r="B650">
            <v>1648</v>
          </cell>
          <cell r="C650" t="str">
            <v>HOÀNG THỊ DUNG</v>
          </cell>
          <cell r="D650" t="str">
            <v>26/11/2014</v>
          </cell>
          <cell r="E650" t="str">
            <v>Nữ</v>
          </cell>
          <cell r="F650" t="str">
            <v>Chính thức</v>
          </cell>
          <cell r="G650" t="str">
            <v>Đúc nhựa</v>
          </cell>
          <cell r="H650" t="e">
            <v>#N/A</v>
          </cell>
          <cell r="I650" t="str">
            <v>Công nhân sản xuất</v>
          </cell>
        </row>
        <row r="651">
          <cell r="B651">
            <v>1649</v>
          </cell>
          <cell r="C651" t="str">
            <v>QUÁCH THÚY CHIỆN</v>
          </cell>
          <cell r="D651" t="str">
            <v>26/11/2014</v>
          </cell>
          <cell r="E651" t="str">
            <v>Nữ</v>
          </cell>
          <cell r="F651" t="str">
            <v>Sản xuất</v>
          </cell>
          <cell r="G651" t="str">
            <v>Đúc nhựa</v>
          </cell>
          <cell r="H651" t="e">
            <v>#N/A</v>
          </cell>
          <cell r="I651" t="str">
            <v>Công nhân sản xuất</v>
          </cell>
        </row>
        <row r="652">
          <cell r="B652">
            <v>1650</v>
          </cell>
          <cell r="C652" t="str">
            <v>LÊ HUYỀN TRANG</v>
          </cell>
          <cell r="D652" t="str">
            <v>26/11/2014</v>
          </cell>
          <cell r="E652" t="str">
            <v>Nữ</v>
          </cell>
          <cell r="F652" t="str">
            <v>Sản xuất</v>
          </cell>
          <cell r="G652" t="str">
            <v>Mài</v>
          </cell>
          <cell r="H652" t="e">
            <v>#N/A</v>
          </cell>
          <cell r="I652" t="str">
            <v>Công nhân sản xuất</v>
          </cell>
        </row>
        <row r="653">
          <cell r="B653">
            <v>1651</v>
          </cell>
          <cell r="C653" t="str">
            <v>ĐOÀN THỊ THU HẰNG</v>
          </cell>
          <cell r="D653" t="str">
            <v>26/11/2014</v>
          </cell>
          <cell r="E653" t="str">
            <v>Nữ</v>
          </cell>
          <cell r="F653" t="str">
            <v>Sản xuất</v>
          </cell>
          <cell r="G653" t="str">
            <v>XLHH</v>
          </cell>
          <cell r="H653" t="e">
            <v>#N/A</v>
          </cell>
          <cell r="I653" t="e">
            <v>#N/A</v>
          </cell>
        </row>
        <row r="654">
          <cell r="B654">
            <v>1652</v>
          </cell>
          <cell r="C654" t="str">
            <v>HOÀNG VĂN TRỌNG</v>
          </cell>
          <cell r="D654" t="str">
            <v>26/11/2014</v>
          </cell>
          <cell r="E654" t="str">
            <v>Nam</v>
          </cell>
          <cell r="F654" t="str">
            <v>Sản xuất</v>
          </cell>
          <cell r="G654" t="str">
            <v>Đột dập</v>
          </cell>
          <cell r="H654" t="e">
            <v>#N/A</v>
          </cell>
          <cell r="I654" t="str">
            <v>Công nhân sản xuất</v>
          </cell>
        </row>
        <row r="655">
          <cell r="B655">
            <v>1653</v>
          </cell>
          <cell r="C655" t="str">
            <v>NGUYỄN VĂN BÚT</v>
          </cell>
          <cell r="D655" t="str">
            <v>26/11/2014</v>
          </cell>
          <cell r="E655" t="str">
            <v>Nam</v>
          </cell>
          <cell r="F655" t="str">
            <v>Sản xuất</v>
          </cell>
          <cell r="G655" t="str">
            <v>Đúc</v>
          </cell>
          <cell r="H655" t="e">
            <v>#N/A</v>
          </cell>
          <cell r="I655" t="str">
            <v>Công nhân sản xuất</v>
          </cell>
        </row>
        <row r="656">
          <cell r="B656">
            <v>1654</v>
          </cell>
          <cell r="C656" t="str">
            <v>BÙI XUÂN THỨ</v>
          </cell>
          <cell r="D656" t="str">
            <v>26/11/2014</v>
          </cell>
          <cell r="E656" t="str">
            <v>Nam</v>
          </cell>
          <cell r="F656" t="str">
            <v>Sản xuất</v>
          </cell>
          <cell r="G656" t="str">
            <v>XLHH</v>
          </cell>
          <cell r="H656" t="e">
            <v>#N/A</v>
          </cell>
          <cell r="I656" t="e">
            <v>#N/A</v>
          </cell>
        </row>
        <row r="657">
          <cell r="B657">
            <v>1655</v>
          </cell>
          <cell r="C657" t="str">
            <v>HOÀNG CÔNG LỘC</v>
          </cell>
          <cell r="D657" t="str">
            <v>26/11/2014</v>
          </cell>
          <cell r="E657" t="str">
            <v>Nam</v>
          </cell>
          <cell r="F657" t="str">
            <v>Chính thức</v>
          </cell>
          <cell r="G657" t="str">
            <v>Kho NVL</v>
          </cell>
          <cell r="H657" t="e">
            <v>#N/A</v>
          </cell>
          <cell r="I657" t="str">
            <v>Công nhân sản xuất</v>
          </cell>
        </row>
        <row r="658">
          <cell r="B658">
            <v>1656</v>
          </cell>
          <cell r="C658" t="str">
            <v>NGUYỄN VĂN HÙNG</v>
          </cell>
          <cell r="D658" t="str">
            <v>26/11/2014</v>
          </cell>
          <cell r="E658" t="str">
            <v>Nam</v>
          </cell>
          <cell r="F658" t="str">
            <v>Sản xuất</v>
          </cell>
          <cell r="G658" t="str">
            <v>XLHH</v>
          </cell>
          <cell r="H658" t="e">
            <v>#N/A</v>
          </cell>
          <cell r="I658" t="e">
            <v>#N/A</v>
          </cell>
        </row>
        <row r="659">
          <cell r="B659">
            <v>1657</v>
          </cell>
          <cell r="C659" t="str">
            <v>TRẦN VĂN DUẨN</v>
          </cell>
          <cell r="D659" t="str">
            <v>26/11/2014</v>
          </cell>
          <cell r="E659" t="str">
            <v>Nam</v>
          </cell>
          <cell r="F659" t="str">
            <v>Sản xuất</v>
          </cell>
          <cell r="G659" t="str">
            <v>Đột dập</v>
          </cell>
          <cell r="H659" t="e">
            <v>#N/A</v>
          </cell>
          <cell r="I659" t="e">
            <v>#N/A</v>
          </cell>
        </row>
        <row r="660">
          <cell r="B660">
            <v>1658</v>
          </cell>
          <cell r="C660" t="str">
            <v>DƯƠNG CÔNG VỊNH</v>
          </cell>
          <cell r="D660" t="str">
            <v>26/11/2014</v>
          </cell>
          <cell r="E660" t="str">
            <v>Nam</v>
          </cell>
          <cell r="F660" t="str">
            <v>Sản xuất</v>
          </cell>
          <cell r="G660" t="str">
            <v>Mài</v>
          </cell>
          <cell r="H660" t="e">
            <v>#N/A</v>
          </cell>
          <cell r="I660" t="str">
            <v>Công nhân sản xuất</v>
          </cell>
        </row>
        <row r="661">
          <cell r="B661">
            <v>1659</v>
          </cell>
          <cell r="C661" t="str">
            <v>NGUYỄN HỮU HIỆP</v>
          </cell>
          <cell r="D661" t="str">
            <v>26/11/2014</v>
          </cell>
          <cell r="E661" t="str">
            <v>Nam</v>
          </cell>
          <cell r="F661" t="str">
            <v>Sản xuất</v>
          </cell>
          <cell r="G661" t="str">
            <v>Đúc</v>
          </cell>
          <cell r="H661" t="e">
            <v>#N/A</v>
          </cell>
          <cell r="I661" t="str">
            <v>Công nhân sản xuất</v>
          </cell>
        </row>
        <row r="662">
          <cell r="B662">
            <v>1660</v>
          </cell>
          <cell r="C662" t="str">
            <v>LÊ VĂN TRUNG</v>
          </cell>
          <cell r="D662" t="str">
            <v>26/11/2014</v>
          </cell>
          <cell r="E662" t="str">
            <v>Nam</v>
          </cell>
          <cell r="F662" t="str">
            <v>Chính thức</v>
          </cell>
          <cell r="G662" t="str">
            <v>Cơ điện</v>
          </cell>
          <cell r="H662" t="e">
            <v>#N/A</v>
          </cell>
          <cell r="I662" t="str">
            <v>Kỹ thuật viên</v>
          </cell>
        </row>
        <row r="663">
          <cell r="B663">
            <v>1661</v>
          </cell>
          <cell r="C663" t="str">
            <v>QUÁCH VĂN NAM</v>
          </cell>
          <cell r="D663" t="str">
            <v>26/11/2014</v>
          </cell>
          <cell r="E663" t="str">
            <v>Nam</v>
          </cell>
          <cell r="F663" t="str">
            <v>Chính thức</v>
          </cell>
          <cell r="G663" t="str">
            <v>Mài</v>
          </cell>
          <cell r="H663" t="e">
            <v>#N/A</v>
          </cell>
          <cell r="I663" t="str">
            <v>Công nhân sản xuất</v>
          </cell>
        </row>
        <row r="664">
          <cell r="B664">
            <v>1662</v>
          </cell>
          <cell r="C664" t="str">
            <v>HOÀNG VĂN THIẾP</v>
          </cell>
          <cell r="D664" t="str">
            <v>26/11/2014</v>
          </cell>
          <cell r="E664" t="str">
            <v>Nam</v>
          </cell>
          <cell r="F664" t="str">
            <v>Sản xuất</v>
          </cell>
          <cell r="G664" t="str">
            <v>XLHH</v>
          </cell>
          <cell r="H664" t="e">
            <v>#N/A</v>
          </cell>
          <cell r="I664" t="e">
            <v>#N/A</v>
          </cell>
        </row>
        <row r="665">
          <cell r="B665">
            <v>1663</v>
          </cell>
          <cell r="C665" t="str">
            <v>NGUYỄN VĂN TIẾN</v>
          </cell>
          <cell r="D665" t="str">
            <v>26/11/2014</v>
          </cell>
          <cell r="E665" t="str">
            <v>Nam</v>
          </cell>
          <cell r="F665" t="str">
            <v>Chính thức</v>
          </cell>
          <cell r="G665" t="str">
            <v>Đúc</v>
          </cell>
          <cell r="H665" t="e">
            <v>#N/A</v>
          </cell>
          <cell r="I665" t="str">
            <v>Kỹ thuật viên 2</v>
          </cell>
        </row>
        <row r="666">
          <cell r="B666">
            <v>1664</v>
          </cell>
          <cell r="C666" t="str">
            <v>NGUYỄN VĂN XIÊM</v>
          </cell>
          <cell r="D666" t="str">
            <v>26/11/2014</v>
          </cell>
          <cell r="E666" t="str">
            <v>Nam</v>
          </cell>
          <cell r="F666" t="str">
            <v>Sản xuất</v>
          </cell>
          <cell r="G666" t="str">
            <v>CNC</v>
          </cell>
          <cell r="H666" t="e">
            <v>#N/A</v>
          </cell>
          <cell r="I666" t="str">
            <v>Công nhân sản xuất</v>
          </cell>
        </row>
        <row r="667">
          <cell r="B667">
            <v>1665</v>
          </cell>
          <cell r="C667" t="str">
            <v>SẦM KHƯƠNG DUY</v>
          </cell>
          <cell r="D667" t="str">
            <v>26/11/2014</v>
          </cell>
          <cell r="E667" t="str">
            <v>Nam</v>
          </cell>
          <cell r="F667" t="str">
            <v>Sản xuất</v>
          </cell>
          <cell r="G667" t="str">
            <v>Mài</v>
          </cell>
          <cell r="H667" t="e">
            <v>#N/A</v>
          </cell>
          <cell r="I667" t="str">
            <v>Công nhân sản xuất</v>
          </cell>
        </row>
        <row r="668">
          <cell r="B668">
            <v>1666</v>
          </cell>
          <cell r="C668" t="str">
            <v>NGUYỄN CÔNG HUY</v>
          </cell>
          <cell r="D668" t="str">
            <v>26/11/2014</v>
          </cell>
          <cell r="E668" t="str">
            <v>Nam</v>
          </cell>
          <cell r="F668" t="str">
            <v>Sản xuất</v>
          </cell>
          <cell r="G668" t="str">
            <v>Đúc</v>
          </cell>
          <cell r="H668" t="e">
            <v>#N/A</v>
          </cell>
          <cell r="I668" t="str">
            <v>Công nhân sản xuất</v>
          </cell>
        </row>
        <row r="669">
          <cell r="B669">
            <v>1667</v>
          </cell>
          <cell r="C669" t="str">
            <v>NGUYỄN VĂN NHÀN</v>
          </cell>
          <cell r="D669" t="str">
            <v>26/11/2014</v>
          </cell>
          <cell r="E669" t="str">
            <v>Nam</v>
          </cell>
          <cell r="F669" t="str">
            <v>Sản xuất</v>
          </cell>
          <cell r="G669" t="str">
            <v>Đúc</v>
          </cell>
          <cell r="H669" t="e">
            <v>#N/A</v>
          </cell>
          <cell r="I669" t="str">
            <v>Công nhân sản xuất</v>
          </cell>
        </row>
        <row r="670">
          <cell r="B670">
            <v>1668</v>
          </cell>
          <cell r="C670" t="str">
            <v>NGUYỄN BÁ BẮC</v>
          </cell>
          <cell r="D670" t="str">
            <v>26/11/2014</v>
          </cell>
          <cell r="E670" t="str">
            <v>Nam</v>
          </cell>
          <cell r="F670" t="str">
            <v>Sản xuất H</v>
          </cell>
          <cell r="G670" t="str">
            <v>Đột dập</v>
          </cell>
          <cell r="H670" t="e">
            <v>#N/A</v>
          </cell>
          <cell r="I670" t="str">
            <v>Công nhân sản xuất</v>
          </cell>
        </row>
        <row r="671">
          <cell r="B671">
            <v>1669</v>
          </cell>
          <cell r="C671" t="str">
            <v>HOÀNG VĂN NHƯỠNG</v>
          </cell>
          <cell r="D671" t="str">
            <v>26/11/2014</v>
          </cell>
          <cell r="E671" t="str">
            <v>Nam</v>
          </cell>
          <cell r="F671" t="str">
            <v>Sản xuất</v>
          </cell>
          <cell r="G671" t="str">
            <v>Đúc</v>
          </cell>
          <cell r="H671" t="e">
            <v>#N/A</v>
          </cell>
          <cell r="I671" t="str">
            <v>Công nhân sản xuất</v>
          </cell>
        </row>
        <row r="672">
          <cell r="B672">
            <v>1670</v>
          </cell>
          <cell r="C672" t="str">
            <v>NGUYỄN VĂN ĐOÀN</v>
          </cell>
          <cell r="D672" t="str">
            <v>26/11/2014</v>
          </cell>
          <cell r="E672" t="str">
            <v>Nam</v>
          </cell>
          <cell r="F672" t="str">
            <v>Sản xuất</v>
          </cell>
          <cell r="G672" t="str">
            <v>Đúc</v>
          </cell>
          <cell r="H672" t="e">
            <v>#N/A</v>
          </cell>
          <cell r="I672" t="str">
            <v>Công nhân sản xuất</v>
          </cell>
        </row>
        <row r="673">
          <cell r="B673">
            <v>1671</v>
          </cell>
          <cell r="C673" t="str">
            <v>HOÀNG THANH NHÀN</v>
          </cell>
          <cell r="D673" t="str">
            <v>26/11/2014</v>
          </cell>
          <cell r="E673" t="str">
            <v>Nam</v>
          </cell>
          <cell r="F673" t="str">
            <v>Sản xuất</v>
          </cell>
          <cell r="G673" t="str">
            <v>XLHH</v>
          </cell>
          <cell r="H673" t="e">
            <v>#N/A</v>
          </cell>
          <cell r="I673" t="str">
            <v>Công nhân sản xuất</v>
          </cell>
        </row>
        <row r="674">
          <cell r="B674">
            <v>1672</v>
          </cell>
          <cell r="C674" t="str">
            <v>LÂM VĂN ĐIỆP</v>
          </cell>
          <cell r="D674" t="str">
            <v>26/11/2014</v>
          </cell>
          <cell r="E674" t="str">
            <v>Nam</v>
          </cell>
          <cell r="F674" t="str">
            <v>Sản xuất</v>
          </cell>
          <cell r="G674" t="str">
            <v>XLHH</v>
          </cell>
          <cell r="H674" t="e">
            <v>#N/A</v>
          </cell>
          <cell r="I674" t="str">
            <v>Công nhân sản xuất</v>
          </cell>
        </row>
        <row r="675">
          <cell r="B675">
            <v>1673</v>
          </cell>
          <cell r="C675" t="str">
            <v>NGUYỄN VĂN TUẤN</v>
          </cell>
          <cell r="D675" t="str">
            <v>26/11/2014</v>
          </cell>
          <cell r="E675" t="str">
            <v>Nam</v>
          </cell>
          <cell r="F675" t="str">
            <v>Chính thức-CNC2</v>
          </cell>
          <cell r="G675" t="str">
            <v>CNC</v>
          </cell>
          <cell r="H675" t="e">
            <v>#N/A</v>
          </cell>
          <cell r="I675" t="str">
            <v>Công nhân sản xuất</v>
          </cell>
        </row>
        <row r="676">
          <cell r="B676">
            <v>1674</v>
          </cell>
          <cell r="C676" t="str">
            <v>ĐỖ VĂN HIẾN</v>
          </cell>
          <cell r="D676" t="str">
            <v>26/11/2014</v>
          </cell>
          <cell r="E676" t="str">
            <v>Nam</v>
          </cell>
          <cell r="F676" t="str">
            <v>Sản xuất</v>
          </cell>
          <cell r="G676" t="str">
            <v>CNC</v>
          </cell>
          <cell r="H676" t="e">
            <v>#N/A</v>
          </cell>
          <cell r="I676" t="str">
            <v>Công nhân sản xuất</v>
          </cell>
        </row>
        <row r="677">
          <cell r="B677">
            <v>1675</v>
          </cell>
          <cell r="C677" t="str">
            <v>HOÀNG TIẾN BẮC</v>
          </cell>
          <cell r="D677" t="str">
            <v>26/11/2014</v>
          </cell>
          <cell r="E677" t="str">
            <v>Nam</v>
          </cell>
          <cell r="F677" t="str">
            <v>Chính thức</v>
          </cell>
          <cell r="G677" t="str">
            <v>Đúc</v>
          </cell>
          <cell r="H677" t="str">
            <v>Technician 2</v>
          </cell>
          <cell r="I677" t="str">
            <v>Kỹ thuật viên 2</v>
          </cell>
        </row>
        <row r="678">
          <cell r="B678">
            <v>1676</v>
          </cell>
          <cell r="C678" t="str">
            <v>PHẠM BẮC THÁI</v>
          </cell>
          <cell r="D678" t="str">
            <v>26/11/2014</v>
          </cell>
          <cell r="E678" t="str">
            <v>Nam</v>
          </cell>
          <cell r="F678" t="str">
            <v>Chính thức</v>
          </cell>
          <cell r="G678" t="str">
            <v>Đúc</v>
          </cell>
          <cell r="H678" t="e">
            <v>#N/A</v>
          </cell>
          <cell r="I678" t="str">
            <v>Công nhân sản xuất</v>
          </cell>
        </row>
        <row r="679">
          <cell r="B679">
            <v>1677</v>
          </cell>
          <cell r="C679" t="str">
            <v>NGUYỄN VĂN CHUNG</v>
          </cell>
          <cell r="D679" t="str">
            <v>26/11/2014</v>
          </cell>
          <cell r="E679" t="str">
            <v>Nam</v>
          </cell>
          <cell r="F679" t="str">
            <v>Sản xuất</v>
          </cell>
          <cell r="G679" t="str">
            <v>Mài</v>
          </cell>
          <cell r="H679" t="e">
            <v>#N/A</v>
          </cell>
          <cell r="I679" t="str">
            <v>Công nhân sản xuất</v>
          </cell>
        </row>
        <row r="680">
          <cell r="B680">
            <v>1678</v>
          </cell>
          <cell r="C680" t="str">
            <v>NGUYỄN THỊ THỦY</v>
          </cell>
          <cell r="D680" t="str">
            <v>27/11/2014</v>
          </cell>
          <cell r="E680" t="str">
            <v>Nữ</v>
          </cell>
          <cell r="F680" t="str">
            <v>Sản xuất</v>
          </cell>
          <cell r="G680" t="str">
            <v>CHN-Sơn</v>
          </cell>
          <cell r="H680" t="e">
            <v>#N/A</v>
          </cell>
          <cell r="I680" t="str">
            <v>Công nhân sản xuất</v>
          </cell>
        </row>
        <row r="681">
          <cell r="B681">
            <v>1679</v>
          </cell>
          <cell r="C681" t="str">
            <v>LÊ THỊ THÚY</v>
          </cell>
          <cell r="D681" t="str">
            <v>27/11/2014</v>
          </cell>
          <cell r="E681" t="str">
            <v>Nữ</v>
          </cell>
          <cell r="F681" t="str">
            <v>Sản xuất</v>
          </cell>
          <cell r="G681" t="str">
            <v>CHN-Sơn</v>
          </cell>
          <cell r="H681" t="e">
            <v>#N/A</v>
          </cell>
          <cell r="I681" t="str">
            <v>Công nhân sản xuất</v>
          </cell>
        </row>
        <row r="682">
          <cell r="B682">
            <v>1680</v>
          </cell>
          <cell r="C682" t="str">
            <v>ĐINH LỆ QUYÊN</v>
          </cell>
          <cell r="D682" t="str">
            <v>27/11/2014</v>
          </cell>
          <cell r="E682" t="str">
            <v>Nữ</v>
          </cell>
          <cell r="F682" t="str">
            <v>Sản xuất</v>
          </cell>
          <cell r="G682" t="str">
            <v>Mài</v>
          </cell>
          <cell r="H682" t="e">
            <v>#N/A</v>
          </cell>
          <cell r="I682" t="str">
            <v>Công nhân sản xuất</v>
          </cell>
        </row>
        <row r="683">
          <cell r="B683">
            <v>1681</v>
          </cell>
          <cell r="C683" t="str">
            <v>HOÀNG THỊ HẠNH</v>
          </cell>
          <cell r="D683" t="str">
            <v>27/11/2014</v>
          </cell>
          <cell r="E683" t="str">
            <v>Nữ</v>
          </cell>
          <cell r="F683" t="str">
            <v>Sản xuất</v>
          </cell>
          <cell r="G683" t="str">
            <v>Sơn</v>
          </cell>
          <cell r="H683" t="e">
            <v>#N/A</v>
          </cell>
          <cell r="I683" t="str">
            <v>Công nhân sản xuất</v>
          </cell>
        </row>
        <row r="684">
          <cell r="B684">
            <v>1682</v>
          </cell>
          <cell r="C684" t="str">
            <v>ĐỖ THỊ THƯƠNG</v>
          </cell>
          <cell r="D684" t="str">
            <v>27/11/2014</v>
          </cell>
          <cell r="E684" t="str">
            <v>Nữ</v>
          </cell>
          <cell r="F684" t="str">
            <v>Sản xuất</v>
          </cell>
          <cell r="G684" t="str">
            <v>Mài</v>
          </cell>
          <cell r="H684" t="e">
            <v>#N/A</v>
          </cell>
          <cell r="I684" t="str">
            <v>Công nhân sản xuất</v>
          </cell>
        </row>
        <row r="685">
          <cell r="B685">
            <v>1683</v>
          </cell>
          <cell r="C685" t="str">
            <v>LƯƠNG THỊ BÌNH</v>
          </cell>
          <cell r="D685" t="str">
            <v>27/11/2014</v>
          </cell>
          <cell r="E685" t="str">
            <v>Nữ</v>
          </cell>
          <cell r="F685" t="str">
            <v>Sản xuất</v>
          </cell>
          <cell r="G685" t="str">
            <v>Mài</v>
          </cell>
          <cell r="H685" t="e">
            <v>#N/A</v>
          </cell>
          <cell r="I685" t="e">
            <v>#N/A</v>
          </cell>
        </row>
        <row r="686">
          <cell r="B686">
            <v>1684</v>
          </cell>
          <cell r="C686" t="str">
            <v>NGUYỄN THỊ THU</v>
          </cell>
          <cell r="D686" t="str">
            <v>28/11/2014</v>
          </cell>
          <cell r="E686" t="str">
            <v>Nữ</v>
          </cell>
          <cell r="F686" t="str">
            <v>Gia công</v>
          </cell>
          <cell r="G686" t="str">
            <v>Gia công</v>
          </cell>
          <cell r="H686" t="e">
            <v>#N/A</v>
          </cell>
          <cell r="I686" t="str">
            <v>Công nhân sản xuất</v>
          </cell>
        </row>
        <row r="687">
          <cell r="B687">
            <v>1685</v>
          </cell>
          <cell r="C687" t="str">
            <v>NGUYỄN THỊ MAI</v>
          </cell>
          <cell r="D687" t="str">
            <v>28/11/2014</v>
          </cell>
          <cell r="E687" t="str">
            <v>Nữ</v>
          </cell>
          <cell r="F687" t="str">
            <v>Chính thức</v>
          </cell>
          <cell r="G687" t="str">
            <v>Đúc nhựa</v>
          </cell>
          <cell r="H687" t="e">
            <v>#N/A</v>
          </cell>
          <cell r="I687" t="str">
            <v>Công nhân sản xuất</v>
          </cell>
        </row>
        <row r="688">
          <cell r="B688">
            <v>1686</v>
          </cell>
          <cell r="C688" t="str">
            <v>NGUYỄN THỊ HÀI</v>
          </cell>
          <cell r="D688" t="str">
            <v>28/11/2014</v>
          </cell>
          <cell r="E688" t="str">
            <v>Nữ</v>
          </cell>
          <cell r="F688" t="str">
            <v>Sản xuất</v>
          </cell>
          <cell r="G688" t="str">
            <v>CNC</v>
          </cell>
          <cell r="H688" t="e">
            <v>#N/A</v>
          </cell>
          <cell r="I688" t="str">
            <v>Công nhân sản xuất</v>
          </cell>
        </row>
        <row r="689">
          <cell r="B689">
            <v>1687</v>
          </cell>
          <cell r="C689" t="str">
            <v>NGUYỄN THỊ HOÀI THƯƠNG</v>
          </cell>
          <cell r="D689" t="str">
            <v>28/11/2014</v>
          </cell>
          <cell r="E689" t="str">
            <v>Nữ</v>
          </cell>
          <cell r="F689" t="str">
            <v>Sản xuất</v>
          </cell>
          <cell r="G689" t="str">
            <v>Lắp ráp</v>
          </cell>
          <cell r="H689" t="e">
            <v>#N/A</v>
          </cell>
          <cell r="I689" t="str">
            <v>Công nhân sản xuất</v>
          </cell>
        </row>
        <row r="690">
          <cell r="B690">
            <v>1688</v>
          </cell>
          <cell r="C690" t="str">
            <v>NGUYỄN THỊ HÒA</v>
          </cell>
          <cell r="D690" t="str">
            <v>28/11/2014</v>
          </cell>
          <cell r="E690" t="str">
            <v>Nữ</v>
          </cell>
          <cell r="F690" t="str">
            <v>Sản xuất</v>
          </cell>
          <cell r="G690" t="str">
            <v>Lắp ráp</v>
          </cell>
          <cell r="H690" t="e">
            <v>#N/A</v>
          </cell>
          <cell r="I690" t="str">
            <v>Công nhân sản xuất</v>
          </cell>
        </row>
        <row r="691">
          <cell r="B691">
            <v>1689</v>
          </cell>
          <cell r="C691" t="str">
            <v>TRẦN THỊ THƠM</v>
          </cell>
          <cell r="D691" t="str">
            <v>28/11/2014</v>
          </cell>
          <cell r="E691" t="str">
            <v>Nữ</v>
          </cell>
          <cell r="F691" t="str">
            <v>Sản xuất</v>
          </cell>
          <cell r="G691" t="str">
            <v>XLHH</v>
          </cell>
          <cell r="H691" t="e">
            <v>#N/A</v>
          </cell>
          <cell r="I691" t="str">
            <v>Công nhân sản xuất</v>
          </cell>
        </row>
        <row r="692">
          <cell r="B692">
            <v>1690</v>
          </cell>
          <cell r="C692" t="str">
            <v>NGUYỄN THỊ HƯỜNG</v>
          </cell>
          <cell r="D692" t="str">
            <v>28/11/2014</v>
          </cell>
          <cell r="E692" t="str">
            <v>Nữ</v>
          </cell>
          <cell r="F692" t="str">
            <v>Sản xuất</v>
          </cell>
          <cell r="G692" t="str">
            <v>XLHH</v>
          </cell>
          <cell r="H692" t="e">
            <v>#N/A</v>
          </cell>
          <cell r="I692" t="str">
            <v>Công nhân sản xuất</v>
          </cell>
        </row>
        <row r="693">
          <cell r="B693">
            <v>1691</v>
          </cell>
          <cell r="C693" t="str">
            <v>NGUYỄN THỊ TÂM</v>
          </cell>
          <cell r="D693" t="str">
            <v>28/11/2014</v>
          </cell>
          <cell r="E693" t="str">
            <v>Nữ</v>
          </cell>
          <cell r="F693" t="str">
            <v>Sản xuất</v>
          </cell>
          <cell r="G693" t="str">
            <v>XLHH</v>
          </cell>
          <cell r="H693" t="e">
            <v>#N/A</v>
          </cell>
          <cell r="I693" t="str">
            <v>Công nhân sản xuất</v>
          </cell>
        </row>
        <row r="694">
          <cell r="B694">
            <v>1692</v>
          </cell>
          <cell r="C694" t="str">
            <v>NGUYỄN THỊ XUYẾN</v>
          </cell>
          <cell r="D694" t="str">
            <v>28/11/2014</v>
          </cell>
          <cell r="E694" t="str">
            <v>Nữ</v>
          </cell>
          <cell r="F694" t="str">
            <v>Sản xuất</v>
          </cell>
          <cell r="G694" t="str">
            <v>Đúc nhựa</v>
          </cell>
          <cell r="H694" t="e">
            <v>#N/A</v>
          </cell>
          <cell r="I694" t="str">
            <v>Công nhân sản xuất</v>
          </cell>
        </row>
        <row r="695">
          <cell r="B695">
            <v>1693</v>
          </cell>
          <cell r="C695" t="str">
            <v xml:space="preserve">HOÀNG THỊ THÚY </v>
          </cell>
          <cell r="D695" t="str">
            <v>28/11/2014</v>
          </cell>
          <cell r="E695" t="str">
            <v>Nữ</v>
          </cell>
          <cell r="F695" t="str">
            <v>Sản xuất</v>
          </cell>
          <cell r="G695" t="str">
            <v>XLHH</v>
          </cell>
          <cell r="H695" t="e">
            <v>#N/A</v>
          </cell>
          <cell r="I695" t="str">
            <v>Công nhân sản xuất</v>
          </cell>
        </row>
        <row r="696">
          <cell r="B696">
            <v>1694</v>
          </cell>
          <cell r="C696" t="str">
            <v>NGUYỄN THỊ HẠT</v>
          </cell>
          <cell r="D696" t="str">
            <v>28/11/2014</v>
          </cell>
          <cell r="E696" t="str">
            <v>Nữ</v>
          </cell>
          <cell r="F696" t="str">
            <v>Chính thức</v>
          </cell>
          <cell r="G696" t="str">
            <v>XLHH</v>
          </cell>
          <cell r="H696" t="e">
            <v>#N/A</v>
          </cell>
          <cell r="I696" t="str">
            <v>Công nhân sản xuất</v>
          </cell>
        </row>
        <row r="697">
          <cell r="B697">
            <v>1695</v>
          </cell>
          <cell r="C697" t="str">
            <v>PHAN VĂN TÙNG</v>
          </cell>
          <cell r="D697" t="str">
            <v>28/11/2014</v>
          </cell>
          <cell r="E697" t="str">
            <v>Nam</v>
          </cell>
          <cell r="F697" t="str">
            <v>Sản xuất</v>
          </cell>
          <cell r="G697" t="str">
            <v>Sơn</v>
          </cell>
          <cell r="H697" t="e">
            <v>#N/A</v>
          </cell>
          <cell r="I697" t="str">
            <v>Công nhân sản xuất</v>
          </cell>
        </row>
        <row r="698">
          <cell r="B698">
            <v>1696</v>
          </cell>
          <cell r="C698" t="str">
            <v>DƯƠNG VĂN SƠN</v>
          </cell>
          <cell r="D698" t="str">
            <v>28/11/2014</v>
          </cell>
          <cell r="E698" t="str">
            <v>Nam</v>
          </cell>
          <cell r="F698" t="str">
            <v>Sản xuất</v>
          </cell>
          <cell r="G698" t="str">
            <v>Mài</v>
          </cell>
          <cell r="H698" t="e">
            <v>#N/A</v>
          </cell>
          <cell r="I698" t="str">
            <v>Công nhân sản xuất</v>
          </cell>
        </row>
        <row r="699">
          <cell r="B699">
            <v>1697</v>
          </cell>
          <cell r="C699" t="str">
            <v>NGUYỄN CHÍ YÊN</v>
          </cell>
          <cell r="D699" t="str">
            <v>28/11/2014</v>
          </cell>
          <cell r="E699" t="str">
            <v>Nam</v>
          </cell>
          <cell r="F699" t="str">
            <v>Sản xuất</v>
          </cell>
          <cell r="G699" t="str">
            <v>IQC</v>
          </cell>
          <cell r="H699" t="e">
            <v>#N/A</v>
          </cell>
          <cell r="I699" t="str">
            <v>Công nhân sản xuất</v>
          </cell>
        </row>
        <row r="700">
          <cell r="B700">
            <v>1698</v>
          </cell>
          <cell r="C700" t="str">
            <v>NGUYỄN VĂN PHONG</v>
          </cell>
          <cell r="D700" t="str">
            <v>28/11/2014</v>
          </cell>
          <cell r="E700" t="str">
            <v>Nam</v>
          </cell>
          <cell r="F700" t="str">
            <v>Chính thức</v>
          </cell>
          <cell r="G700" t="str">
            <v>Sơn</v>
          </cell>
          <cell r="H700" t="e">
            <v>#N/A</v>
          </cell>
          <cell r="I700" t="str">
            <v>Kỹ thuật viên 2 -Tổ trưởng</v>
          </cell>
        </row>
        <row r="701">
          <cell r="B701">
            <v>1699</v>
          </cell>
          <cell r="C701" t="str">
            <v>NGUYỄN ĐỨC KHÁNG</v>
          </cell>
          <cell r="D701" t="str">
            <v>28/11/2014</v>
          </cell>
          <cell r="E701" t="str">
            <v>Nam</v>
          </cell>
          <cell r="F701" t="str">
            <v>Sản xuất</v>
          </cell>
          <cell r="G701" t="str">
            <v>Mài</v>
          </cell>
          <cell r="H701" t="e">
            <v>#N/A</v>
          </cell>
          <cell r="I701" t="str">
            <v>Công nhân sản xuất</v>
          </cell>
        </row>
        <row r="702">
          <cell r="B702">
            <v>1700</v>
          </cell>
          <cell r="C702" t="str">
            <v>TRỊNH CÔNG SƠN</v>
          </cell>
          <cell r="D702" t="str">
            <v>28/11/2014</v>
          </cell>
          <cell r="E702" t="str">
            <v>Nam</v>
          </cell>
          <cell r="F702" t="str">
            <v>Sản xuất</v>
          </cell>
          <cell r="G702" t="str">
            <v>CNC</v>
          </cell>
          <cell r="H702" t="e">
            <v>#N/A</v>
          </cell>
          <cell r="I702" t="str">
            <v>Công nhân sản xuất</v>
          </cell>
        </row>
        <row r="703">
          <cell r="B703">
            <v>1701</v>
          </cell>
          <cell r="C703" t="str">
            <v>ĐOÀN VĂN NHẬT</v>
          </cell>
          <cell r="D703" t="str">
            <v>28/11/2014</v>
          </cell>
          <cell r="E703" t="str">
            <v>Nam</v>
          </cell>
          <cell r="F703" t="str">
            <v>Sản xuất</v>
          </cell>
          <cell r="G703" t="str">
            <v>CHN</v>
          </cell>
          <cell r="H703" t="e">
            <v>#N/A</v>
          </cell>
          <cell r="I703" t="str">
            <v>Công nhân sản xuất</v>
          </cell>
        </row>
        <row r="704">
          <cell r="B704">
            <v>1702</v>
          </cell>
          <cell r="C704" t="str">
            <v>HOÀNG VĂN TRÍ</v>
          </cell>
          <cell r="D704" t="str">
            <v>28/11/2014</v>
          </cell>
          <cell r="E704" t="str">
            <v>Nam</v>
          </cell>
          <cell r="F704" t="str">
            <v>Chính thức</v>
          </cell>
          <cell r="G704" t="str">
            <v>Mài</v>
          </cell>
          <cell r="H704" t="e">
            <v>#N/A</v>
          </cell>
          <cell r="I704" t="str">
            <v>Kỹ thuật viên</v>
          </cell>
        </row>
        <row r="705">
          <cell r="B705">
            <v>1703</v>
          </cell>
          <cell r="C705" t="str">
            <v>PHẠM ĐỨC HÀO</v>
          </cell>
          <cell r="D705" t="str">
            <v>28/11/2014</v>
          </cell>
          <cell r="E705" t="str">
            <v>Nam</v>
          </cell>
          <cell r="F705" t="str">
            <v>Sản xuất</v>
          </cell>
          <cell r="G705" t="str">
            <v>Kho TP</v>
          </cell>
          <cell r="H705" t="e">
            <v>#N/A</v>
          </cell>
          <cell r="I705" t="str">
            <v>Công nhân sản xuất</v>
          </cell>
        </row>
        <row r="706">
          <cell r="B706">
            <v>1704</v>
          </cell>
          <cell r="C706" t="str">
            <v>KHUẤT QUANG TUẤN</v>
          </cell>
          <cell r="D706" t="str">
            <v>28/11/2014</v>
          </cell>
          <cell r="E706" t="str">
            <v>Nam</v>
          </cell>
          <cell r="F706" t="str">
            <v>Sản xuất</v>
          </cell>
          <cell r="G706" t="str">
            <v>Kho</v>
          </cell>
          <cell r="H706" t="e">
            <v>#N/A</v>
          </cell>
          <cell r="I706" t="str">
            <v>Công nhân kho</v>
          </cell>
        </row>
        <row r="707">
          <cell r="B707">
            <v>1705</v>
          </cell>
          <cell r="C707" t="str">
            <v>LÝ THỊ VÂN</v>
          </cell>
          <cell r="D707" t="str">
            <v>29/11/2014</v>
          </cell>
          <cell r="E707" t="str">
            <v>Nữ</v>
          </cell>
          <cell r="F707" t="str">
            <v>Sản xuất</v>
          </cell>
          <cell r="G707" t="str">
            <v>PQC</v>
          </cell>
          <cell r="H707" t="e">
            <v>#N/A</v>
          </cell>
          <cell r="I707" t="str">
            <v>Công nhân sản xuất</v>
          </cell>
        </row>
        <row r="708">
          <cell r="B708">
            <v>1706</v>
          </cell>
          <cell r="C708" t="str">
            <v>TRẦN THỊ VÂN ANH</v>
          </cell>
          <cell r="D708" t="str">
            <v>29/11/2014</v>
          </cell>
          <cell r="E708" t="str">
            <v>Nữ</v>
          </cell>
          <cell r="F708" t="str">
            <v>Sản xuất</v>
          </cell>
          <cell r="G708" t="str">
            <v>PQC</v>
          </cell>
          <cell r="H708" t="e">
            <v>#N/A</v>
          </cell>
          <cell r="I708" t="str">
            <v>Công nhân sản xuất</v>
          </cell>
        </row>
        <row r="709">
          <cell r="B709">
            <v>1707</v>
          </cell>
          <cell r="C709" t="str">
            <v>TRƯƠNG THỊ PHƯƠNG</v>
          </cell>
          <cell r="D709" t="str">
            <v>29/11/2014</v>
          </cell>
          <cell r="E709" t="str">
            <v>Nữ</v>
          </cell>
          <cell r="F709" t="str">
            <v>Chính thức</v>
          </cell>
          <cell r="G709" t="str">
            <v>Đúc nhựa</v>
          </cell>
          <cell r="H709" t="e">
            <v>#N/A</v>
          </cell>
          <cell r="I709" t="str">
            <v>Công nhân sản xuất</v>
          </cell>
        </row>
        <row r="710">
          <cell r="B710">
            <v>1708</v>
          </cell>
          <cell r="C710" t="str">
            <v>DIỆP THỊ HỒNG</v>
          </cell>
          <cell r="D710" t="str">
            <v>29/11/2014</v>
          </cell>
          <cell r="E710" t="str">
            <v>Nữ</v>
          </cell>
          <cell r="F710" t="str">
            <v>Sản xuất</v>
          </cell>
          <cell r="G710" t="str">
            <v>PQC</v>
          </cell>
          <cell r="H710" t="e">
            <v>#N/A</v>
          </cell>
          <cell r="I710" t="str">
            <v>Công nhân sản xuất</v>
          </cell>
        </row>
        <row r="711">
          <cell r="B711">
            <v>1709</v>
          </cell>
          <cell r="C711" t="str">
            <v>PHẠM THỊ NHỚ</v>
          </cell>
          <cell r="D711" t="str">
            <v>29/11/2014</v>
          </cell>
          <cell r="E711" t="str">
            <v>Nữ</v>
          </cell>
          <cell r="F711" t="str">
            <v>Sản xuất</v>
          </cell>
          <cell r="G711" t="str">
            <v>Lắp ráp</v>
          </cell>
          <cell r="H711" t="e">
            <v>#N/A</v>
          </cell>
          <cell r="I711" t="str">
            <v>Công nhân sản xuất</v>
          </cell>
        </row>
        <row r="712">
          <cell r="B712">
            <v>1710</v>
          </cell>
          <cell r="C712" t="str">
            <v>LÝ THỊ ĐỢI</v>
          </cell>
          <cell r="D712" t="str">
            <v>29/11/2014</v>
          </cell>
          <cell r="E712" t="str">
            <v>Nữ</v>
          </cell>
          <cell r="F712" t="str">
            <v>Chính thức</v>
          </cell>
          <cell r="G712" t="str">
            <v>PQC</v>
          </cell>
          <cell r="H712" t="e">
            <v>#N/A</v>
          </cell>
          <cell r="I712" t="str">
            <v>Công nhân sản xuất</v>
          </cell>
        </row>
        <row r="713">
          <cell r="B713">
            <v>1711</v>
          </cell>
          <cell r="C713" t="str">
            <v>HOÀNG THỊ THOAN</v>
          </cell>
          <cell r="D713" t="str">
            <v>1/12/2014</v>
          </cell>
          <cell r="E713" t="str">
            <v>Nữ</v>
          </cell>
          <cell r="F713" t="str">
            <v>Sản xuất</v>
          </cell>
          <cell r="G713" t="str">
            <v>PQC</v>
          </cell>
          <cell r="H713" t="e">
            <v>#N/A</v>
          </cell>
          <cell r="I713" t="str">
            <v>Công nhân sản xuất</v>
          </cell>
        </row>
        <row r="714">
          <cell r="B714">
            <v>1712</v>
          </cell>
          <cell r="C714" t="str">
            <v>LƯƠNG THỊ THANH TUYỀN</v>
          </cell>
          <cell r="D714" t="str">
            <v>1/12/2014</v>
          </cell>
          <cell r="E714" t="str">
            <v>Nữ</v>
          </cell>
          <cell r="F714" t="str">
            <v>Sản xuất</v>
          </cell>
          <cell r="G714" t="str">
            <v>PQC</v>
          </cell>
          <cell r="H714" t="e">
            <v>#N/A</v>
          </cell>
          <cell r="I714" t="str">
            <v>Công nhân sản xuất</v>
          </cell>
        </row>
        <row r="715">
          <cell r="B715">
            <v>1713</v>
          </cell>
          <cell r="C715" t="str">
            <v>NGUYỄN THỊ THÙY</v>
          </cell>
          <cell r="D715" t="str">
            <v>1/12/2014</v>
          </cell>
          <cell r="E715" t="str">
            <v>Nữ</v>
          </cell>
          <cell r="F715" t="str">
            <v>Sản xuất</v>
          </cell>
          <cell r="G715" t="str">
            <v>Lắp ráp</v>
          </cell>
          <cell r="H715" t="e">
            <v>#N/A</v>
          </cell>
          <cell r="I715" t="str">
            <v>Công nhân sản xuất</v>
          </cell>
        </row>
        <row r="716">
          <cell r="B716">
            <v>1714</v>
          </cell>
          <cell r="C716" t="str">
            <v>ĐỖ THỊ THƯƠNG</v>
          </cell>
          <cell r="D716" t="str">
            <v>1/12/2014</v>
          </cell>
          <cell r="E716" t="str">
            <v>Nữ</v>
          </cell>
          <cell r="F716" t="str">
            <v>Sản xuất</v>
          </cell>
          <cell r="G716" t="str">
            <v>PQC</v>
          </cell>
          <cell r="H716" t="e">
            <v>#N/A</v>
          </cell>
          <cell r="I716" t="str">
            <v>Công nhân sản xuất</v>
          </cell>
        </row>
        <row r="717">
          <cell r="B717">
            <v>1715</v>
          </cell>
          <cell r="C717" t="str">
            <v>HÀ THỊ DUNG</v>
          </cell>
          <cell r="D717" t="str">
            <v>1/12/2014</v>
          </cell>
          <cell r="E717" t="str">
            <v>Nữ</v>
          </cell>
          <cell r="F717" t="str">
            <v>Chính thức</v>
          </cell>
          <cell r="G717" t="str">
            <v>Sơn</v>
          </cell>
          <cell r="H717" t="e">
            <v>#N/A</v>
          </cell>
          <cell r="I717" t="str">
            <v>Công nhân sản xuất</v>
          </cell>
        </row>
        <row r="718">
          <cell r="B718">
            <v>1716</v>
          </cell>
          <cell r="C718" t="str">
            <v>LÊ THỊ HẰNG</v>
          </cell>
          <cell r="D718" t="str">
            <v>1/12/2014</v>
          </cell>
          <cell r="E718" t="str">
            <v>Nữ</v>
          </cell>
          <cell r="F718" t="str">
            <v>Sản xuất</v>
          </cell>
          <cell r="G718" t="str">
            <v>PQC</v>
          </cell>
          <cell r="H718" t="e">
            <v>#N/A</v>
          </cell>
          <cell r="I718" t="str">
            <v>Công nhân sản xuất</v>
          </cell>
        </row>
        <row r="719">
          <cell r="B719">
            <v>1717</v>
          </cell>
          <cell r="C719" t="str">
            <v>HOÀNG PHƯƠNG THÚY</v>
          </cell>
          <cell r="D719" t="str">
            <v>1/12/2014</v>
          </cell>
          <cell r="E719" t="str">
            <v>Nữ</v>
          </cell>
          <cell r="F719" t="str">
            <v>Sản xuất</v>
          </cell>
          <cell r="G719" t="str">
            <v>PQC</v>
          </cell>
          <cell r="H719" t="e">
            <v>#N/A</v>
          </cell>
          <cell r="I719" t="str">
            <v>Công nhân sản xuất</v>
          </cell>
        </row>
        <row r="720">
          <cell r="B720">
            <v>1718</v>
          </cell>
          <cell r="C720" t="str">
            <v>ĐÀM THỊ NGÂN</v>
          </cell>
          <cell r="D720" t="str">
            <v>1/12/2014</v>
          </cell>
          <cell r="E720" t="str">
            <v>Nữ</v>
          </cell>
          <cell r="F720" t="str">
            <v>Sản xuất</v>
          </cell>
          <cell r="G720" t="str">
            <v>Lắp ráp</v>
          </cell>
          <cell r="H720" t="e">
            <v>#N/A</v>
          </cell>
          <cell r="I720" t="str">
            <v>Công nhân sản xuất</v>
          </cell>
        </row>
        <row r="721">
          <cell r="B721">
            <v>1719</v>
          </cell>
          <cell r="C721" t="str">
            <v>KIỀNG THỊ LỆ</v>
          </cell>
          <cell r="D721" t="str">
            <v>1/12/2014</v>
          </cell>
          <cell r="E721" t="str">
            <v>Nữ</v>
          </cell>
          <cell r="F721" t="str">
            <v>Sản xuất</v>
          </cell>
          <cell r="G721" t="str">
            <v>IQC</v>
          </cell>
          <cell r="H721" t="e">
            <v>#N/A</v>
          </cell>
          <cell r="I721" t="str">
            <v>Công nhân sản xuất</v>
          </cell>
        </row>
        <row r="722">
          <cell r="B722">
            <v>1720</v>
          </cell>
          <cell r="C722" t="str">
            <v>NGUYỄN THỊ HUỆ</v>
          </cell>
          <cell r="D722" t="str">
            <v>1/12/2014</v>
          </cell>
          <cell r="E722" t="str">
            <v>Nữ</v>
          </cell>
          <cell r="F722" t="str">
            <v>Chính thức</v>
          </cell>
          <cell r="G722" t="str">
            <v>PQC</v>
          </cell>
          <cell r="H722" t="e">
            <v>#N/A</v>
          </cell>
          <cell r="I722" t="str">
            <v>Công nhân sản xuất</v>
          </cell>
        </row>
        <row r="723">
          <cell r="B723">
            <v>1721</v>
          </cell>
          <cell r="C723" t="str">
            <v>TRẦN THỊ HOÀNG DUNG</v>
          </cell>
          <cell r="D723" t="str">
            <v>1/12/2014</v>
          </cell>
          <cell r="E723" t="str">
            <v>Nữ</v>
          </cell>
          <cell r="F723" t="str">
            <v>Sản xuất</v>
          </cell>
          <cell r="G723" t="str">
            <v>PQC</v>
          </cell>
          <cell r="H723" t="e">
            <v>#N/A</v>
          </cell>
          <cell r="I723" t="str">
            <v>Công nhân sản xuất</v>
          </cell>
        </row>
        <row r="724">
          <cell r="B724">
            <v>1722</v>
          </cell>
          <cell r="C724" t="str">
            <v>NGUYỄN THU PHƯƠNG</v>
          </cell>
          <cell r="D724" t="str">
            <v>1/12/2014</v>
          </cell>
          <cell r="E724" t="str">
            <v>Nữ</v>
          </cell>
          <cell r="F724" t="str">
            <v>Sản xuất H</v>
          </cell>
          <cell r="G724" t="str">
            <v>Đúc nhựa</v>
          </cell>
          <cell r="H724" t="e">
            <v>#N/A</v>
          </cell>
          <cell r="I724" t="str">
            <v>Công nhân sản xuất</v>
          </cell>
        </row>
        <row r="725">
          <cell r="B725">
            <v>1723</v>
          </cell>
          <cell r="C725" t="str">
            <v>TRỊNH VĂN KHIẾT</v>
          </cell>
          <cell r="D725" t="str">
            <v>1/12/2014</v>
          </cell>
          <cell r="E725" t="str">
            <v>Nam</v>
          </cell>
          <cell r="F725" t="str">
            <v>Sản xuất</v>
          </cell>
          <cell r="G725" t="str">
            <v>Kho TP</v>
          </cell>
          <cell r="H725" t="e">
            <v>#N/A</v>
          </cell>
          <cell r="I725" t="str">
            <v>Công nhân sản xuất</v>
          </cell>
        </row>
        <row r="726">
          <cell r="B726">
            <v>1724</v>
          </cell>
          <cell r="C726" t="str">
            <v>NGUYỄN VĂN HÀ</v>
          </cell>
          <cell r="D726" t="str">
            <v>1/12/2014</v>
          </cell>
          <cell r="E726" t="str">
            <v>Nam</v>
          </cell>
          <cell r="F726" t="str">
            <v>Gia công</v>
          </cell>
          <cell r="G726" t="str">
            <v>Gia công</v>
          </cell>
          <cell r="H726" t="e">
            <v>#N/A</v>
          </cell>
          <cell r="I726" t="str">
            <v>Kỹ thuật viên</v>
          </cell>
        </row>
        <row r="727">
          <cell r="B727">
            <v>1725</v>
          </cell>
          <cell r="C727" t="str">
            <v>NGUYỄN SỸ SƠN</v>
          </cell>
          <cell r="D727" t="str">
            <v>1/12/2014</v>
          </cell>
          <cell r="E727" t="str">
            <v>Nam</v>
          </cell>
          <cell r="F727" t="str">
            <v>Chính thức</v>
          </cell>
          <cell r="G727" t="str">
            <v>XLHH</v>
          </cell>
          <cell r="H727" t="e">
            <v>#N/A</v>
          </cell>
          <cell r="I727" t="str">
            <v>Kỹ thuật viên</v>
          </cell>
        </row>
        <row r="728">
          <cell r="B728">
            <v>1726</v>
          </cell>
          <cell r="C728" t="str">
            <v>VŨ VĂN OANH</v>
          </cell>
          <cell r="D728" t="str">
            <v>1/12/2014</v>
          </cell>
          <cell r="E728" t="str">
            <v>Nam</v>
          </cell>
          <cell r="F728" t="str">
            <v>Sản xuất</v>
          </cell>
          <cell r="G728" t="str">
            <v>XLHH</v>
          </cell>
          <cell r="H728" t="e">
            <v>#N/A</v>
          </cell>
          <cell r="I728" t="str">
            <v>Công nhân sản xuất</v>
          </cell>
        </row>
        <row r="729">
          <cell r="B729">
            <v>1727</v>
          </cell>
          <cell r="C729" t="str">
            <v>HOÀNG NGỌC QUỐC TÂN</v>
          </cell>
          <cell r="D729" t="str">
            <v>1/12/2014</v>
          </cell>
          <cell r="E729" t="str">
            <v>Nam</v>
          </cell>
          <cell r="F729" t="str">
            <v>Chính thức</v>
          </cell>
          <cell r="G729" t="str">
            <v>Đúc</v>
          </cell>
          <cell r="H729" t="e">
            <v>#N/A</v>
          </cell>
          <cell r="I729" t="str">
            <v>Trưởng phòng</v>
          </cell>
        </row>
        <row r="730">
          <cell r="B730">
            <v>1728</v>
          </cell>
          <cell r="C730" t="str">
            <v>NGUYỄN VĂN QUYỀN</v>
          </cell>
          <cell r="D730" t="str">
            <v>2/12/2014</v>
          </cell>
          <cell r="E730" t="str">
            <v>Nam</v>
          </cell>
          <cell r="F730" t="str">
            <v>Chính thức</v>
          </cell>
          <cell r="G730" t="str">
            <v>Kế hoạch SX</v>
          </cell>
          <cell r="H730" t="e">
            <v>#N/A</v>
          </cell>
          <cell r="I730" t="str">
            <v>Chuyên viên</v>
          </cell>
        </row>
        <row r="731">
          <cell r="B731">
            <v>1729</v>
          </cell>
          <cell r="C731" t="str">
            <v>NÔNG VĂN LÔ</v>
          </cell>
          <cell r="D731" t="str">
            <v>3/12/2014</v>
          </cell>
          <cell r="E731" t="str">
            <v>Nam</v>
          </cell>
          <cell r="F731" t="str">
            <v>Sản xuất</v>
          </cell>
          <cell r="G731" t="str">
            <v>Kho TP</v>
          </cell>
          <cell r="H731" t="e">
            <v>#N/A</v>
          </cell>
          <cell r="I731" t="str">
            <v>Công nhân sản xuất</v>
          </cell>
        </row>
        <row r="732">
          <cell r="B732">
            <v>1730</v>
          </cell>
          <cell r="C732" t="str">
            <v>HOÀNG VĂN HÒA</v>
          </cell>
          <cell r="D732" t="str">
            <v>4/12/2014</v>
          </cell>
          <cell r="E732" t="str">
            <v>Nam</v>
          </cell>
          <cell r="F732" t="str">
            <v>Sản xuất</v>
          </cell>
          <cell r="G732" t="str">
            <v>CNC</v>
          </cell>
          <cell r="H732" t="e">
            <v>#N/A</v>
          </cell>
          <cell r="I732" t="str">
            <v>Công nhân sản xuất</v>
          </cell>
        </row>
        <row r="733">
          <cell r="B733">
            <v>1731</v>
          </cell>
          <cell r="C733" t="str">
            <v>NGUYỄN VĂN HÙNG</v>
          </cell>
          <cell r="D733" t="str">
            <v>4/12/2014</v>
          </cell>
          <cell r="E733" t="str">
            <v>Nam</v>
          </cell>
          <cell r="F733" t="str">
            <v>Chính thức</v>
          </cell>
          <cell r="G733" t="str">
            <v>Đột dập</v>
          </cell>
          <cell r="H733" t="e">
            <v>#N/A</v>
          </cell>
          <cell r="I733" t="str">
            <v>Công nhân sản xuất</v>
          </cell>
        </row>
        <row r="734">
          <cell r="B734">
            <v>1732</v>
          </cell>
          <cell r="C734" t="str">
            <v>NGUYỄN VĂN BẢO</v>
          </cell>
          <cell r="D734" t="str">
            <v>4/12/2014</v>
          </cell>
          <cell r="E734" t="str">
            <v>Nam</v>
          </cell>
          <cell r="F734" t="str">
            <v>Sản xuất</v>
          </cell>
          <cell r="G734" t="str">
            <v>Đột dập</v>
          </cell>
          <cell r="H734" t="e">
            <v>#N/A</v>
          </cell>
          <cell r="I734" t="str">
            <v>Công nhân sản xuất</v>
          </cell>
        </row>
        <row r="735">
          <cell r="B735">
            <v>1733</v>
          </cell>
          <cell r="C735" t="str">
            <v>PHAN THU HUYỀN</v>
          </cell>
          <cell r="D735" t="str">
            <v>4/12/2014</v>
          </cell>
          <cell r="E735" t="str">
            <v>Nữ</v>
          </cell>
          <cell r="F735" t="str">
            <v>Sản xuất</v>
          </cell>
          <cell r="G735" t="str">
            <v>CHN</v>
          </cell>
          <cell r="H735" t="e">
            <v>#N/A</v>
          </cell>
          <cell r="I735" t="str">
            <v>Công nhân sản xuất</v>
          </cell>
        </row>
        <row r="736">
          <cell r="B736">
            <v>1734</v>
          </cell>
          <cell r="C736" t="str">
            <v>ĐOÀN THỊ HƯƠNG</v>
          </cell>
          <cell r="D736" t="str">
            <v>4/12/2014</v>
          </cell>
          <cell r="E736" t="str">
            <v>Nữ</v>
          </cell>
          <cell r="F736" t="str">
            <v>Đột dập</v>
          </cell>
          <cell r="G736" t="str">
            <v>PQC</v>
          </cell>
          <cell r="H736" t="e">
            <v>#N/A</v>
          </cell>
          <cell r="I736" t="str">
            <v>Công nhân sản xuất</v>
          </cell>
        </row>
        <row r="737">
          <cell r="B737">
            <v>1735</v>
          </cell>
          <cell r="C737" t="str">
            <v>ĐOÀN THU HƯƠNG</v>
          </cell>
          <cell r="D737" t="str">
            <v>4/12/2014</v>
          </cell>
          <cell r="E737" t="str">
            <v>Nữ</v>
          </cell>
          <cell r="F737" t="str">
            <v>VP</v>
          </cell>
          <cell r="G737" t="str">
            <v>Kinh doanh</v>
          </cell>
          <cell r="H737" t="e">
            <v>#N/A</v>
          </cell>
          <cell r="I737" t="str">
            <v>Nhân viên kinh doanh</v>
          </cell>
        </row>
        <row r="738">
          <cell r="B738">
            <v>1736</v>
          </cell>
          <cell r="C738" t="str">
            <v>HOÀNG THỊ QUỲNH</v>
          </cell>
          <cell r="D738" t="str">
            <v>5/12/2014</v>
          </cell>
          <cell r="E738" t="str">
            <v>Nữ</v>
          </cell>
          <cell r="F738" t="str">
            <v>Sản xuất</v>
          </cell>
          <cell r="G738" t="str">
            <v>Lắp ráp</v>
          </cell>
          <cell r="H738" t="e">
            <v>#N/A</v>
          </cell>
          <cell r="I738" t="str">
            <v>Công nhân sản xuất</v>
          </cell>
        </row>
        <row r="739">
          <cell r="B739">
            <v>1737</v>
          </cell>
          <cell r="C739" t="str">
            <v>NGUYỄN ĐỨC TRỌNG</v>
          </cell>
          <cell r="D739" t="str">
            <v>5/12/2014</v>
          </cell>
          <cell r="E739" t="str">
            <v>Nam</v>
          </cell>
          <cell r="F739" t="str">
            <v>Sản xuất</v>
          </cell>
          <cell r="G739" t="str">
            <v>Tái chế</v>
          </cell>
          <cell r="H739" t="e">
            <v>#N/A</v>
          </cell>
          <cell r="I739" t="str">
            <v>Công nhân sản xuất</v>
          </cell>
        </row>
        <row r="740">
          <cell r="B740">
            <v>1738</v>
          </cell>
          <cell r="C740" t="str">
            <v>NGUYỄN THỊ PHƯỢNG</v>
          </cell>
          <cell r="D740" t="str">
            <v>5/12/2014</v>
          </cell>
          <cell r="E740" t="str">
            <v>Nữ</v>
          </cell>
          <cell r="F740" t="str">
            <v>Sản xuất</v>
          </cell>
          <cell r="G740" t="str">
            <v>Sơn</v>
          </cell>
          <cell r="H740" t="e">
            <v>#N/A</v>
          </cell>
          <cell r="I740" t="str">
            <v>Công nhân sản xuất</v>
          </cell>
        </row>
        <row r="741">
          <cell r="B741">
            <v>1739</v>
          </cell>
          <cell r="C741" t="str">
            <v>LÊ THỊ KHUYÊN</v>
          </cell>
          <cell r="D741" t="str">
            <v>5/12/2014</v>
          </cell>
          <cell r="E741" t="str">
            <v>Nữ</v>
          </cell>
          <cell r="F741" t="str">
            <v>Sản xuất</v>
          </cell>
          <cell r="G741" t="str">
            <v>PQC</v>
          </cell>
          <cell r="H741" t="e">
            <v>#N/A</v>
          </cell>
          <cell r="I741" t="str">
            <v>Công nhân sản xuất</v>
          </cell>
        </row>
        <row r="742">
          <cell r="B742">
            <v>1740</v>
          </cell>
          <cell r="C742" t="str">
            <v>LỤC THỊ TUYẾT</v>
          </cell>
          <cell r="D742" t="str">
            <v>5/12/2014</v>
          </cell>
          <cell r="E742" t="str">
            <v>Nữ</v>
          </cell>
          <cell r="F742" t="str">
            <v>Sản xuất</v>
          </cell>
          <cell r="G742" t="str">
            <v>PQC</v>
          </cell>
          <cell r="H742" t="e">
            <v>#N/A</v>
          </cell>
          <cell r="I742" t="str">
            <v>Công nhân sản xuất</v>
          </cell>
        </row>
        <row r="743">
          <cell r="B743">
            <v>1741</v>
          </cell>
          <cell r="C743" t="str">
            <v>ĐINH CÔNG HOÀN</v>
          </cell>
          <cell r="D743" t="str">
            <v>5/12/2014</v>
          </cell>
          <cell r="E743" t="str">
            <v>Nam</v>
          </cell>
          <cell r="F743" t="str">
            <v>Chính thức</v>
          </cell>
          <cell r="G743" t="str">
            <v>EHS</v>
          </cell>
          <cell r="H743" t="e">
            <v>#N/A</v>
          </cell>
          <cell r="I743" t="str">
            <v>Chuyên viên</v>
          </cell>
        </row>
        <row r="744">
          <cell r="B744">
            <v>1742</v>
          </cell>
          <cell r="C744" t="str">
            <v>TRỊNH THỊ HỒNG</v>
          </cell>
          <cell r="D744" t="str">
            <v>8/12/2014</v>
          </cell>
          <cell r="E744" t="str">
            <v>Nữ</v>
          </cell>
          <cell r="F744" t="str">
            <v>Sản xuất</v>
          </cell>
          <cell r="G744" t="str">
            <v>PQC</v>
          </cell>
          <cell r="H744" t="e">
            <v>#N/A</v>
          </cell>
          <cell r="I744" t="str">
            <v>Công nhân sản xuất</v>
          </cell>
        </row>
        <row r="745">
          <cell r="B745">
            <v>1743</v>
          </cell>
          <cell r="C745" t="str">
            <v>LÔ THỊ NÃO</v>
          </cell>
          <cell r="D745" t="str">
            <v>8/12/2014</v>
          </cell>
          <cell r="E745" t="str">
            <v>Nữ</v>
          </cell>
          <cell r="F745" t="str">
            <v>Đột dập</v>
          </cell>
          <cell r="G745" t="str">
            <v>PQC</v>
          </cell>
          <cell r="H745" t="e">
            <v>#N/A</v>
          </cell>
          <cell r="I745" t="str">
            <v>Công nhân sản xuất</v>
          </cell>
        </row>
        <row r="746">
          <cell r="B746">
            <v>1744</v>
          </cell>
          <cell r="C746" t="str">
            <v>NGUYỄN THỊ THỦY</v>
          </cell>
          <cell r="D746" t="str">
            <v>8/12/2014</v>
          </cell>
          <cell r="E746" t="str">
            <v>Nữ</v>
          </cell>
          <cell r="F746" t="str">
            <v>Sản xuất</v>
          </cell>
          <cell r="G746" t="str">
            <v>PQC</v>
          </cell>
          <cell r="H746" t="e">
            <v>#N/A</v>
          </cell>
          <cell r="I746" t="str">
            <v>Công nhân sản xuất</v>
          </cell>
        </row>
        <row r="747">
          <cell r="B747">
            <v>1745</v>
          </cell>
          <cell r="C747" t="str">
            <v>TRẦN THỊ GIANG</v>
          </cell>
          <cell r="D747" t="str">
            <v>8/12/2014</v>
          </cell>
          <cell r="E747" t="str">
            <v>Nữ</v>
          </cell>
          <cell r="F747" t="str">
            <v>Sản xuất</v>
          </cell>
          <cell r="G747" t="str">
            <v>Sơn</v>
          </cell>
          <cell r="H747" t="e">
            <v>#N/A</v>
          </cell>
          <cell r="I747" t="str">
            <v>Công nhân sản xuất</v>
          </cell>
        </row>
        <row r="748">
          <cell r="B748">
            <v>1746</v>
          </cell>
          <cell r="C748" t="str">
            <v>ĐÀO THỊ MAI</v>
          </cell>
          <cell r="D748" t="str">
            <v>8/12/2014</v>
          </cell>
          <cell r="E748" t="str">
            <v>Nữ</v>
          </cell>
          <cell r="F748" t="str">
            <v>Sản xuất</v>
          </cell>
          <cell r="G748" t="str">
            <v>PQC</v>
          </cell>
          <cell r="H748" t="e">
            <v>#N/A</v>
          </cell>
          <cell r="I748" t="str">
            <v>Công nhân sản xuất</v>
          </cell>
        </row>
        <row r="749">
          <cell r="B749">
            <v>1747</v>
          </cell>
          <cell r="C749" t="str">
            <v>TRIỆU MÙI SỊ</v>
          </cell>
          <cell r="D749" t="str">
            <v>8/12/2014</v>
          </cell>
          <cell r="E749" t="str">
            <v>Nữ</v>
          </cell>
          <cell r="F749" t="str">
            <v>Sản xuất</v>
          </cell>
          <cell r="G749" t="str">
            <v>PQC</v>
          </cell>
          <cell r="H749" t="e">
            <v>#N/A</v>
          </cell>
          <cell r="I749" t="str">
            <v>Công nhân sản xuất</v>
          </cell>
        </row>
        <row r="750">
          <cell r="B750">
            <v>1748</v>
          </cell>
          <cell r="C750" t="str">
            <v>LÝ THỊ HIÊN</v>
          </cell>
          <cell r="D750" t="str">
            <v>8/12/2014</v>
          </cell>
          <cell r="E750" t="str">
            <v>Nữ</v>
          </cell>
          <cell r="F750" t="str">
            <v>Sản xuất</v>
          </cell>
          <cell r="G750" t="str">
            <v>PQC</v>
          </cell>
          <cell r="H750" t="e">
            <v>#N/A</v>
          </cell>
          <cell r="I750" t="str">
            <v>Công nhân sản xuất</v>
          </cell>
        </row>
        <row r="751">
          <cell r="B751">
            <v>1749</v>
          </cell>
          <cell r="C751" t="str">
            <v>VƯƠNG THỊ TINH</v>
          </cell>
          <cell r="D751" t="str">
            <v>8/12/2014</v>
          </cell>
          <cell r="E751" t="str">
            <v>Nữ</v>
          </cell>
          <cell r="F751" t="str">
            <v>Sản xuất</v>
          </cell>
          <cell r="G751" t="str">
            <v>Mài</v>
          </cell>
          <cell r="H751" t="e">
            <v>#N/A</v>
          </cell>
          <cell r="I751" t="str">
            <v>Công nhân sản xuất</v>
          </cell>
        </row>
        <row r="752">
          <cell r="B752">
            <v>1750</v>
          </cell>
          <cell r="C752" t="str">
            <v>TRẦN THỊ DẠN</v>
          </cell>
          <cell r="D752" t="str">
            <v>8/12/2014</v>
          </cell>
          <cell r="E752" t="str">
            <v>Nữ</v>
          </cell>
          <cell r="F752" t="str">
            <v>Sản xuất</v>
          </cell>
          <cell r="G752" t="str">
            <v>Sơn</v>
          </cell>
          <cell r="H752" t="e">
            <v>#N/A</v>
          </cell>
          <cell r="I752" t="str">
            <v>Công nhân sản xuất</v>
          </cell>
        </row>
        <row r="753">
          <cell r="B753">
            <v>1751</v>
          </cell>
          <cell r="C753" t="str">
            <v>TRIỆU THỊ HOA</v>
          </cell>
          <cell r="D753" t="str">
            <v>8/12/2014</v>
          </cell>
          <cell r="E753" t="str">
            <v>Nữ</v>
          </cell>
          <cell r="F753" t="str">
            <v>Sản xuất</v>
          </cell>
          <cell r="G753" t="str">
            <v>PQC</v>
          </cell>
          <cell r="H753" t="e">
            <v>#N/A</v>
          </cell>
          <cell r="I753" t="str">
            <v>Công nhân sản xuất</v>
          </cell>
        </row>
        <row r="754">
          <cell r="B754">
            <v>1752</v>
          </cell>
          <cell r="C754" t="str">
            <v>NGUYỄN THỊ LÝ</v>
          </cell>
          <cell r="D754" t="str">
            <v>8/12/2014</v>
          </cell>
          <cell r="E754" t="str">
            <v>Nữ</v>
          </cell>
          <cell r="F754" t="str">
            <v>Sản xuất</v>
          </cell>
          <cell r="G754" t="str">
            <v>PQC</v>
          </cell>
          <cell r="H754" t="e">
            <v>#N/A</v>
          </cell>
          <cell r="I754" t="str">
            <v>Công nhân sản xuất</v>
          </cell>
        </row>
        <row r="755">
          <cell r="B755">
            <v>1753</v>
          </cell>
          <cell r="C755" t="str">
            <v>NGUYỄN THU DUNG</v>
          </cell>
          <cell r="D755" t="str">
            <v>8/12/2014</v>
          </cell>
          <cell r="E755" t="str">
            <v>Nữ</v>
          </cell>
          <cell r="F755" t="str">
            <v>Sản xuất</v>
          </cell>
          <cell r="G755" t="str">
            <v>PQC</v>
          </cell>
          <cell r="H755" t="e">
            <v>#N/A</v>
          </cell>
          <cell r="I755" t="str">
            <v>Công nhân sản xuất</v>
          </cell>
        </row>
        <row r="756">
          <cell r="B756">
            <v>1754</v>
          </cell>
          <cell r="C756" t="str">
            <v>TÔ THỊ HƯƠNG</v>
          </cell>
          <cell r="D756" t="str">
            <v>8/12/2014</v>
          </cell>
          <cell r="E756" t="str">
            <v>Nữ</v>
          </cell>
          <cell r="F756" t="str">
            <v>Sản xuất</v>
          </cell>
          <cell r="G756" t="str">
            <v>PQC</v>
          </cell>
          <cell r="H756" t="e">
            <v>#N/A</v>
          </cell>
          <cell r="I756" t="str">
            <v>Công nhân sản xuất</v>
          </cell>
        </row>
        <row r="757">
          <cell r="B757">
            <v>1755</v>
          </cell>
          <cell r="C757" t="str">
            <v>HOÀNG THỊ CHINH</v>
          </cell>
          <cell r="D757" t="str">
            <v>8/12/2014</v>
          </cell>
          <cell r="E757" t="str">
            <v>Nữ</v>
          </cell>
          <cell r="F757" t="str">
            <v>Sản xuất</v>
          </cell>
          <cell r="G757" t="str">
            <v>PQC</v>
          </cell>
          <cell r="H757" t="e">
            <v>#N/A</v>
          </cell>
          <cell r="I757" t="str">
            <v>Công nhân sản xuất</v>
          </cell>
        </row>
        <row r="758">
          <cell r="B758">
            <v>1756</v>
          </cell>
          <cell r="C758" t="str">
            <v>LỤC THỊ THANH TUYỀN</v>
          </cell>
          <cell r="D758" t="str">
            <v>8/12/2014</v>
          </cell>
          <cell r="E758" t="str">
            <v>Nữ</v>
          </cell>
          <cell r="F758" t="str">
            <v>Sản xuất</v>
          </cell>
          <cell r="G758" t="str">
            <v>PQC</v>
          </cell>
          <cell r="H758" t="e">
            <v>#N/A</v>
          </cell>
          <cell r="I758" t="str">
            <v>Công nhân sản xuất</v>
          </cell>
        </row>
        <row r="759">
          <cell r="B759">
            <v>1757</v>
          </cell>
          <cell r="C759" t="str">
            <v>NGUYỄN THỊ DUNG</v>
          </cell>
          <cell r="D759" t="str">
            <v>8/12/2014</v>
          </cell>
          <cell r="E759" t="str">
            <v>Nữ</v>
          </cell>
          <cell r="F759" t="str">
            <v>Sản xuất</v>
          </cell>
          <cell r="G759" t="str">
            <v>Lắp ráp</v>
          </cell>
          <cell r="H759" t="e">
            <v>#N/A</v>
          </cell>
          <cell r="I759" t="str">
            <v>Công nhân sản xuất</v>
          </cell>
        </row>
        <row r="760">
          <cell r="B760">
            <v>1758</v>
          </cell>
          <cell r="C760" t="str">
            <v>ĐẶNG THỊ OANH</v>
          </cell>
          <cell r="D760" t="str">
            <v>8/12/2014</v>
          </cell>
          <cell r="E760" t="str">
            <v>Nữ</v>
          </cell>
          <cell r="F760" t="str">
            <v>Sản xuất H</v>
          </cell>
          <cell r="G760" t="str">
            <v>Lắp ráp</v>
          </cell>
          <cell r="H760" t="str">
            <v>Technician 2/ PL</v>
          </cell>
          <cell r="I760" t="str">
            <v>Kỹ thuật viên 2</v>
          </cell>
        </row>
        <row r="761">
          <cell r="B761">
            <v>1759</v>
          </cell>
          <cell r="C761" t="str">
            <v>ĐINH VĂN QUANG</v>
          </cell>
          <cell r="D761" t="str">
            <v>8/12/2014</v>
          </cell>
          <cell r="E761" t="str">
            <v>Nam</v>
          </cell>
          <cell r="F761" t="str">
            <v>Sản xuất</v>
          </cell>
          <cell r="G761" t="str">
            <v>Kho TP</v>
          </cell>
          <cell r="H761" t="e">
            <v>#N/A</v>
          </cell>
          <cell r="I761" t="str">
            <v>Công nhân sản xuất</v>
          </cell>
        </row>
        <row r="762">
          <cell r="B762">
            <v>1760</v>
          </cell>
          <cell r="C762" t="str">
            <v>NGUYỄN NGHĨA ĐỨC</v>
          </cell>
          <cell r="D762" t="str">
            <v>8/12/2014</v>
          </cell>
          <cell r="E762" t="str">
            <v>Nam</v>
          </cell>
          <cell r="F762" t="str">
            <v>Sản xuất</v>
          </cell>
          <cell r="G762" t="str">
            <v>Kho TP</v>
          </cell>
          <cell r="H762" t="e">
            <v>#N/A</v>
          </cell>
          <cell r="I762" t="str">
            <v>Công nhân kho</v>
          </cell>
        </row>
        <row r="763">
          <cell r="B763">
            <v>1761</v>
          </cell>
          <cell r="C763" t="str">
            <v>TRỊNH TẤN NHIỆM</v>
          </cell>
          <cell r="D763" t="str">
            <v>8/12/2014</v>
          </cell>
          <cell r="E763" t="str">
            <v>Nam</v>
          </cell>
          <cell r="F763" t="str">
            <v>Sản xuất</v>
          </cell>
          <cell r="G763" t="str">
            <v>Kho TP</v>
          </cell>
          <cell r="H763" t="e">
            <v>#N/A</v>
          </cell>
          <cell r="I763" t="str">
            <v>Nhân viên kho</v>
          </cell>
        </row>
        <row r="764">
          <cell r="B764">
            <v>1762</v>
          </cell>
          <cell r="C764" t="str">
            <v>HOÀNG VĂN QUÂN</v>
          </cell>
          <cell r="D764" t="str">
            <v>10/12/2014</v>
          </cell>
          <cell r="E764" t="str">
            <v>Nam</v>
          </cell>
          <cell r="F764" t="str">
            <v>Sản xuất</v>
          </cell>
          <cell r="G764" t="str">
            <v>Đột dập</v>
          </cell>
          <cell r="H764" t="e">
            <v>#N/A</v>
          </cell>
          <cell r="I764" t="str">
            <v>Công nhân sản xuất</v>
          </cell>
        </row>
        <row r="765">
          <cell r="B765">
            <v>1763</v>
          </cell>
          <cell r="C765" t="str">
            <v>HOÀNG VĂN UYÊN</v>
          </cell>
          <cell r="D765" t="str">
            <v>10/12/2014</v>
          </cell>
          <cell r="E765" t="str">
            <v>Nam</v>
          </cell>
          <cell r="F765" t="str">
            <v>Chính thức</v>
          </cell>
          <cell r="G765" t="str">
            <v>Đúc</v>
          </cell>
          <cell r="H765" t="e">
            <v>#N/A</v>
          </cell>
          <cell r="I765" t="str">
            <v>Công nhân sản xuất</v>
          </cell>
        </row>
        <row r="766">
          <cell r="B766">
            <v>1764</v>
          </cell>
          <cell r="C766" t="str">
            <v>NGUYỄN VĂN TUẤN</v>
          </cell>
          <cell r="D766" t="str">
            <v>10/12/2014</v>
          </cell>
          <cell r="E766" t="str">
            <v>Nam</v>
          </cell>
          <cell r="F766" t="str">
            <v>Sản xuất</v>
          </cell>
          <cell r="G766" t="str">
            <v>Đột dập</v>
          </cell>
          <cell r="H766" t="e">
            <v>#N/A</v>
          </cell>
          <cell r="I766" t="str">
            <v>Công nhân sản xuất</v>
          </cell>
        </row>
        <row r="767">
          <cell r="B767">
            <v>1765</v>
          </cell>
          <cell r="C767" t="str">
            <v>NGUYỄN THỊ LAN</v>
          </cell>
          <cell r="D767" t="str">
            <v>10/12/2014</v>
          </cell>
          <cell r="E767" t="str">
            <v>Nữ</v>
          </cell>
          <cell r="F767" t="str">
            <v>Sản xuất</v>
          </cell>
          <cell r="G767" t="str">
            <v>PQC</v>
          </cell>
          <cell r="H767" t="e">
            <v>#N/A</v>
          </cell>
          <cell r="I767" t="str">
            <v>Công nhân sản xuất</v>
          </cell>
        </row>
        <row r="768">
          <cell r="B768">
            <v>1766</v>
          </cell>
          <cell r="C768" t="str">
            <v>ĐỖ THỊ NHUNG</v>
          </cell>
          <cell r="D768" t="str">
            <v>10/12/2014</v>
          </cell>
          <cell r="E768" t="str">
            <v>Nữ</v>
          </cell>
          <cell r="F768" t="str">
            <v>Sản xuất</v>
          </cell>
          <cell r="G768" t="str">
            <v>Đột dập</v>
          </cell>
          <cell r="H768" t="e">
            <v>#N/A</v>
          </cell>
          <cell r="I768" t="str">
            <v>Công nhân sản xuất</v>
          </cell>
        </row>
        <row r="769">
          <cell r="B769">
            <v>1767</v>
          </cell>
          <cell r="C769" t="str">
            <v>NGUYỄN THỊ LUYẾN</v>
          </cell>
          <cell r="D769" t="str">
            <v>10/12/2014</v>
          </cell>
          <cell r="E769" t="str">
            <v>Nữ</v>
          </cell>
          <cell r="F769" t="str">
            <v>Sản xuất</v>
          </cell>
          <cell r="G769" t="str">
            <v>Đúc nhựa</v>
          </cell>
          <cell r="H769" t="e">
            <v>#N/A</v>
          </cell>
          <cell r="I769" t="str">
            <v>Công nhân sản xuất</v>
          </cell>
        </row>
        <row r="770">
          <cell r="B770">
            <v>1768</v>
          </cell>
          <cell r="C770" t="str">
            <v>PHẠM THỊ NGUYỆT ÁNH</v>
          </cell>
          <cell r="D770" t="str">
            <v>10/12/2014</v>
          </cell>
          <cell r="E770" t="str">
            <v>Nữ</v>
          </cell>
          <cell r="F770" t="str">
            <v>Chính thức</v>
          </cell>
          <cell r="G770" t="str">
            <v>IQC</v>
          </cell>
          <cell r="H770" t="e">
            <v>#N/A</v>
          </cell>
          <cell r="I770" t="str">
            <v>Công nhân sản xuất</v>
          </cell>
        </row>
        <row r="771">
          <cell r="B771">
            <v>1769</v>
          </cell>
          <cell r="C771" t="str">
            <v>NGUYỄN THỊ KẾT</v>
          </cell>
          <cell r="D771" t="str">
            <v>10/12/2014</v>
          </cell>
          <cell r="E771" t="str">
            <v>Nữ</v>
          </cell>
          <cell r="F771" t="str">
            <v>Chính thức</v>
          </cell>
          <cell r="G771" t="str">
            <v>Kinh doanh</v>
          </cell>
          <cell r="H771" t="e">
            <v>#N/A</v>
          </cell>
          <cell r="I771" t="str">
            <v>Phó phòng</v>
          </cell>
        </row>
        <row r="772">
          <cell r="B772">
            <v>1770</v>
          </cell>
          <cell r="C772" t="str">
            <v>NGUYỄN THỊ THỊNH</v>
          </cell>
          <cell r="D772" t="str">
            <v>11/12/2014</v>
          </cell>
          <cell r="E772" t="str">
            <v>Nữ</v>
          </cell>
          <cell r="F772" t="str">
            <v>Sản xuất</v>
          </cell>
          <cell r="G772" t="str">
            <v>PQC</v>
          </cell>
          <cell r="H772" t="e">
            <v>#N/A</v>
          </cell>
          <cell r="I772" t="str">
            <v>Công nhân sản xuất</v>
          </cell>
        </row>
        <row r="773">
          <cell r="B773">
            <v>1771</v>
          </cell>
          <cell r="C773" t="str">
            <v>QUÁCH THỊ THÚY</v>
          </cell>
          <cell r="D773" t="str">
            <v>11/12/2014</v>
          </cell>
          <cell r="E773" t="str">
            <v>Nữ</v>
          </cell>
          <cell r="F773" t="str">
            <v>Sản xuất</v>
          </cell>
          <cell r="G773" t="str">
            <v>Sơn</v>
          </cell>
          <cell r="H773" t="e">
            <v>#N/A</v>
          </cell>
          <cell r="I773" t="str">
            <v>Công nhân sản xuất</v>
          </cell>
        </row>
        <row r="774">
          <cell r="B774">
            <v>1772</v>
          </cell>
          <cell r="C774" t="str">
            <v>DƯƠNG THỊ NHẤT</v>
          </cell>
          <cell r="D774" t="str">
            <v>11/12/2014</v>
          </cell>
          <cell r="E774" t="str">
            <v>Nữ</v>
          </cell>
          <cell r="F774" t="str">
            <v>Chính thức</v>
          </cell>
          <cell r="G774" t="str">
            <v>CS</v>
          </cell>
          <cell r="H774" t="e">
            <v>#N/A</v>
          </cell>
          <cell r="I774" t="str">
            <v>Công nhân sản xuất</v>
          </cell>
        </row>
        <row r="775">
          <cell r="B775">
            <v>1773</v>
          </cell>
          <cell r="C775" t="str">
            <v>NGUYỄN THỊ THÙY</v>
          </cell>
          <cell r="D775" t="str">
            <v>11/12/2014</v>
          </cell>
          <cell r="E775" t="str">
            <v>Nữ</v>
          </cell>
          <cell r="F775" t="str">
            <v>Sản xuất</v>
          </cell>
          <cell r="G775" t="str">
            <v>PQC</v>
          </cell>
          <cell r="H775" t="e">
            <v>#N/A</v>
          </cell>
          <cell r="I775" t="str">
            <v>Công nhân sản xuất</v>
          </cell>
        </row>
        <row r="776">
          <cell r="B776">
            <v>1774</v>
          </cell>
          <cell r="C776" t="str">
            <v>NÔNG VĂN THƯỢC</v>
          </cell>
          <cell r="D776" t="str">
            <v>11/12/2014</v>
          </cell>
          <cell r="E776" t="str">
            <v>Nam</v>
          </cell>
          <cell r="F776" t="str">
            <v>Sản xuất</v>
          </cell>
          <cell r="G776" t="str">
            <v>CNC</v>
          </cell>
          <cell r="H776" t="e">
            <v>#N/A</v>
          </cell>
          <cell r="I776" t="str">
            <v>Công nhân sản xuất</v>
          </cell>
        </row>
        <row r="777">
          <cell r="B777">
            <v>1775</v>
          </cell>
          <cell r="C777" t="str">
            <v>LÝ VĂN LƯƠNG</v>
          </cell>
          <cell r="D777" t="str">
            <v>11/12/2014</v>
          </cell>
          <cell r="E777" t="str">
            <v>Nam</v>
          </cell>
          <cell r="F777" t="str">
            <v>Sản xuất</v>
          </cell>
          <cell r="G777" t="str">
            <v>CNC</v>
          </cell>
          <cell r="H777" t="e">
            <v>#N/A</v>
          </cell>
          <cell r="I777" t="str">
            <v>Công nhân sản xuất</v>
          </cell>
        </row>
        <row r="778">
          <cell r="B778">
            <v>1776</v>
          </cell>
          <cell r="C778" t="str">
            <v>HÀ VĂN TƯỞNG</v>
          </cell>
          <cell r="D778" t="str">
            <v>11/12/2014</v>
          </cell>
          <cell r="E778" t="str">
            <v>Nam</v>
          </cell>
          <cell r="F778" t="str">
            <v>Sản xuất</v>
          </cell>
          <cell r="G778" t="str">
            <v>Kho TP</v>
          </cell>
          <cell r="H778" t="e">
            <v>#N/A</v>
          </cell>
          <cell r="I778" t="str">
            <v>Công nhân sản xuất</v>
          </cell>
        </row>
        <row r="779">
          <cell r="B779">
            <v>1777</v>
          </cell>
          <cell r="C779" t="str">
            <v>ĐOÀN ĐÌNH NGỌC</v>
          </cell>
          <cell r="D779" t="str">
            <v>11/12/2014</v>
          </cell>
          <cell r="E779" t="str">
            <v>Nam</v>
          </cell>
          <cell r="F779" t="str">
            <v>Sản xuất</v>
          </cell>
          <cell r="G779" t="str">
            <v>Kho TP</v>
          </cell>
          <cell r="H779" t="e">
            <v>#N/A</v>
          </cell>
          <cell r="I779" t="str">
            <v>Công nhân sản xuất</v>
          </cell>
        </row>
        <row r="780">
          <cell r="B780">
            <v>1778</v>
          </cell>
          <cell r="C780" t="str">
            <v>NÔNG NỘI DŨNG</v>
          </cell>
          <cell r="D780" t="str">
            <v>11/12/2014</v>
          </cell>
          <cell r="E780" t="str">
            <v>Nam</v>
          </cell>
          <cell r="F780" t="str">
            <v>Sản xuất</v>
          </cell>
          <cell r="G780" t="str">
            <v>Kho TP</v>
          </cell>
          <cell r="H780" t="e">
            <v>#N/A</v>
          </cell>
          <cell r="I780" t="str">
            <v>Công nhân sản xuất</v>
          </cell>
        </row>
        <row r="781">
          <cell r="B781">
            <v>1779</v>
          </cell>
          <cell r="C781" t="str">
            <v>NGUYỄN VĂN HIỆP</v>
          </cell>
          <cell r="D781" t="str">
            <v>12/12/2014</v>
          </cell>
          <cell r="E781" t="str">
            <v>Nam</v>
          </cell>
          <cell r="F781" t="str">
            <v>Sản xuất</v>
          </cell>
          <cell r="G781" t="str">
            <v>Mài</v>
          </cell>
          <cell r="H781" t="e">
            <v>#N/A</v>
          </cell>
          <cell r="I781" t="str">
            <v>Quản lý sản xuất</v>
          </cell>
        </row>
        <row r="782">
          <cell r="B782">
            <v>1780</v>
          </cell>
          <cell r="C782" t="str">
            <v>LÊ VĂN ĐƯỜNG</v>
          </cell>
          <cell r="D782" t="str">
            <v>12/12/2014</v>
          </cell>
          <cell r="E782" t="str">
            <v>Nam</v>
          </cell>
          <cell r="F782" t="str">
            <v>Sản xuất</v>
          </cell>
          <cell r="G782" t="str">
            <v>Lắp ráp</v>
          </cell>
          <cell r="H782" t="e">
            <v>#N/A</v>
          </cell>
          <cell r="I782" t="str">
            <v>Quản lý sản xuất</v>
          </cell>
        </row>
        <row r="783">
          <cell r="B783">
            <v>1781</v>
          </cell>
          <cell r="C783" t="str">
            <v>NGUYỄN ĐĂNG SINH</v>
          </cell>
          <cell r="D783" t="str">
            <v>12/12/2014</v>
          </cell>
          <cell r="E783" t="str">
            <v>Nam</v>
          </cell>
          <cell r="F783" t="str">
            <v>Sản xuất</v>
          </cell>
          <cell r="G783" t="str">
            <v>Khuôn</v>
          </cell>
          <cell r="H783" t="e">
            <v>#N/A</v>
          </cell>
          <cell r="I783" t="str">
            <v>Công nhân sản xuất</v>
          </cell>
        </row>
        <row r="784">
          <cell r="B784">
            <v>1782</v>
          </cell>
          <cell r="C784" t="str">
            <v>NGUYỄN THỊ HIỀN</v>
          </cell>
          <cell r="D784" t="str">
            <v>12/12/2014</v>
          </cell>
          <cell r="E784" t="str">
            <v>Nữ</v>
          </cell>
          <cell r="F784" t="str">
            <v>Chính thức</v>
          </cell>
          <cell r="G784" t="str">
            <v>CHN</v>
          </cell>
          <cell r="H784" t="e">
            <v>#N/A</v>
          </cell>
          <cell r="I784" t="str">
            <v>Công nhân sản xuất</v>
          </cell>
        </row>
        <row r="785">
          <cell r="B785">
            <v>1783</v>
          </cell>
          <cell r="C785" t="str">
            <v>NGUYỄN THỊ LÀNH</v>
          </cell>
          <cell r="D785" t="str">
            <v>15/12/2014</v>
          </cell>
          <cell r="E785" t="str">
            <v>Nữ</v>
          </cell>
          <cell r="F785" t="str">
            <v>Sản xuất</v>
          </cell>
          <cell r="G785" t="str">
            <v>PQC</v>
          </cell>
          <cell r="H785" t="e">
            <v>#N/A</v>
          </cell>
          <cell r="I785" t="str">
            <v>Công nhân sản xuất</v>
          </cell>
        </row>
        <row r="786">
          <cell r="B786">
            <v>1784</v>
          </cell>
          <cell r="C786" t="str">
            <v>LÊ THỊ MAI LIÊU</v>
          </cell>
          <cell r="D786" t="str">
            <v>15/12/2014</v>
          </cell>
          <cell r="E786" t="str">
            <v>Nữ</v>
          </cell>
          <cell r="F786" t="str">
            <v>Chính thức</v>
          </cell>
          <cell r="G786" t="str">
            <v>PQC</v>
          </cell>
          <cell r="H786" t="e">
            <v>#N/A</v>
          </cell>
          <cell r="I786" t="str">
            <v>Công nhân sản xuất</v>
          </cell>
        </row>
        <row r="787">
          <cell r="B787">
            <v>1785</v>
          </cell>
          <cell r="C787" t="str">
            <v>NGUYỄN THỊ HỒNG</v>
          </cell>
          <cell r="D787" t="str">
            <v>15/12/2014</v>
          </cell>
          <cell r="E787" t="str">
            <v>Nữ</v>
          </cell>
          <cell r="F787" t="str">
            <v>Sản xuất</v>
          </cell>
          <cell r="G787" t="str">
            <v>PQC</v>
          </cell>
          <cell r="H787" t="e">
            <v>#N/A</v>
          </cell>
          <cell r="I787" t="str">
            <v>Công nhân sản xuất</v>
          </cell>
        </row>
        <row r="788">
          <cell r="B788">
            <v>1786</v>
          </cell>
          <cell r="C788" t="str">
            <v>NGUYỄN THỊ PHƯƠNG</v>
          </cell>
          <cell r="D788" t="str">
            <v>15/12/2014</v>
          </cell>
          <cell r="E788" t="str">
            <v>Nữ</v>
          </cell>
          <cell r="F788" t="str">
            <v>Sản xuất</v>
          </cell>
          <cell r="G788" t="str">
            <v>Lắp ráp</v>
          </cell>
          <cell r="H788" t="e">
            <v>#N/A</v>
          </cell>
          <cell r="I788" t="str">
            <v>Công nhân sản xuất</v>
          </cell>
        </row>
        <row r="789">
          <cell r="B789">
            <v>1787</v>
          </cell>
          <cell r="C789" t="str">
            <v>NGUYỄN THỊ LỢI</v>
          </cell>
          <cell r="D789" t="str">
            <v>15/12/2014</v>
          </cell>
          <cell r="E789" t="str">
            <v>Nữ</v>
          </cell>
          <cell r="F789" t="str">
            <v>Sản xuất</v>
          </cell>
          <cell r="G789" t="str">
            <v>PQC</v>
          </cell>
          <cell r="H789" t="e">
            <v>#N/A</v>
          </cell>
          <cell r="I789" t="str">
            <v>Công nhân sản xuất</v>
          </cell>
        </row>
        <row r="790">
          <cell r="B790">
            <v>1788</v>
          </cell>
          <cell r="C790" t="str">
            <v>NGUYỄN VĂN TƯ</v>
          </cell>
          <cell r="D790" t="str">
            <v>15/12/2014</v>
          </cell>
          <cell r="E790" t="str">
            <v>Nam</v>
          </cell>
          <cell r="F790" t="str">
            <v>Chính thức</v>
          </cell>
          <cell r="G790" t="str">
            <v>XLHH</v>
          </cell>
          <cell r="H790" t="e">
            <v>#N/A</v>
          </cell>
          <cell r="I790" t="str">
            <v>Kỹ thuật viên</v>
          </cell>
        </row>
        <row r="791">
          <cell r="B791">
            <v>1789</v>
          </cell>
          <cell r="C791" t="str">
            <v>NGUYỄN QUY TUÂN</v>
          </cell>
          <cell r="D791" t="str">
            <v>15/12/2014</v>
          </cell>
          <cell r="E791" t="str">
            <v>Nam</v>
          </cell>
          <cell r="F791" t="str">
            <v>Chính thức</v>
          </cell>
          <cell r="G791" t="str">
            <v>XLHH</v>
          </cell>
          <cell r="H791" t="e">
            <v>#N/A</v>
          </cell>
          <cell r="I791" t="str">
            <v>Công nhân sản xuất</v>
          </cell>
        </row>
        <row r="792">
          <cell r="B792">
            <v>1790</v>
          </cell>
          <cell r="C792" t="str">
            <v>TRẦN ĐÌNH NAM</v>
          </cell>
          <cell r="D792" t="str">
            <v>15/12/2014</v>
          </cell>
          <cell r="E792" t="str">
            <v>Nam</v>
          </cell>
          <cell r="F792" t="str">
            <v>Chính thức</v>
          </cell>
          <cell r="G792" t="str">
            <v>XLHH</v>
          </cell>
          <cell r="H792" t="e">
            <v>#N/A</v>
          </cell>
          <cell r="I792" t="str">
            <v>Công nhân sản xuất</v>
          </cell>
        </row>
        <row r="793">
          <cell r="B793">
            <v>1791</v>
          </cell>
          <cell r="C793" t="str">
            <v>TRỊNH ĐỨC QUỲNH</v>
          </cell>
          <cell r="D793" t="str">
            <v>23/7/2016</v>
          </cell>
          <cell r="E793" t="str">
            <v>Nam</v>
          </cell>
          <cell r="F793" t="str">
            <v>Thời vụ</v>
          </cell>
          <cell r="G793" t="str">
            <v>CNC</v>
          </cell>
          <cell r="H793" t="e">
            <v>#N/A</v>
          </cell>
          <cell r="I793" t="str">
            <v>Công nhân sản xuất</v>
          </cell>
        </row>
        <row r="794">
          <cell r="B794">
            <v>1792</v>
          </cell>
          <cell r="C794" t="str">
            <v>NGUYỄN THẾ ĐẠO</v>
          </cell>
          <cell r="D794" t="str">
            <v>15/12/2014</v>
          </cell>
          <cell r="E794" t="str">
            <v>Nam</v>
          </cell>
          <cell r="F794" t="str">
            <v>Sản xuất</v>
          </cell>
          <cell r="G794" t="str">
            <v>Đúc nhựa</v>
          </cell>
          <cell r="H794" t="e">
            <v>#N/A</v>
          </cell>
          <cell r="I794" t="str">
            <v>Công nhân sản xuất</v>
          </cell>
        </row>
        <row r="795">
          <cell r="B795">
            <v>1793</v>
          </cell>
          <cell r="C795" t="str">
            <v>ĐỖ THỊ BÍCH NGỌC</v>
          </cell>
          <cell r="D795" t="str">
            <v>16/12/2014</v>
          </cell>
          <cell r="E795" t="str">
            <v>Nữ</v>
          </cell>
          <cell r="F795" t="str">
            <v>Chính thức</v>
          </cell>
          <cell r="G795" t="str">
            <v>CS</v>
          </cell>
          <cell r="H795" t="e">
            <v>#N/A</v>
          </cell>
          <cell r="I795" t="str">
            <v>Chuyên viên</v>
          </cell>
        </row>
        <row r="796">
          <cell r="B796">
            <v>1794</v>
          </cell>
          <cell r="C796" t="str">
            <v>TRẦN NGỌC ÁNH</v>
          </cell>
          <cell r="D796" t="str">
            <v>17/12/2014</v>
          </cell>
          <cell r="E796" t="str">
            <v>Nữ</v>
          </cell>
          <cell r="F796" t="str">
            <v>Sản xuất</v>
          </cell>
          <cell r="G796" t="str">
            <v>Sơn</v>
          </cell>
          <cell r="H796" t="e">
            <v>#N/A</v>
          </cell>
          <cell r="I796" t="str">
            <v>Công nhân sản xuất</v>
          </cell>
        </row>
        <row r="797">
          <cell r="B797">
            <v>1795</v>
          </cell>
          <cell r="C797" t="str">
            <v>LÂM THƯƠNG THƯƠNG</v>
          </cell>
          <cell r="D797" t="str">
            <v>17/12/2014</v>
          </cell>
          <cell r="E797" t="str">
            <v>Nữ</v>
          </cell>
          <cell r="F797" t="str">
            <v>Sản xuất</v>
          </cell>
          <cell r="G797" t="str">
            <v>PQC</v>
          </cell>
          <cell r="H797" t="e">
            <v>#N/A</v>
          </cell>
          <cell r="I797" t="str">
            <v>Công nhân sản xuất</v>
          </cell>
        </row>
        <row r="798">
          <cell r="B798">
            <v>1796</v>
          </cell>
          <cell r="C798" t="str">
            <v>PHÙNG THỊ MIẾN</v>
          </cell>
          <cell r="D798" t="str">
            <v>17/12/2014</v>
          </cell>
          <cell r="E798" t="str">
            <v>Nữ</v>
          </cell>
          <cell r="F798" t="str">
            <v>Sản xuất</v>
          </cell>
          <cell r="G798" t="str">
            <v>PQC</v>
          </cell>
          <cell r="H798" t="e">
            <v>#N/A</v>
          </cell>
          <cell r="I798" t="str">
            <v>Công nhân sản xuất</v>
          </cell>
        </row>
        <row r="799">
          <cell r="B799">
            <v>1797</v>
          </cell>
          <cell r="C799" t="str">
            <v>TRƯƠNG THỊ TRANG</v>
          </cell>
          <cell r="D799" t="str">
            <v>17/12/2014</v>
          </cell>
          <cell r="E799" t="str">
            <v>Nữ</v>
          </cell>
          <cell r="F799" t="str">
            <v>Sản xuất</v>
          </cell>
          <cell r="G799" t="str">
            <v>Đột dập</v>
          </cell>
          <cell r="H799" t="e">
            <v>#N/A</v>
          </cell>
          <cell r="I799" t="str">
            <v>Công nhân sản xuất</v>
          </cell>
        </row>
        <row r="800">
          <cell r="B800">
            <v>1798</v>
          </cell>
          <cell r="C800" t="str">
            <v>TRƯƠNG THỊ ANH</v>
          </cell>
          <cell r="D800" t="str">
            <v>17/12/2014</v>
          </cell>
          <cell r="E800" t="str">
            <v>Nữ</v>
          </cell>
          <cell r="F800" t="str">
            <v>Sản xuất</v>
          </cell>
          <cell r="G800" t="str">
            <v>Đột dập</v>
          </cell>
          <cell r="H800" t="e">
            <v>#N/A</v>
          </cell>
          <cell r="I800" t="str">
            <v>Công nhân sản xuất</v>
          </cell>
        </row>
        <row r="801">
          <cell r="B801">
            <v>1799</v>
          </cell>
          <cell r="C801" t="str">
            <v>ĐỖ THỊ YẾN</v>
          </cell>
          <cell r="D801" t="str">
            <v>17/12/2014</v>
          </cell>
          <cell r="E801" t="str">
            <v>Nữ</v>
          </cell>
          <cell r="F801" t="str">
            <v>Sản xuất</v>
          </cell>
          <cell r="G801" t="str">
            <v>PQC</v>
          </cell>
          <cell r="H801" t="e">
            <v>#N/A</v>
          </cell>
          <cell r="I801" t="str">
            <v>Công nhân sản xuất</v>
          </cell>
        </row>
        <row r="802">
          <cell r="B802">
            <v>1800</v>
          </cell>
          <cell r="C802" t="str">
            <v>HOÀNG VĂN DUẨN</v>
          </cell>
          <cell r="D802" t="str">
            <v>22/12/2014</v>
          </cell>
          <cell r="E802" t="str">
            <v>Nam</v>
          </cell>
          <cell r="F802" t="str">
            <v>Chính thức-CNC1</v>
          </cell>
          <cell r="G802" t="str">
            <v>Kế hoạch SX</v>
          </cell>
          <cell r="H802" t="e">
            <v>#N/A</v>
          </cell>
          <cell r="I802" t="str">
            <v>Nhân viên (cấp thấp)</v>
          </cell>
        </row>
        <row r="803">
          <cell r="B803">
            <v>1801</v>
          </cell>
          <cell r="C803" t="str">
            <v>NGUYỄN VĂN HUY</v>
          </cell>
          <cell r="D803" t="str">
            <v>22/12/2014</v>
          </cell>
          <cell r="E803" t="str">
            <v>Nam</v>
          </cell>
          <cell r="F803" t="str">
            <v>Sản xuất</v>
          </cell>
          <cell r="G803" t="str">
            <v>CNC</v>
          </cell>
          <cell r="H803" t="e">
            <v>#N/A</v>
          </cell>
          <cell r="I803" t="str">
            <v>Công nhân sản xuất</v>
          </cell>
        </row>
        <row r="804">
          <cell r="B804">
            <v>1802</v>
          </cell>
          <cell r="C804" t="str">
            <v>TRẦN MẠNH LINH</v>
          </cell>
          <cell r="D804" t="str">
            <v>22/12/2014</v>
          </cell>
          <cell r="E804" t="str">
            <v>Nam</v>
          </cell>
          <cell r="F804" t="str">
            <v>Sản xuất</v>
          </cell>
          <cell r="G804" t="str">
            <v>Khuôn</v>
          </cell>
          <cell r="H804" t="e">
            <v>#N/A</v>
          </cell>
          <cell r="I804" t="str">
            <v>Kỹ thuật viên 2</v>
          </cell>
        </row>
        <row r="805">
          <cell r="B805">
            <v>1803</v>
          </cell>
          <cell r="C805" t="str">
            <v>NGUYỄN TÀI PHƯỚC</v>
          </cell>
          <cell r="D805" t="str">
            <v>22/12/2014</v>
          </cell>
          <cell r="E805" t="str">
            <v>Nam</v>
          </cell>
          <cell r="F805" t="str">
            <v>Chính thức-CNC2</v>
          </cell>
          <cell r="G805" t="str">
            <v>CNC</v>
          </cell>
          <cell r="H805" t="e">
            <v>#N/A</v>
          </cell>
          <cell r="I805" t="str">
            <v>Công nhân sản xuất</v>
          </cell>
        </row>
        <row r="806">
          <cell r="B806">
            <v>1804</v>
          </cell>
          <cell r="C806" t="str">
            <v>DƯƠNG TÝ GIÁP</v>
          </cell>
          <cell r="D806" t="str">
            <v>22/12/2014</v>
          </cell>
          <cell r="E806" t="str">
            <v>Nam</v>
          </cell>
          <cell r="F806" t="str">
            <v>Sản xuất</v>
          </cell>
          <cell r="G806" t="str">
            <v>CNC</v>
          </cell>
          <cell r="H806" t="e">
            <v>#N/A</v>
          </cell>
          <cell r="I806" t="str">
            <v>Kỹ thuật viên</v>
          </cell>
        </row>
        <row r="807">
          <cell r="B807">
            <v>1805</v>
          </cell>
          <cell r="C807" t="str">
            <v>NGUYỄN ĐĂNG DŨNG</v>
          </cell>
          <cell r="D807" t="str">
            <v>22/12/2014</v>
          </cell>
          <cell r="E807" t="str">
            <v>Nam</v>
          </cell>
          <cell r="F807" t="str">
            <v>Sản xuất</v>
          </cell>
          <cell r="G807" t="str">
            <v>CNC</v>
          </cell>
          <cell r="H807" t="e">
            <v>#N/A</v>
          </cell>
          <cell r="I807" t="str">
            <v>Kỹ thuật viên</v>
          </cell>
        </row>
        <row r="808">
          <cell r="B808">
            <v>1806</v>
          </cell>
          <cell r="C808" t="str">
            <v>NGUYỄN NHƯ LIÊN</v>
          </cell>
          <cell r="D808" t="str">
            <v>22/12/2014</v>
          </cell>
          <cell r="E808" t="str">
            <v>Nam</v>
          </cell>
          <cell r="F808" t="str">
            <v>Sản xuất</v>
          </cell>
          <cell r="G808" t="str">
            <v>CNC</v>
          </cell>
          <cell r="H808" t="e">
            <v>#N/A</v>
          </cell>
          <cell r="I808" t="str">
            <v>Công nhân sản xuất</v>
          </cell>
        </row>
        <row r="809">
          <cell r="B809">
            <v>1807</v>
          </cell>
          <cell r="C809" t="str">
            <v>NGUYỄN VĂN BÌNH</v>
          </cell>
          <cell r="D809" t="str">
            <v>22/12/2014</v>
          </cell>
          <cell r="E809" t="str">
            <v>Nam</v>
          </cell>
          <cell r="F809" t="str">
            <v>Sản xuất</v>
          </cell>
          <cell r="G809" t="str">
            <v>CNC</v>
          </cell>
          <cell r="H809" t="e">
            <v>#N/A</v>
          </cell>
          <cell r="I809" t="str">
            <v>Kỹ thuật viên</v>
          </cell>
        </row>
        <row r="810">
          <cell r="B810">
            <v>1808</v>
          </cell>
          <cell r="C810" t="str">
            <v>NGUYỄN ĐỨC HUY</v>
          </cell>
          <cell r="D810" t="str">
            <v>22/12/2014</v>
          </cell>
          <cell r="E810" t="str">
            <v>Nam</v>
          </cell>
          <cell r="F810" t="str">
            <v>Sản xuất</v>
          </cell>
          <cell r="G810" t="str">
            <v>CNC</v>
          </cell>
          <cell r="H810" t="e">
            <v>#N/A</v>
          </cell>
          <cell r="I810" t="str">
            <v>Công nhân sản xuất</v>
          </cell>
        </row>
        <row r="811">
          <cell r="B811">
            <v>1809</v>
          </cell>
          <cell r="C811" t="str">
            <v>NGUYỄN VĂN QUỲNH</v>
          </cell>
          <cell r="D811" t="str">
            <v>22/12/2014</v>
          </cell>
          <cell r="E811" t="str">
            <v>Nam</v>
          </cell>
          <cell r="F811" t="str">
            <v>Sản xuất</v>
          </cell>
          <cell r="G811" t="str">
            <v>Đúc nhựa</v>
          </cell>
          <cell r="H811" t="e">
            <v>#N/A</v>
          </cell>
          <cell r="I811" t="str">
            <v>Công nhân sản xuất</v>
          </cell>
        </row>
        <row r="812">
          <cell r="B812">
            <v>1810</v>
          </cell>
          <cell r="C812" t="str">
            <v>BÙI QUANG ĐÔNG</v>
          </cell>
          <cell r="D812" t="str">
            <v>22/12/2014</v>
          </cell>
          <cell r="E812" t="str">
            <v>Nam</v>
          </cell>
          <cell r="F812" t="str">
            <v>Chính thức-CNC2</v>
          </cell>
          <cell r="G812" t="str">
            <v>CNC</v>
          </cell>
          <cell r="H812" t="e">
            <v>#N/A</v>
          </cell>
          <cell r="I812" t="str">
            <v>Công nhân sản xuất</v>
          </cell>
        </row>
        <row r="813">
          <cell r="B813">
            <v>1811</v>
          </cell>
          <cell r="C813" t="str">
            <v>NGUYỄN ĐĂNG ƯỚC</v>
          </cell>
          <cell r="D813" t="str">
            <v>22/12/2014</v>
          </cell>
          <cell r="E813" t="str">
            <v>Nam</v>
          </cell>
          <cell r="F813" t="str">
            <v>Chính thức-CNC2</v>
          </cell>
          <cell r="G813" t="str">
            <v>CNC</v>
          </cell>
          <cell r="H813" t="e">
            <v>#N/A</v>
          </cell>
          <cell r="I813" t="str">
            <v>Công nhân sản xuất</v>
          </cell>
        </row>
        <row r="814">
          <cell r="B814">
            <v>1812</v>
          </cell>
          <cell r="C814" t="str">
            <v>NGUYỄN VĂN HÀ</v>
          </cell>
          <cell r="D814" t="str">
            <v>22/12/2014</v>
          </cell>
          <cell r="E814" t="str">
            <v>Nam</v>
          </cell>
          <cell r="F814" t="str">
            <v>Sản xuất</v>
          </cell>
          <cell r="G814" t="str">
            <v>CNC</v>
          </cell>
          <cell r="H814" t="e">
            <v>#N/A</v>
          </cell>
          <cell r="I814" t="str">
            <v>Công nhân sản xuất</v>
          </cell>
        </row>
        <row r="815">
          <cell r="B815">
            <v>1813</v>
          </cell>
          <cell r="C815" t="str">
            <v>LÝ XUÂN NGỌC</v>
          </cell>
          <cell r="D815" t="str">
            <v>22/12/2014</v>
          </cell>
          <cell r="E815" t="str">
            <v>Nam</v>
          </cell>
          <cell r="F815" t="str">
            <v>Sản xuất</v>
          </cell>
          <cell r="G815" t="str">
            <v>CNC</v>
          </cell>
          <cell r="H815" t="e">
            <v>#N/A</v>
          </cell>
          <cell r="I815" t="str">
            <v>Công nhân sản xuất</v>
          </cell>
        </row>
        <row r="816">
          <cell r="B816">
            <v>1814</v>
          </cell>
          <cell r="C816" t="str">
            <v>QUÁCH VĂN THỰC</v>
          </cell>
          <cell r="D816" t="str">
            <v>22/12/2014</v>
          </cell>
          <cell r="E816" t="str">
            <v>Nam</v>
          </cell>
          <cell r="F816" t="str">
            <v>Chính thức</v>
          </cell>
          <cell r="G816" t="str">
            <v>Đúc</v>
          </cell>
          <cell r="H816" t="e">
            <v>#N/A</v>
          </cell>
          <cell r="I816" t="str">
            <v>Công nhân sản xuất</v>
          </cell>
        </row>
        <row r="817">
          <cell r="B817">
            <v>1815</v>
          </cell>
          <cell r="C817" t="str">
            <v>BỒ VĂN ĐẠT</v>
          </cell>
          <cell r="D817" t="str">
            <v>22/12/2014</v>
          </cell>
          <cell r="E817" t="str">
            <v>Nam</v>
          </cell>
          <cell r="F817" t="str">
            <v>Sản xuất</v>
          </cell>
          <cell r="G817" t="str">
            <v>Đúc nhựa</v>
          </cell>
          <cell r="H817" t="e">
            <v>#N/A</v>
          </cell>
          <cell r="I817" t="str">
            <v>Công nhân sản xuất</v>
          </cell>
        </row>
        <row r="818">
          <cell r="B818">
            <v>1816</v>
          </cell>
          <cell r="C818" t="str">
            <v>NGUYỄN HỮU ẢNH</v>
          </cell>
          <cell r="D818" t="str">
            <v>22/12/2014</v>
          </cell>
          <cell r="E818" t="str">
            <v>Nam</v>
          </cell>
          <cell r="F818" t="str">
            <v>Sản xuất</v>
          </cell>
          <cell r="G818" t="str">
            <v>CNC</v>
          </cell>
          <cell r="H818" t="e">
            <v>#N/A</v>
          </cell>
          <cell r="I818" t="str">
            <v>Công nhân sản xuất</v>
          </cell>
        </row>
        <row r="819">
          <cell r="B819">
            <v>1817</v>
          </cell>
          <cell r="C819" t="str">
            <v>NGUYỄN VĂN HUY</v>
          </cell>
          <cell r="D819" t="str">
            <v>22/12/2014</v>
          </cell>
          <cell r="E819" t="str">
            <v>Nam</v>
          </cell>
          <cell r="F819" t="str">
            <v>Sản xuất</v>
          </cell>
          <cell r="G819" t="str">
            <v>CNC</v>
          </cell>
          <cell r="H819" t="e">
            <v>#N/A</v>
          </cell>
          <cell r="I819" t="str">
            <v>Công nhân sản xuất</v>
          </cell>
        </row>
        <row r="820">
          <cell r="B820">
            <v>1818</v>
          </cell>
          <cell r="C820" t="str">
            <v>VŨ MẠNH HÀ</v>
          </cell>
          <cell r="D820" t="str">
            <v>22/12/2014</v>
          </cell>
          <cell r="E820" t="str">
            <v>Nam</v>
          </cell>
          <cell r="F820" t="str">
            <v>Chính thức</v>
          </cell>
          <cell r="G820" t="str">
            <v>Nail</v>
          </cell>
          <cell r="H820" t="e">
            <v>#N/A</v>
          </cell>
          <cell r="I820" t="str">
            <v>Công nhân sản xuất</v>
          </cell>
        </row>
        <row r="821">
          <cell r="B821">
            <v>1819</v>
          </cell>
          <cell r="C821" t="str">
            <v>VY VĂN KIÊN</v>
          </cell>
          <cell r="D821" t="str">
            <v>22/12/2014</v>
          </cell>
          <cell r="E821" t="str">
            <v>Nam</v>
          </cell>
          <cell r="F821" t="str">
            <v>Chính thức</v>
          </cell>
          <cell r="G821" t="str">
            <v>Đúc</v>
          </cell>
          <cell r="H821" t="str">
            <v>Technician 2</v>
          </cell>
          <cell r="I821" t="str">
            <v>Kỹ thuật viên 2</v>
          </cell>
        </row>
        <row r="822">
          <cell r="B822">
            <v>1820</v>
          </cell>
          <cell r="C822" t="str">
            <v>NGUYỄN ĐỨC THÀNH</v>
          </cell>
          <cell r="D822" t="str">
            <v>22/12/2014</v>
          </cell>
          <cell r="E822" t="str">
            <v>Nam</v>
          </cell>
          <cell r="F822" t="str">
            <v>Sản xuất</v>
          </cell>
          <cell r="G822" t="str">
            <v>CNC</v>
          </cell>
          <cell r="H822" t="e">
            <v>#N/A</v>
          </cell>
          <cell r="I822" t="str">
            <v>Công nhân sản xuất</v>
          </cell>
        </row>
        <row r="823">
          <cell r="B823">
            <v>1821</v>
          </cell>
          <cell r="C823" t="str">
            <v>NGUYỄN KIM TUÂN</v>
          </cell>
          <cell r="D823" t="str">
            <v>22/12/2014</v>
          </cell>
          <cell r="E823" t="str">
            <v>Nam</v>
          </cell>
          <cell r="F823" t="str">
            <v>Sản xuất</v>
          </cell>
          <cell r="G823" t="str">
            <v>CNC</v>
          </cell>
          <cell r="H823" t="e">
            <v>#N/A</v>
          </cell>
          <cell r="I823" t="str">
            <v>Công nhân sản xuất</v>
          </cell>
        </row>
        <row r="824">
          <cell r="B824">
            <v>1822</v>
          </cell>
          <cell r="C824" t="str">
            <v>ĐOÀN VĂN PHONG</v>
          </cell>
          <cell r="D824" t="str">
            <v>22/12/2014</v>
          </cell>
          <cell r="E824" t="str">
            <v>Nam</v>
          </cell>
          <cell r="F824" t="str">
            <v>Sản xuất</v>
          </cell>
          <cell r="G824" t="str">
            <v>Kho TP</v>
          </cell>
          <cell r="H824" t="e">
            <v>#N/A</v>
          </cell>
          <cell r="I824" t="str">
            <v>Công nhân sản xuất</v>
          </cell>
        </row>
        <row r="825">
          <cell r="B825">
            <v>1823</v>
          </cell>
          <cell r="C825" t="str">
            <v>NGUYỄN TRỌNG NGỌC</v>
          </cell>
          <cell r="D825" t="str">
            <v>22/12/2014</v>
          </cell>
          <cell r="E825" t="str">
            <v>Nam</v>
          </cell>
          <cell r="F825" t="str">
            <v>Sản xuất</v>
          </cell>
          <cell r="G825" t="str">
            <v>CNC</v>
          </cell>
          <cell r="H825" t="e">
            <v>#N/A</v>
          </cell>
          <cell r="I825" t="str">
            <v>Công nhân sản xuất</v>
          </cell>
        </row>
        <row r="826">
          <cell r="B826">
            <v>1824</v>
          </cell>
          <cell r="C826" t="str">
            <v>LỤC VĂN THIỆN</v>
          </cell>
          <cell r="D826" t="str">
            <v>22/12/2014</v>
          </cell>
          <cell r="E826" t="str">
            <v>Nam</v>
          </cell>
          <cell r="F826" t="str">
            <v>Sản xuất</v>
          </cell>
          <cell r="G826" t="str">
            <v>CNC</v>
          </cell>
          <cell r="H826" t="e">
            <v>#N/A</v>
          </cell>
          <cell r="I826" t="str">
            <v>Công nhân sản xuất</v>
          </cell>
        </row>
        <row r="827">
          <cell r="B827">
            <v>1825</v>
          </cell>
          <cell r="C827" t="str">
            <v>NÔNG VĂN GIỚI</v>
          </cell>
          <cell r="D827" t="str">
            <v>22/12/2014</v>
          </cell>
          <cell r="E827" t="str">
            <v>Nam</v>
          </cell>
          <cell r="F827" t="str">
            <v>Chính thức</v>
          </cell>
          <cell r="G827" t="str">
            <v>CS</v>
          </cell>
          <cell r="H827" t="e">
            <v>#N/A</v>
          </cell>
          <cell r="I827" t="str">
            <v>Nhân viên (cấp thấp)</v>
          </cell>
        </row>
        <row r="828">
          <cell r="B828">
            <v>1826</v>
          </cell>
          <cell r="C828" t="str">
            <v>LÊ VĂN CHUNG</v>
          </cell>
          <cell r="D828" t="str">
            <v>22/12/2014</v>
          </cell>
          <cell r="E828" t="str">
            <v>Nam</v>
          </cell>
          <cell r="F828" t="str">
            <v>Sản xuất</v>
          </cell>
          <cell r="G828" t="str">
            <v>CNC</v>
          </cell>
          <cell r="H828" t="e">
            <v>#N/A</v>
          </cell>
          <cell r="I828" t="str">
            <v>Công nhân sản xuất</v>
          </cell>
        </row>
        <row r="829">
          <cell r="B829">
            <v>1827</v>
          </cell>
          <cell r="C829" t="str">
            <v>HOÀNG VĂN CHUNG</v>
          </cell>
          <cell r="D829" t="str">
            <v>22/12/2014</v>
          </cell>
          <cell r="E829" t="str">
            <v>Nam</v>
          </cell>
          <cell r="F829" t="str">
            <v>Sản xuất</v>
          </cell>
          <cell r="G829" t="str">
            <v>CNC</v>
          </cell>
          <cell r="H829" t="e">
            <v>#N/A</v>
          </cell>
          <cell r="I829" t="str">
            <v>Công nhân sản xuất</v>
          </cell>
        </row>
        <row r="830">
          <cell r="B830">
            <v>1828</v>
          </cell>
          <cell r="C830" t="str">
            <v>TRẦN VĂN THUẦN</v>
          </cell>
          <cell r="D830" t="str">
            <v>22/12/2014</v>
          </cell>
          <cell r="E830" t="str">
            <v>Nam</v>
          </cell>
          <cell r="F830" t="str">
            <v>Sản xuất</v>
          </cell>
          <cell r="G830" t="str">
            <v>CNC</v>
          </cell>
          <cell r="H830" t="e">
            <v>#N/A</v>
          </cell>
          <cell r="I830" t="str">
            <v>Công nhân sản xuất</v>
          </cell>
        </row>
        <row r="831">
          <cell r="B831">
            <v>1829</v>
          </cell>
          <cell r="C831" t="str">
            <v>NGUYỄN ĐĂNG HUỲNH</v>
          </cell>
          <cell r="D831" t="str">
            <v>22/12/2014</v>
          </cell>
          <cell r="E831" t="str">
            <v>Nam</v>
          </cell>
          <cell r="F831" t="str">
            <v>Sản xuất</v>
          </cell>
          <cell r="G831" t="str">
            <v>CNC</v>
          </cell>
          <cell r="H831" t="e">
            <v>#N/A</v>
          </cell>
          <cell r="I831" t="str">
            <v>Công nhân sản xuất</v>
          </cell>
        </row>
        <row r="832">
          <cell r="B832">
            <v>1830</v>
          </cell>
          <cell r="C832" t="str">
            <v>NGUYỄN VĂN KHOA</v>
          </cell>
          <cell r="D832" t="str">
            <v>22/12/2014</v>
          </cell>
          <cell r="E832" t="str">
            <v>Nam</v>
          </cell>
          <cell r="F832" t="str">
            <v>Sản xuất</v>
          </cell>
          <cell r="G832" t="str">
            <v>CNC</v>
          </cell>
          <cell r="H832" t="e">
            <v>#N/A</v>
          </cell>
          <cell r="I832" t="str">
            <v>Công nhân sản xuất</v>
          </cell>
        </row>
        <row r="833">
          <cell r="B833">
            <v>1831</v>
          </cell>
          <cell r="C833" t="str">
            <v>DƯƠNG VĂN BỪNG</v>
          </cell>
          <cell r="D833" t="str">
            <v>22/12/2014</v>
          </cell>
          <cell r="E833" t="str">
            <v>Nam</v>
          </cell>
          <cell r="F833" t="str">
            <v>Chính thức-CNC2</v>
          </cell>
          <cell r="G833" t="str">
            <v>CNC</v>
          </cell>
          <cell r="H833" t="e">
            <v>#N/A</v>
          </cell>
          <cell r="I833" t="str">
            <v>Công nhân sản xuất</v>
          </cell>
        </row>
        <row r="834">
          <cell r="B834">
            <v>1832</v>
          </cell>
          <cell r="C834" t="str">
            <v>CHU THANH SƠN</v>
          </cell>
          <cell r="D834" t="str">
            <v>22/12/2014</v>
          </cell>
          <cell r="E834" t="str">
            <v>Nam</v>
          </cell>
          <cell r="F834" t="str">
            <v>Sản xuất</v>
          </cell>
          <cell r="G834" t="str">
            <v>Sơn</v>
          </cell>
          <cell r="H834" t="e">
            <v>#N/A</v>
          </cell>
          <cell r="I834" t="str">
            <v>Công nhân sản xuất</v>
          </cell>
        </row>
        <row r="835">
          <cell r="B835">
            <v>1833</v>
          </cell>
          <cell r="C835" t="str">
            <v>NGUYỄN HỮU TRUNG</v>
          </cell>
          <cell r="D835" t="str">
            <v>22/12/2014</v>
          </cell>
          <cell r="E835" t="str">
            <v>Nam</v>
          </cell>
          <cell r="F835" t="str">
            <v>Chính thức-CNC2</v>
          </cell>
          <cell r="G835" t="str">
            <v>CNC</v>
          </cell>
          <cell r="H835" t="e">
            <v>#N/A</v>
          </cell>
          <cell r="I835" t="str">
            <v>Công nhân sản xuất</v>
          </cell>
        </row>
        <row r="836">
          <cell r="B836">
            <v>1834</v>
          </cell>
          <cell r="C836" t="str">
            <v>NGUYỄN VĂN CHIẾN</v>
          </cell>
          <cell r="D836" t="str">
            <v>22/12/2014</v>
          </cell>
          <cell r="E836" t="str">
            <v>Nam</v>
          </cell>
          <cell r="F836" t="str">
            <v>Chính thức-CNC2</v>
          </cell>
          <cell r="G836" t="str">
            <v>CNC</v>
          </cell>
          <cell r="H836" t="e">
            <v>#N/A</v>
          </cell>
          <cell r="I836" t="str">
            <v>Công nhân sản xuất</v>
          </cell>
        </row>
        <row r="837">
          <cell r="B837">
            <v>1835</v>
          </cell>
          <cell r="C837" t="str">
            <v>TRẦN TUẤN ANH</v>
          </cell>
          <cell r="D837" t="str">
            <v>22/12/2014</v>
          </cell>
          <cell r="E837" t="str">
            <v>Nam</v>
          </cell>
          <cell r="F837" t="str">
            <v>Sản xuất</v>
          </cell>
          <cell r="G837" t="str">
            <v>PQC</v>
          </cell>
          <cell r="H837" t="e">
            <v>#N/A</v>
          </cell>
          <cell r="I837" t="str">
            <v>Công nhân sản xuất</v>
          </cell>
        </row>
        <row r="838">
          <cell r="B838">
            <v>1836</v>
          </cell>
          <cell r="C838" t="str">
            <v>HOÀNG ĐỨC ĐẠO</v>
          </cell>
          <cell r="D838" t="str">
            <v>22/12/2014</v>
          </cell>
          <cell r="E838" t="str">
            <v>Nam</v>
          </cell>
          <cell r="F838" t="str">
            <v>Sản xuất</v>
          </cell>
          <cell r="G838" t="str">
            <v>CNC</v>
          </cell>
          <cell r="H838" t="e">
            <v>#N/A</v>
          </cell>
          <cell r="I838" t="str">
            <v>Công nhân sản xuất</v>
          </cell>
        </row>
        <row r="839">
          <cell r="B839">
            <v>1837</v>
          </cell>
          <cell r="C839" t="str">
            <v>NGUYỄN VĂN QUYỀN</v>
          </cell>
          <cell r="D839" t="str">
            <v>22/12/2014</v>
          </cell>
          <cell r="E839" t="str">
            <v>Nam</v>
          </cell>
          <cell r="F839" t="str">
            <v>Sản xuất</v>
          </cell>
          <cell r="G839" t="str">
            <v>Đúc nhựa</v>
          </cell>
          <cell r="H839" t="e">
            <v>#N/A</v>
          </cell>
          <cell r="I839" t="str">
            <v>Công nhân sản xuất</v>
          </cell>
        </row>
        <row r="840">
          <cell r="B840">
            <v>1838</v>
          </cell>
          <cell r="C840" t="str">
            <v>PHAN ĐÌNH PHÙNG</v>
          </cell>
          <cell r="D840" t="str">
            <v>22/12/2014</v>
          </cell>
          <cell r="E840" t="str">
            <v>Nam</v>
          </cell>
          <cell r="F840" t="str">
            <v>Sản xuất</v>
          </cell>
          <cell r="G840" t="str">
            <v>CNC</v>
          </cell>
          <cell r="H840" t="e">
            <v>#N/A</v>
          </cell>
          <cell r="I840" t="str">
            <v>Công nhân sản xuất</v>
          </cell>
        </row>
        <row r="841">
          <cell r="B841">
            <v>1839</v>
          </cell>
          <cell r="C841" t="str">
            <v>TRIỆU VĂN KHỞI</v>
          </cell>
          <cell r="D841" t="str">
            <v>22/12/2014</v>
          </cell>
          <cell r="E841" t="str">
            <v>Nam</v>
          </cell>
          <cell r="F841" t="str">
            <v>Sản xuất</v>
          </cell>
          <cell r="G841" t="str">
            <v>Đúc nhựa</v>
          </cell>
          <cell r="H841" t="e">
            <v>#N/A</v>
          </cell>
          <cell r="I841" t="str">
            <v>Công nhân sản xuất</v>
          </cell>
        </row>
        <row r="842">
          <cell r="B842">
            <v>1840</v>
          </cell>
          <cell r="C842" t="str">
            <v>MÀ VĂN CỬ</v>
          </cell>
          <cell r="D842" t="str">
            <v>22/12/2014</v>
          </cell>
          <cell r="E842" t="str">
            <v>Nam</v>
          </cell>
          <cell r="F842" t="str">
            <v>Chính thức-CNC2</v>
          </cell>
          <cell r="G842" t="str">
            <v>CNC</v>
          </cell>
          <cell r="H842" t="e">
            <v>#N/A</v>
          </cell>
          <cell r="I842" t="str">
            <v>Công nhân sản xuất</v>
          </cell>
        </row>
        <row r="843">
          <cell r="B843">
            <v>1841</v>
          </cell>
          <cell r="C843" t="str">
            <v>HẦU VĂN HẢI</v>
          </cell>
          <cell r="D843" t="str">
            <v>22/12/2014</v>
          </cell>
          <cell r="E843" t="str">
            <v>Nam</v>
          </cell>
          <cell r="F843" t="str">
            <v>Sản xuất</v>
          </cell>
          <cell r="G843" t="str">
            <v>CNC</v>
          </cell>
          <cell r="H843" t="e">
            <v>#N/A</v>
          </cell>
          <cell r="I843" t="str">
            <v>Công nhân sản xuất</v>
          </cell>
        </row>
        <row r="844">
          <cell r="B844">
            <v>1842</v>
          </cell>
          <cell r="C844" t="str">
            <v>LÃ VĂN HIỆP</v>
          </cell>
          <cell r="D844" t="str">
            <v>22/12/2014</v>
          </cell>
          <cell r="E844" t="str">
            <v>Nam</v>
          </cell>
          <cell r="F844" t="str">
            <v>Sản xuất</v>
          </cell>
          <cell r="G844" t="str">
            <v>CNC</v>
          </cell>
          <cell r="H844" t="e">
            <v>#N/A</v>
          </cell>
          <cell r="I844" t="str">
            <v>Công nhân sản xuất</v>
          </cell>
        </row>
        <row r="845">
          <cell r="B845">
            <v>1843</v>
          </cell>
          <cell r="C845" t="str">
            <v>NGUYỄN XUÂN NHƯỢNG</v>
          </cell>
          <cell r="D845" t="str">
            <v>22/12/2014</v>
          </cell>
          <cell r="E845" t="str">
            <v>Nam</v>
          </cell>
          <cell r="F845" t="str">
            <v>Sản xuất</v>
          </cell>
          <cell r="G845" t="str">
            <v>CNC</v>
          </cell>
          <cell r="H845" t="e">
            <v>#N/A</v>
          </cell>
          <cell r="I845" t="str">
            <v>Công nhân sản xuất</v>
          </cell>
        </row>
        <row r="846">
          <cell r="B846">
            <v>1844</v>
          </cell>
          <cell r="C846" t="str">
            <v>NGUYỄN VĂN CHẤT</v>
          </cell>
          <cell r="D846" t="str">
            <v>22/12/2014</v>
          </cell>
          <cell r="E846" t="str">
            <v>Nam</v>
          </cell>
          <cell r="F846" t="str">
            <v>Chính thức-CNC2</v>
          </cell>
          <cell r="G846" t="str">
            <v>CNC</v>
          </cell>
          <cell r="H846" t="e">
            <v>#N/A</v>
          </cell>
          <cell r="I846" t="str">
            <v>Trưởng phòng</v>
          </cell>
        </row>
        <row r="847">
          <cell r="B847">
            <v>1845</v>
          </cell>
          <cell r="C847" t="str">
            <v>NGUYỄN ĐÌNH THUẦN</v>
          </cell>
          <cell r="D847" t="str">
            <v>22/12/2014</v>
          </cell>
          <cell r="E847" t="str">
            <v>Nam</v>
          </cell>
          <cell r="F847" t="str">
            <v>Sản xuất</v>
          </cell>
          <cell r="G847" t="str">
            <v>CNC</v>
          </cell>
          <cell r="H847" t="e">
            <v>#N/A</v>
          </cell>
          <cell r="I847" t="str">
            <v>Công nhân sản xuất</v>
          </cell>
        </row>
        <row r="848">
          <cell r="B848">
            <v>1846</v>
          </cell>
          <cell r="C848" t="str">
            <v>TẠ QUANG GIỎI</v>
          </cell>
          <cell r="D848" t="str">
            <v>22/12/2014</v>
          </cell>
          <cell r="E848" t="str">
            <v>Nam</v>
          </cell>
          <cell r="F848" t="str">
            <v>Sản xuất</v>
          </cell>
          <cell r="G848" t="str">
            <v>CNC</v>
          </cell>
          <cell r="H848" t="e">
            <v>#N/A</v>
          </cell>
          <cell r="I848" t="str">
            <v>Công nhân sản xuất</v>
          </cell>
        </row>
        <row r="849">
          <cell r="B849">
            <v>1847</v>
          </cell>
          <cell r="C849" t="str">
            <v>BÙI THỊ VIỂN</v>
          </cell>
          <cell r="D849" t="str">
            <v>22/12/2014</v>
          </cell>
          <cell r="E849" t="str">
            <v>Nữ</v>
          </cell>
          <cell r="F849" t="str">
            <v>Sản xuất</v>
          </cell>
          <cell r="G849" t="str">
            <v>CNC</v>
          </cell>
          <cell r="H849" t="e">
            <v>#N/A</v>
          </cell>
          <cell r="I849" t="str">
            <v>Công nhân sản xuất</v>
          </cell>
        </row>
        <row r="850">
          <cell r="B850">
            <v>1848</v>
          </cell>
          <cell r="C850" t="str">
            <v>PHÒNG THỊ HƯỜNG</v>
          </cell>
          <cell r="D850" t="str">
            <v>22/12/2014</v>
          </cell>
          <cell r="E850" t="str">
            <v>Nữ</v>
          </cell>
          <cell r="F850" t="str">
            <v>Sản xuất</v>
          </cell>
          <cell r="G850" t="str">
            <v>CNC</v>
          </cell>
          <cell r="H850" t="e">
            <v>#N/A</v>
          </cell>
          <cell r="I850" t="str">
            <v>Công nhân sản xuất</v>
          </cell>
        </row>
        <row r="851">
          <cell r="B851">
            <v>1849</v>
          </cell>
          <cell r="C851" t="str">
            <v>PHẠM THU HUYÊN</v>
          </cell>
          <cell r="D851" t="str">
            <v>22/12/2014</v>
          </cell>
          <cell r="E851" t="str">
            <v>Nữ</v>
          </cell>
          <cell r="F851" t="str">
            <v>Sản xuất</v>
          </cell>
          <cell r="G851" t="str">
            <v>OQC</v>
          </cell>
          <cell r="H851" t="e">
            <v>#N/A</v>
          </cell>
          <cell r="I851" t="str">
            <v>Công nhân sản xuất</v>
          </cell>
        </row>
        <row r="852">
          <cell r="B852">
            <v>1850</v>
          </cell>
          <cell r="C852" t="str">
            <v>NGUYỄN THỊ THÚY</v>
          </cell>
          <cell r="D852" t="str">
            <v>22/12/2014</v>
          </cell>
          <cell r="E852" t="str">
            <v>Nữ</v>
          </cell>
          <cell r="F852" t="str">
            <v>Sản xuất</v>
          </cell>
          <cell r="G852" t="str">
            <v>Lắp ráp</v>
          </cell>
          <cell r="H852" t="e">
            <v>#N/A</v>
          </cell>
          <cell r="I852" t="str">
            <v>Công nhân sản xuất</v>
          </cell>
        </row>
        <row r="853">
          <cell r="B853">
            <v>1851</v>
          </cell>
          <cell r="C853" t="str">
            <v>LA THỊ NGHÊNH</v>
          </cell>
          <cell r="D853" t="str">
            <v>22/12/2014</v>
          </cell>
          <cell r="E853" t="str">
            <v>Nữ</v>
          </cell>
          <cell r="F853" t="str">
            <v>Sản xuất</v>
          </cell>
          <cell r="G853" t="str">
            <v>CNC</v>
          </cell>
          <cell r="H853" t="e">
            <v>#N/A</v>
          </cell>
          <cell r="I853" t="str">
            <v>Công nhân sản xuất</v>
          </cell>
        </row>
        <row r="854">
          <cell r="B854">
            <v>1852</v>
          </cell>
          <cell r="C854" t="str">
            <v>MÃ THỊ NHUNG</v>
          </cell>
          <cell r="D854" t="str">
            <v>22/12/2014</v>
          </cell>
          <cell r="E854" t="str">
            <v>Nữ</v>
          </cell>
          <cell r="F854" t="str">
            <v>Sản xuất</v>
          </cell>
          <cell r="G854" t="str">
            <v>Sơn</v>
          </cell>
          <cell r="H854" t="e">
            <v>#N/A</v>
          </cell>
          <cell r="I854" t="str">
            <v>Công nhân sản xuất</v>
          </cell>
        </row>
        <row r="855">
          <cell r="B855">
            <v>1853</v>
          </cell>
          <cell r="C855" t="str">
            <v>PHƯƠNG THỊ HẰNG</v>
          </cell>
          <cell r="D855" t="str">
            <v>22/12/2014</v>
          </cell>
          <cell r="E855" t="str">
            <v>Nữ</v>
          </cell>
          <cell r="F855" t="str">
            <v>Sản xuất</v>
          </cell>
          <cell r="G855" t="str">
            <v>Sơn</v>
          </cell>
          <cell r="H855" t="e">
            <v>#N/A</v>
          </cell>
          <cell r="I855" t="str">
            <v>Công nhân sản xuất</v>
          </cell>
        </row>
        <row r="856">
          <cell r="B856">
            <v>1854</v>
          </cell>
          <cell r="C856" t="str">
            <v>TRẦN THỊ HIẾU</v>
          </cell>
          <cell r="D856" t="str">
            <v>22/12/2014</v>
          </cell>
          <cell r="E856" t="str">
            <v>Nữ</v>
          </cell>
          <cell r="F856" t="str">
            <v>Sản xuất</v>
          </cell>
          <cell r="G856" t="str">
            <v>PQC</v>
          </cell>
          <cell r="H856" t="e">
            <v>#N/A</v>
          </cell>
          <cell r="I856" t="str">
            <v>Công nhân sản xuất</v>
          </cell>
        </row>
        <row r="857">
          <cell r="B857">
            <v>1855</v>
          </cell>
          <cell r="C857" t="str">
            <v>TRẦN THỊ CHINH</v>
          </cell>
          <cell r="D857" t="str">
            <v>22/12/2014</v>
          </cell>
          <cell r="E857" t="str">
            <v>Nữ</v>
          </cell>
          <cell r="F857" t="str">
            <v>Sản xuất</v>
          </cell>
          <cell r="G857" t="str">
            <v>CNC</v>
          </cell>
          <cell r="H857" t="e">
            <v>#N/A</v>
          </cell>
          <cell r="I857" t="str">
            <v>Công nhân sản xuất</v>
          </cell>
        </row>
        <row r="858">
          <cell r="B858">
            <v>1856</v>
          </cell>
          <cell r="C858" t="str">
            <v>TRẦN THỊ KIM CƯƠNG</v>
          </cell>
          <cell r="D858" t="str">
            <v>22/12/2014</v>
          </cell>
          <cell r="E858" t="str">
            <v>Nữ</v>
          </cell>
          <cell r="F858" t="str">
            <v>Sản xuất</v>
          </cell>
          <cell r="G858" t="str">
            <v>Lắp ráp</v>
          </cell>
          <cell r="H858" t="e">
            <v>#N/A</v>
          </cell>
          <cell r="I858" t="str">
            <v>Công nhân sản xuất</v>
          </cell>
        </row>
        <row r="859">
          <cell r="B859">
            <v>1857</v>
          </cell>
          <cell r="C859" t="str">
            <v>NGUYỄN THỊ TÂM</v>
          </cell>
          <cell r="D859" t="str">
            <v>22/12/2014</v>
          </cell>
          <cell r="E859" t="str">
            <v>Nữ</v>
          </cell>
          <cell r="F859" t="str">
            <v>Sản xuất</v>
          </cell>
          <cell r="G859" t="str">
            <v>CNC</v>
          </cell>
          <cell r="H859" t="e">
            <v>#N/A</v>
          </cell>
          <cell r="I859" t="str">
            <v>Công nhân sản xuất</v>
          </cell>
        </row>
        <row r="860">
          <cell r="B860">
            <v>1858</v>
          </cell>
          <cell r="C860" t="str">
            <v>NGUYỄN THỊ HỒNG NHUNG</v>
          </cell>
          <cell r="D860" t="str">
            <v>22/12/2014</v>
          </cell>
          <cell r="E860" t="str">
            <v>Nữ</v>
          </cell>
          <cell r="F860" t="str">
            <v>Sản xuất</v>
          </cell>
          <cell r="G860" t="str">
            <v>CNC</v>
          </cell>
          <cell r="H860" t="e">
            <v>#N/A</v>
          </cell>
          <cell r="I860" t="str">
            <v>Công nhân sản xuất</v>
          </cell>
        </row>
        <row r="861">
          <cell r="B861">
            <v>1859</v>
          </cell>
          <cell r="C861" t="str">
            <v>LÀNH THỊ HIÊN</v>
          </cell>
          <cell r="D861" t="str">
            <v>22/12/2014</v>
          </cell>
          <cell r="E861" t="str">
            <v>Nữ</v>
          </cell>
          <cell r="F861" t="str">
            <v>Sản xuất</v>
          </cell>
          <cell r="G861" t="str">
            <v>CNC</v>
          </cell>
          <cell r="H861" t="e">
            <v>#N/A</v>
          </cell>
          <cell r="I861" t="str">
            <v>Công nhân sản xuất</v>
          </cell>
        </row>
        <row r="862">
          <cell r="B862">
            <v>1860</v>
          </cell>
          <cell r="C862" t="str">
            <v>NGUYỄN THỊ THẢO</v>
          </cell>
          <cell r="D862" t="str">
            <v>22/12/2014</v>
          </cell>
          <cell r="E862" t="str">
            <v>Nữ</v>
          </cell>
          <cell r="F862" t="str">
            <v>Sản xuất</v>
          </cell>
          <cell r="G862" t="str">
            <v>CNC</v>
          </cell>
          <cell r="H862" t="e">
            <v>#N/A</v>
          </cell>
          <cell r="I862" t="str">
            <v>Công nhân sản xuất</v>
          </cell>
        </row>
        <row r="863">
          <cell r="B863">
            <v>1861</v>
          </cell>
          <cell r="C863" t="str">
            <v>HOÀNG THỊ HÒA</v>
          </cell>
          <cell r="D863" t="str">
            <v>22/12/2014</v>
          </cell>
          <cell r="E863" t="str">
            <v>Nữ</v>
          </cell>
          <cell r="F863" t="str">
            <v>Sản xuất</v>
          </cell>
          <cell r="G863" t="str">
            <v>CNC</v>
          </cell>
          <cell r="H863" t="e">
            <v>#N/A</v>
          </cell>
          <cell r="I863" t="str">
            <v>Công nhân sản xuất</v>
          </cell>
        </row>
        <row r="864">
          <cell r="B864">
            <v>1862</v>
          </cell>
          <cell r="C864" t="str">
            <v>DƯƠNG THỊ CÚC</v>
          </cell>
          <cell r="D864" t="str">
            <v>22/12/2014</v>
          </cell>
          <cell r="E864" t="str">
            <v>Nữ</v>
          </cell>
          <cell r="F864" t="str">
            <v>Sản xuất</v>
          </cell>
          <cell r="G864" t="str">
            <v>PQC</v>
          </cell>
          <cell r="H864" t="e">
            <v>#N/A</v>
          </cell>
          <cell r="I864" t="str">
            <v>Công nhân sản xuất</v>
          </cell>
        </row>
        <row r="865">
          <cell r="B865">
            <v>1863</v>
          </cell>
          <cell r="C865" t="str">
            <v>NGUYỄN THỊ HUỆ</v>
          </cell>
          <cell r="D865" t="str">
            <v>22/12/2014</v>
          </cell>
          <cell r="E865" t="str">
            <v>Nữ</v>
          </cell>
          <cell r="F865" t="str">
            <v>Sản xuất</v>
          </cell>
          <cell r="G865" t="str">
            <v>PQC</v>
          </cell>
          <cell r="H865" t="e">
            <v>#N/A</v>
          </cell>
          <cell r="I865" t="str">
            <v>Công nhân sản xuất</v>
          </cell>
        </row>
        <row r="866">
          <cell r="B866">
            <v>1864</v>
          </cell>
          <cell r="C866" t="str">
            <v>TÔ THỊ LOAN</v>
          </cell>
          <cell r="D866" t="str">
            <v>22/12/2014</v>
          </cell>
          <cell r="E866" t="str">
            <v>Nữ</v>
          </cell>
          <cell r="F866" t="str">
            <v>Sản xuất</v>
          </cell>
          <cell r="G866" t="str">
            <v>PQC</v>
          </cell>
          <cell r="H866" t="e">
            <v>#N/A</v>
          </cell>
          <cell r="I866" t="str">
            <v>Công nhân sản xuất</v>
          </cell>
        </row>
        <row r="867">
          <cell r="B867">
            <v>1865</v>
          </cell>
          <cell r="C867" t="str">
            <v>HÀ THỊ LAN</v>
          </cell>
          <cell r="D867" t="str">
            <v>22/12/2014</v>
          </cell>
          <cell r="E867" t="str">
            <v>Nữ</v>
          </cell>
          <cell r="F867" t="str">
            <v>Sản xuất</v>
          </cell>
          <cell r="G867" t="str">
            <v>CNC</v>
          </cell>
          <cell r="H867" t="e">
            <v>#N/A</v>
          </cell>
          <cell r="I867" t="str">
            <v>Công nhân sản xuất</v>
          </cell>
        </row>
        <row r="868">
          <cell r="B868">
            <v>1866</v>
          </cell>
          <cell r="C868" t="str">
            <v>NGUYỄN THỊ BÍCH ĐÀO</v>
          </cell>
          <cell r="D868" t="str">
            <v>22/12/2014</v>
          </cell>
          <cell r="E868" t="str">
            <v>Nữ</v>
          </cell>
          <cell r="F868" t="str">
            <v>Sản xuất</v>
          </cell>
          <cell r="G868" t="str">
            <v>CNC</v>
          </cell>
          <cell r="H868" t="e">
            <v>#N/A</v>
          </cell>
          <cell r="I868" t="str">
            <v>Công nhân sản xuất</v>
          </cell>
        </row>
        <row r="869">
          <cell r="B869">
            <v>1867</v>
          </cell>
          <cell r="C869" t="str">
            <v>NÔNG THỊ MƠ</v>
          </cell>
          <cell r="D869" t="str">
            <v>22/12/2014</v>
          </cell>
          <cell r="E869" t="str">
            <v>Nữ</v>
          </cell>
          <cell r="F869" t="str">
            <v>Chính thức</v>
          </cell>
          <cell r="G869" t="str">
            <v>PQC</v>
          </cell>
          <cell r="H869" t="e">
            <v>#N/A</v>
          </cell>
          <cell r="I869" t="str">
            <v>Công nhân sản xuất</v>
          </cell>
        </row>
        <row r="870">
          <cell r="B870">
            <v>1868</v>
          </cell>
          <cell r="C870" t="str">
            <v>NGUYỄN THỊ DUYÊN</v>
          </cell>
          <cell r="D870" t="str">
            <v>22/12/2014</v>
          </cell>
          <cell r="E870" t="str">
            <v>Nữ</v>
          </cell>
          <cell r="F870" t="str">
            <v>Sản xuất</v>
          </cell>
          <cell r="G870" t="str">
            <v>CNC</v>
          </cell>
          <cell r="H870" t="e">
            <v>#N/A</v>
          </cell>
          <cell r="I870" t="str">
            <v>Công nhân sản xuất</v>
          </cell>
        </row>
        <row r="871">
          <cell r="B871">
            <v>1869</v>
          </cell>
          <cell r="C871" t="str">
            <v>BÙI THỊ HIỀN</v>
          </cell>
          <cell r="D871" t="str">
            <v>22/12/2014</v>
          </cell>
          <cell r="E871" t="str">
            <v>Nữ</v>
          </cell>
          <cell r="F871" t="str">
            <v>Sản xuất</v>
          </cell>
          <cell r="G871" t="str">
            <v>PQC</v>
          </cell>
          <cell r="H871" t="e">
            <v>#N/A</v>
          </cell>
          <cell r="I871" t="str">
            <v>Công nhân sản xuất</v>
          </cell>
        </row>
        <row r="872">
          <cell r="B872">
            <v>1870</v>
          </cell>
          <cell r="C872" t="str">
            <v>CHU THỊ PHƯƠNG</v>
          </cell>
          <cell r="D872" t="str">
            <v>22/12/2014</v>
          </cell>
          <cell r="E872" t="str">
            <v>Nữ</v>
          </cell>
          <cell r="F872" t="str">
            <v>Sản xuất</v>
          </cell>
          <cell r="G872" t="str">
            <v>CNC</v>
          </cell>
          <cell r="H872" t="e">
            <v>#N/A</v>
          </cell>
          <cell r="I872" t="str">
            <v>Công nhân sản xuất</v>
          </cell>
        </row>
        <row r="873">
          <cell r="B873">
            <v>1871</v>
          </cell>
          <cell r="C873" t="str">
            <v>HOÀNG THỊ TẤM</v>
          </cell>
          <cell r="D873" t="str">
            <v>22/12/2014</v>
          </cell>
          <cell r="E873" t="str">
            <v>Nữ</v>
          </cell>
          <cell r="F873" t="str">
            <v>Sản xuất</v>
          </cell>
          <cell r="G873" t="str">
            <v>CNC</v>
          </cell>
          <cell r="H873" t="e">
            <v>#N/A</v>
          </cell>
          <cell r="I873" t="str">
            <v>Công nhân sản xuất</v>
          </cell>
        </row>
        <row r="874">
          <cell r="B874">
            <v>1872</v>
          </cell>
          <cell r="C874" t="str">
            <v>ĐINH THỊ HÀ</v>
          </cell>
          <cell r="D874" t="str">
            <v>22/12/2014</v>
          </cell>
          <cell r="E874" t="str">
            <v>Nữ</v>
          </cell>
          <cell r="F874" t="str">
            <v>Sản xuất</v>
          </cell>
          <cell r="G874" t="str">
            <v>PQC</v>
          </cell>
          <cell r="H874" t="e">
            <v>#N/A</v>
          </cell>
          <cell r="I874" t="str">
            <v>Công nhân sản xuất</v>
          </cell>
        </row>
        <row r="875">
          <cell r="B875">
            <v>1873</v>
          </cell>
          <cell r="C875" t="str">
            <v>NGUYỄN THỊ HƯỜNG</v>
          </cell>
          <cell r="D875" t="str">
            <v>22/12/2014</v>
          </cell>
          <cell r="E875" t="str">
            <v>Nữ</v>
          </cell>
          <cell r="F875" t="str">
            <v>Sản xuất</v>
          </cell>
          <cell r="G875" t="str">
            <v>CNC</v>
          </cell>
          <cell r="H875" t="e">
            <v>#N/A</v>
          </cell>
          <cell r="I875" t="str">
            <v>Công nhân sản xuất</v>
          </cell>
        </row>
        <row r="876">
          <cell r="B876">
            <v>1874</v>
          </cell>
          <cell r="C876" t="str">
            <v>NGUYỄN THỊ YẾN</v>
          </cell>
          <cell r="D876" t="str">
            <v>22/12/2014</v>
          </cell>
          <cell r="E876" t="str">
            <v>Nữ</v>
          </cell>
          <cell r="F876" t="str">
            <v>Sản xuất</v>
          </cell>
          <cell r="G876" t="str">
            <v>CNC</v>
          </cell>
          <cell r="H876" t="e">
            <v>#N/A</v>
          </cell>
          <cell r="I876" t="str">
            <v>Công nhân sản xuất</v>
          </cell>
        </row>
        <row r="877">
          <cell r="B877">
            <v>1875</v>
          </cell>
          <cell r="C877" t="str">
            <v>NGUYỄN THỊ LIỄU</v>
          </cell>
          <cell r="D877" t="str">
            <v>22/12/2014</v>
          </cell>
          <cell r="E877" t="str">
            <v>Nữ</v>
          </cell>
          <cell r="F877" t="str">
            <v>Sản xuất</v>
          </cell>
          <cell r="G877" t="str">
            <v>Mài</v>
          </cell>
          <cell r="H877" t="e">
            <v>#N/A</v>
          </cell>
          <cell r="I877" t="str">
            <v>Công nhân sản xuất</v>
          </cell>
        </row>
        <row r="878">
          <cell r="B878">
            <v>1876</v>
          </cell>
          <cell r="C878" t="str">
            <v>TRẦN THỊ HIỀN</v>
          </cell>
          <cell r="D878" t="str">
            <v>22/12/2014</v>
          </cell>
          <cell r="E878" t="str">
            <v>Nữ</v>
          </cell>
          <cell r="F878" t="str">
            <v>Sản xuất</v>
          </cell>
          <cell r="G878" t="str">
            <v>Đúc nhựa</v>
          </cell>
          <cell r="H878" t="e">
            <v>#N/A</v>
          </cell>
          <cell r="I878" t="str">
            <v>Công nhân sản xuất</v>
          </cell>
        </row>
        <row r="879">
          <cell r="B879">
            <v>1877</v>
          </cell>
          <cell r="C879" t="str">
            <v>NGUYỄN NGỌC HUYỀN</v>
          </cell>
          <cell r="D879" t="str">
            <v>22/12/2014</v>
          </cell>
          <cell r="E879" t="str">
            <v>Nữ</v>
          </cell>
          <cell r="F879" t="str">
            <v>Sản xuất</v>
          </cell>
          <cell r="G879" t="str">
            <v>CNC</v>
          </cell>
          <cell r="H879" t="e">
            <v>#N/A</v>
          </cell>
          <cell r="I879" t="str">
            <v>Công nhân sản xuất</v>
          </cell>
        </row>
        <row r="880">
          <cell r="B880">
            <v>1878</v>
          </cell>
          <cell r="C880" t="str">
            <v>MAI THỊ TOAN</v>
          </cell>
          <cell r="D880" t="str">
            <v>22/12/2014</v>
          </cell>
          <cell r="E880" t="str">
            <v>Nữ</v>
          </cell>
          <cell r="F880" t="str">
            <v>Sản xuất</v>
          </cell>
          <cell r="G880" t="str">
            <v>CNC</v>
          </cell>
          <cell r="H880" t="e">
            <v>#N/A</v>
          </cell>
          <cell r="I880" t="str">
            <v>Công nhân sản xuất</v>
          </cell>
        </row>
        <row r="881">
          <cell r="B881">
            <v>1879</v>
          </cell>
          <cell r="C881" t="str">
            <v>NGUYỄN THỊ THOAN</v>
          </cell>
          <cell r="D881" t="str">
            <v>22/12/2014</v>
          </cell>
          <cell r="E881" t="str">
            <v>Nữ</v>
          </cell>
          <cell r="F881" t="str">
            <v>Sản xuất</v>
          </cell>
          <cell r="G881" t="str">
            <v>PQC</v>
          </cell>
          <cell r="H881" t="e">
            <v>#N/A</v>
          </cell>
          <cell r="I881" t="str">
            <v>Công nhân sản xuất</v>
          </cell>
        </row>
        <row r="882">
          <cell r="B882">
            <v>1880</v>
          </cell>
          <cell r="C882" t="str">
            <v>NGÔ THỊ HỒNG</v>
          </cell>
          <cell r="D882" t="str">
            <v>22/12/2014</v>
          </cell>
          <cell r="E882" t="str">
            <v>Nữ</v>
          </cell>
          <cell r="F882" t="str">
            <v>VP</v>
          </cell>
          <cell r="G882" t="str">
            <v>CNC</v>
          </cell>
          <cell r="H882" t="e">
            <v>#N/A</v>
          </cell>
          <cell r="I882" t="str">
            <v>Phiên dịch viên</v>
          </cell>
        </row>
        <row r="883">
          <cell r="B883">
            <v>1881</v>
          </cell>
          <cell r="C883" t="str">
            <v>NGUYỄN THỊ KIM DUNG</v>
          </cell>
          <cell r="D883" t="str">
            <v>22/12/2014</v>
          </cell>
          <cell r="E883" t="str">
            <v>Nữ</v>
          </cell>
          <cell r="F883" t="str">
            <v>VP</v>
          </cell>
          <cell r="G883" t="str">
            <v>GA</v>
          </cell>
          <cell r="H883" t="e">
            <v>#N/A</v>
          </cell>
          <cell r="I883" t="str">
            <v>Nhân viên hành chính</v>
          </cell>
        </row>
        <row r="884">
          <cell r="B884">
            <v>1882</v>
          </cell>
          <cell r="C884" t="str">
            <v>NGUYỄN THỊ TOAN</v>
          </cell>
          <cell r="D884" t="str">
            <v>24/12/2014</v>
          </cell>
          <cell r="E884" t="str">
            <v>Nữ</v>
          </cell>
          <cell r="F884" t="str">
            <v>Sản xuất</v>
          </cell>
          <cell r="G884" t="str">
            <v>PQC</v>
          </cell>
          <cell r="H884" t="e">
            <v>#N/A</v>
          </cell>
          <cell r="I884" t="str">
            <v>Công nhân sản xuất</v>
          </cell>
        </row>
        <row r="885">
          <cell r="B885">
            <v>1883</v>
          </cell>
          <cell r="C885" t="str">
            <v>CHU THỊ LAN</v>
          </cell>
          <cell r="D885" t="str">
            <v>24/12/2014</v>
          </cell>
          <cell r="E885" t="str">
            <v>Nữ</v>
          </cell>
          <cell r="F885" t="str">
            <v>Sản xuất</v>
          </cell>
          <cell r="G885" t="str">
            <v>Sơn</v>
          </cell>
          <cell r="H885" t="e">
            <v>#N/A</v>
          </cell>
          <cell r="I885" t="str">
            <v>Công nhân sản xuất</v>
          </cell>
        </row>
        <row r="886">
          <cell r="B886">
            <v>1884</v>
          </cell>
          <cell r="C886" t="str">
            <v>LƯƠNG THỊ NIỆM</v>
          </cell>
          <cell r="D886" t="str">
            <v>24/12/2014</v>
          </cell>
          <cell r="E886" t="str">
            <v>Nữ</v>
          </cell>
          <cell r="F886" t="str">
            <v>Sản xuất</v>
          </cell>
          <cell r="G886" t="str">
            <v>PQC</v>
          </cell>
          <cell r="H886" t="e">
            <v>#N/A</v>
          </cell>
          <cell r="I886" t="str">
            <v>Công nhân sản xuất</v>
          </cell>
        </row>
        <row r="887">
          <cell r="B887">
            <v>1885</v>
          </cell>
          <cell r="C887" t="str">
            <v>NGUYỄN THỊ HIỀN</v>
          </cell>
          <cell r="D887" t="str">
            <v>24/12/2014</v>
          </cell>
          <cell r="E887" t="str">
            <v>Nữ</v>
          </cell>
          <cell r="F887" t="str">
            <v>Chính thức-CNC1</v>
          </cell>
          <cell r="G887" t="str">
            <v>CNC</v>
          </cell>
          <cell r="H887" t="e">
            <v>#N/A</v>
          </cell>
          <cell r="I887" t="str">
            <v>Công nhân sản xuất</v>
          </cell>
        </row>
        <row r="888">
          <cell r="B888">
            <v>1886</v>
          </cell>
          <cell r="C888" t="str">
            <v>TẠ THỊ HIỀN</v>
          </cell>
          <cell r="D888" t="str">
            <v>24/12/2014</v>
          </cell>
          <cell r="E888" t="str">
            <v>Nữ</v>
          </cell>
          <cell r="F888" t="str">
            <v>Sản xuất</v>
          </cell>
          <cell r="G888" t="str">
            <v>CNC</v>
          </cell>
          <cell r="H888" t="e">
            <v>#N/A</v>
          </cell>
          <cell r="I888" t="str">
            <v>Công nhân sản xuất</v>
          </cell>
        </row>
        <row r="889">
          <cell r="B889">
            <v>1887</v>
          </cell>
          <cell r="C889" t="str">
            <v>ĐẶNG THỊ MƠ</v>
          </cell>
          <cell r="D889" t="str">
            <v>24/12/2014</v>
          </cell>
          <cell r="E889" t="str">
            <v>Nữ</v>
          </cell>
          <cell r="F889" t="str">
            <v>Sản xuất</v>
          </cell>
          <cell r="G889" t="str">
            <v>PQC</v>
          </cell>
          <cell r="H889" t="e">
            <v>#N/A</v>
          </cell>
          <cell r="I889" t="str">
            <v>Công nhân sản xuất</v>
          </cell>
        </row>
        <row r="890">
          <cell r="B890">
            <v>1888</v>
          </cell>
          <cell r="C890" t="str">
            <v>NGUYỄN THỊ THẾ</v>
          </cell>
          <cell r="D890" t="str">
            <v>24/12/2014</v>
          </cell>
          <cell r="E890" t="str">
            <v>Nữ</v>
          </cell>
          <cell r="F890" t="str">
            <v>Chính thức-CNC2</v>
          </cell>
          <cell r="G890" t="str">
            <v>CNC</v>
          </cell>
          <cell r="H890" t="e">
            <v>#N/A</v>
          </cell>
          <cell r="I890" t="str">
            <v>Công nhân sản xuất</v>
          </cell>
        </row>
        <row r="891">
          <cell r="B891">
            <v>1889</v>
          </cell>
          <cell r="C891" t="str">
            <v>HOÀNG THỊ CHUNG</v>
          </cell>
          <cell r="D891" t="str">
            <v>24/12/2014</v>
          </cell>
          <cell r="E891" t="str">
            <v>Thảo Đinh</v>
          </cell>
          <cell r="F891" t="str">
            <v>Sản xuất</v>
          </cell>
          <cell r="G891" t="str">
            <v>Mài</v>
          </cell>
          <cell r="H891" t="e">
            <v>#N/A</v>
          </cell>
          <cell r="I891" t="str">
            <v>Công nhân sản xuất</v>
          </cell>
        </row>
        <row r="892">
          <cell r="B892">
            <v>1890</v>
          </cell>
          <cell r="C892" t="str">
            <v>NGUYỄN THỊ THÚY HẰNG</v>
          </cell>
          <cell r="D892" t="str">
            <v>24/12/2014</v>
          </cell>
          <cell r="E892" t="str">
            <v>Nữ</v>
          </cell>
          <cell r="F892" t="str">
            <v>Sản xuất</v>
          </cell>
          <cell r="G892" t="str">
            <v>OQC</v>
          </cell>
          <cell r="H892" t="e">
            <v>#N/A</v>
          </cell>
          <cell r="I892" t="str">
            <v>Công nhân sản xuất</v>
          </cell>
        </row>
        <row r="893">
          <cell r="B893">
            <v>1891</v>
          </cell>
          <cell r="C893" t="str">
            <v>ĐINH THỊ YẾM</v>
          </cell>
          <cell r="D893" t="str">
            <v>24/12/2014</v>
          </cell>
          <cell r="E893" t="str">
            <v>Nữ</v>
          </cell>
          <cell r="F893" t="str">
            <v>Sản xuất</v>
          </cell>
          <cell r="G893" t="str">
            <v>CNC</v>
          </cell>
          <cell r="H893" t="e">
            <v>#N/A</v>
          </cell>
          <cell r="I893" t="str">
            <v>Công nhân sản xuất</v>
          </cell>
        </row>
        <row r="894">
          <cell r="B894">
            <v>1892</v>
          </cell>
          <cell r="C894" t="str">
            <v>ĐINH THỊ HUYỀN TRANG</v>
          </cell>
          <cell r="D894" t="str">
            <v>24/12/2014</v>
          </cell>
          <cell r="E894" t="str">
            <v>Nữ</v>
          </cell>
          <cell r="F894" t="str">
            <v>Sản xuất</v>
          </cell>
          <cell r="G894" t="str">
            <v>CNC</v>
          </cell>
          <cell r="H894" t="e">
            <v>#N/A</v>
          </cell>
          <cell r="I894" t="str">
            <v>Công nhân sản xuất</v>
          </cell>
        </row>
        <row r="895">
          <cell r="B895">
            <v>1893</v>
          </cell>
          <cell r="C895" t="str">
            <v>NGUYỄN THỊ HẢI</v>
          </cell>
          <cell r="D895" t="str">
            <v>24/12/2014</v>
          </cell>
          <cell r="E895" t="str">
            <v>Nữ</v>
          </cell>
          <cell r="F895" t="str">
            <v>CNC2</v>
          </cell>
          <cell r="G895" t="str">
            <v>CNC</v>
          </cell>
          <cell r="H895" t="e">
            <v>#N/A</v>
          </cell>
          <cell r="I895" t="str">
            <v>Công nhân sản xuất</v>
          </cell>
        </row>
        <row r="896">
          <cell r="B896">
            <v>1894</v>
          </cell>
          <cell r="C896" t="str">
            <v>NGUYỄN THỊ LỆ</v>
          </cell>
          <cell r="D896" t="str">
            <v>24/12/2014</v>
          </cell>
          <cell r="E896" t="str">
            <v>Nữ</v>
          </cell>
          <cell r="F896" t="str">
            <v>Sản xuất</v>
          </cell>
          <cell r="G896" t="str">
            <v>CNC</v>
          </cell>
          <cell r="H896" t="e">
            <v>#N/A</v>
          </cell>
          <cell r="I896" t="str">
            <v>Công nhân sản xuất</v>
          </cell>
        </row>
        <row r="897">
          <cell r="B897">
            <v>1895</v>
          </cell>
          <cell r="C897" t="str">
            <v>NGUYỄN THỊ LĨNH</v>
          </cell>
          <cell r="D897" t="str">
            <v>24/12/2014</v>
          </cell>
          <cell r="E897" t="str">
            <v>Nữ</v>
          </cell>
          <cell r="F897" t="str">
            <v>Chính thức-CNC2</v>
          </cell>
          <cell r="G897" t="str">
            <v>CNC</v>
          </cell>
          <cell r="H897" t="e">
            <v>#N/A</v>
          </cell>
          <cell r="I897" t="str">
            <v>Công nhân sản xuất</v>
          </cell>
        </row>
        <row r="898">
          <cell r="B898">
            <v>1896</v>
          </cell>
          <cell r="C898" t="str">
            <v>TRẦN THỊ MAI</v>
          </cell>
          <cell r="D898" t="str">
            <v>24/12/2014</v>
          </cell>
          <cell r="E898" t="str">
            <v>Nữ</v>
          </cell>
          <cell r="F898" t="str">
            <v>Sản xuất</v>
          </cell>
          <cell r="G898" t="str">
            <v>PQC</v>
          </cell>
          <cell r="H898" t="e">
            <v>#N/A</v>
          </cell>
          <cell r="I898" t="str">
            <v>Công nhân sản xuất</v>
          </cell>
        </row>
        <row r="899">
          <cell r="B899">
            <v>1897</v>
          </cell>
          <cell r="C899" t="str">
            <v>NGUYỄN THỊ NGỌC</v>
          </cell>
          <cell r="D899" t="str">
            <v>30/3/2016</v>
          </cell>
          <cell r="E899" t="str">
            <v>Nữ</v>
          </cell>
          <cell r="F899" t="str">
            <v>Sản xuất</v>
          </cell>
          <cell r="G899" t="str">
            <v>OQC</v>
          </cell>
          <cell r="H899" t="e">
            <v>#N/A</v>
          </cell>
          <cell r="I899" t="str">
            <v>Công nhân sản xuất</v>
          </cell>
        </row>
        <row r="900">
          <cell r="B900">
            <v>1898</v>
          </cell>
          <cell r="C900" t="str">
            <v>NGUYỄN THỊ HẰNG</v>
          </cell>
          <cell r="D900" t="str">
            <v>24/12/2014</v>
          </cell>
          <cell r="E900" t="str">
            <v>Nữ</v>
          </cell>
          <cell r="F900" t="str">
            <v>Sản xuất</v>
          </cell>
          <cell r="G900" t="str">
            <v>PQC</v>
          </cell>
          <cell r="H900" t="e">
            <v>#N/A</v>
          </cell>
          <cell r="I900" t="str">
            <v>Công nhân sản xuất</v>
          </cell>
        </row>
        <row r="901">
          <cell r="B901">
            <v>1899</v>
          </cell>
          <cell r="C901" t="str">
            <v>NGUYỄN THỊ NHIỆM</v>
          </cell>
          <cell r="D901" t="str">
            <v>24/12/2014</v>
          </cell>
          <cell r="E901" t="str">
            <v>Nữ</v>
          </cell>
          <cell r="F901" t="str">
            <v>Sản xuất</v>
          </cell>
          <cell r="G901" t="str">
            <v>PQC</v>
          </cell>
          <cell r="H901" t="e">
            <v>#N/A</v>
          </cell>
          <cell r="I901" t="str">
            <v>Công nhân sản xuất</v>
          </cell>
        </row>
        <row r="902">
          <cell r="B902">
            <v>1900</v>
          </cell>
          <cell r="C902" t="str">
            <v>NGUYỄN THỊ LÀNH</v>
          </cell>
          <cell r="D902" t="str">
            <v>24/12/2014</v>
          </cell>
          <cell r="E902" t="str">
            <v>Nữ</v>
          </cell>
          <cell r="F902" t="str">
            <v>Sản xuất</v>
          </cell>
          <cell r="G902" t="str">
            <v>CNC</v>
          </cell>
          <cell r="H902" t="e">
            <v>#N/A</v>
          </cell>
          <cell r="I902" t="str">
            <v>Công nhân sản xuất</v>
          </cell>
        </row>
        <row r="903">
          <cell r="B903">
            <v>1901</v>
          </cell>
          <cell r="C903" t="str">
            <v>ĐINH THỊ LIỄU</v>
          </cell>
          <cell r="D903" t="str">
            <v>24/12/2014</v>
          </cell>
          <cell r="E903" t="str">
            <v>Nữ</v>
          </cell>
          <cell r="F903" t="str">
            <v>Sản xuất</v>
          </cell>
          <cell r="G903" t="str">
            <v>CNC</v>
          </cell>
          <cell r="H903" t="e">
            <v>#N/A</v>
          </cell>
          <cell r="I903" t="str">
            <v>Công nhân sản xuất</v>
          </cell>
        </row>
        <row r="904">
          <cell r="B904">
            <v>1902</v>
          </cell>
          <cell r="C904" t="str">
            <v>VY THỊ HIỀN</v>
          </cell>
          <cell r="D904" t="str">
            <v>24/12/2014</v>
          </cell>
          <cell r="E904" t="str">
            <v>Nữ</v>
          </cell>
          <cell r="F904" t="str">
            <v>Sản xuất</v>
          </cell>
          <cell r="G904" t="str">
            <v>CNC</v>
          </cell>
          <cell r="H904" t="e">
            <v>#N/A</v>
          </cell>
          <cell r="I904" t="str">
            <v>Công nhân sản xuất</v>
          </cell>
        </row>
        <row r="905">
          <cell r="B905">
            <v>1903</v>
          </cell>
          <cell r="C905" t="str">
            <v>HÀ THỊ LỆ THU</v>
          </cell>
          <cell r="D905" t="str">
            <v>24/12/2014</v>
          </cell>
          <cell r="E905" t="str">
            <v>Nữ</v>
          </cell>
          <cell r="F905" t="str">
            <v>Chính thức-CNC2</v>
          </cell>
          <cell r="G905" t="str">
            <v>CNC</v>
          </cell>
          <cell r="H905" t="e">
            <v>#N/A</v>
          </cell>
          <cell r="I905" t="str">
            <v>Công nhân sản xuất</v>
          </cell>
        </row>
        <row r="906">
          <cell r="B906">
            <v>1904</v>
          </cell>
          <cell r="C906" t="str">
            <v>HOÀNG THỊ LÊ</v>
          </cell>
          <cell r="D906" t="str">
            <v>24/12/2014</v>
          </cell>
          <cell r="E906" t="str">
            <v>Nữ</v>
          </cell>
          <cell r="F906" t="str">
            <v>Sản xuất</v>
          </cell>
          <cell r="G906" t="str">
            <v>CNC</v>
          </cell>
          <cell r="H906" t="e">
            <v>#N/A</v>
          </cell>
          <cell r="I906" t="str">
            <v>Công nhân sản xuất</v>
          </cell>
        </row>
        <row r="907">
          <cell r="B907">
            <v>1905</v>
          </cell>
          <cell r="C907" t="str">
            <v>NÔNG THỊ LỢI</v>
          </cell>
          <cell r="D907" t="str">
            <v>24/12/2014</v>
          </cell>
          <cell r="E907" t="str">
            <v>Nữ</v>
          </cell>
          <cell r="F907" t="str">
            <v>Chính thức</v>
          </cell>
          <cell r="G907" t="str">
            <v>Mài</v>
          </cell>
          <cell r="H907" t="e">
            <v>#N/A</v>
          </cell>
          <cell r="I907" t="str">
            <v>Công nhân sản xuất</v>
          </cell>
        </row>
        <row r="908">
          <cell r="B908">
            <v>1906</v>
          </cell>
          <cell r="C908" t="str">
            <v>NGUYỄN THỊ HẢI</v>
          </cell>
          <cell r="D908" t="str">
            <v>24/12/2014</v>
          </cell>
          <cell r="E908" t="str">
            <v>Nữ</v>
          </cell>
          <cell r="F908" t="str">
            <v>Sản xuất</v>
          </cell>
          <cell r="G908" t="str">
            <v>CNC</v>
          </cell>
          <cell r="H908" t="e">
            <v>#N/A</v>
          </cell>
          <cell r="I908" t="str">
            <v>Công nhân sản xuất</v>
          </cell>
        </row>
        <row r="909">
          <cell r="B909">
            <v>1907</v>
          </cell>
          <cell r="C909" t="str">
            <v>QUÀNG THỊ CHINH</v>
          </cell>
          <cell r="D909" t="str">
            <v>24/12/2014</v>
          </cell>
          <cell r="E909" t="str">
            <v>Nữ</v>
          </cell>
          <cell r="F909" t="str">
            <v>Sản xuất</v>
          </cell>
          <cell r="G909" t="str">
            <v>CNC</v>
          </cell>
          <cell r="H909" t="e">
            <v>#N/A</v>
          </cell>
          <cell r="I909" t="str">
            <v>Công nhân sản xuất</v>
          </cell>
        </row>
        <row r="910">
          <cell r="B910">
            <v>1908</v>
          </cell>
          <cell r="C910" t="str">
            <v>NGUYỄN THỊ DUNG</v>
          </cell>
          <cell r="D910" t="str">
            <v>24/12/2014</v>
          </cell>
          <cell r="E910" t="str">
            <v>Nữ</v>
          </cell>
          <cell r="F910" t="str">
            <v>Chính thức-CNC2</v>
          </cell>
          <cell r="G910" t="str">
            <v>CNC</v>
          </cell>
          <cell r="H910" t="e">
            <v>#N/A</v>
          </cell>
          <cell r="I910" t="str">
            <v>Công nhân sản xuất</v>
          </cell>
        </row>
        <row r="911">
          <cell r="B911">
            <v>1909</v>
          </cell>
          <cell r="C911" t="str">
            <v>PHÙNG THỊ VINH</v>
          </cell>
          <cell r="D911" t="str">
            <v>24/12/2014</v>
          </cell>
          <cell r="E911" t="str">
            <v>Nữ</v>
          </cell>
          <cell r="F911" t="str">
            <v>Sản xuất</v>
          </cell>
          <cell r="G911" t="str">
            <v>CNC</v>
          </cell>
          <cell r="H911" t="e">
            <v>#N/A</v>
          </cell>
          <cell r="I911" t="str">
            <v>Công nhân sản xuất</v>
          </cell>
        </row>
        <row r="912">
          <cell r="B912">
            <v>1910</v>
          </cell>
          <cell r="C912" t="str">
            <v>NGUYỄN THỊ HIỀN</v>
          </cell>
          <cell r="D912" t="str">
            <v>24/12/2014</v>
          </cell>
          <cell r="E912" t="str">
            <v>Nữ</v>
          </cell>
          <cell r="F912" t="str">
            <v>Sản xuất</v>
          </cell>
          <cell r="G912" t="str">
            <v>PQC</v>
          </cell>
          <cell r="H912" t="e">
            <v>#N/A</v>
          </cell>
          <cell r="I912" t="str">
            <v>Công nhân sản xuất</v>
          </cell>
        </row>
        <row r="913">
          <cell r="B913">
            <v>1911</v>
          </cell>
          <cell r="C913" t="str">
            <v>VŨ THỊ NHỈ</v>
          </cell>
          <cell r="D913" t="str">
            <v>24/12/2014</v>
          </cell>
          <cell r="E913" t="str">
            <v>Nữ</v>
          </cell>
          <cell r="F913" t="str">
            <v>Sản xuất</v>
          </cell>
          <cell r="G913" t="str">
            <v>PQC</v>
          </cell>
          <cell r="H913" t="e">
            <v>#N/A</v>
          </cell>
          <cell r="I913" t="str">
            <v>Công nhân sản xuất</v>
          </cell>
        </row>
        <row r="914">
          <cell r="B914">
            <v>1912</v>
          </cell>
          <cell r="C914" t="str">
            <v>NGUYỄN THỊ LAN</v>
          </cell>
          <cell r="D914" t="str">
            <v>24/12/2014</v>
          </cell>
          <cell r="E914" t="str">
            <v>Nữ</v>
          </cell>
          <cell r="F914" t="str">
            <v>Sản xuất</v>
          </cell>
          <cell r="G914" t="str">
            <v>PQC</v>
          </cell>
          <cell r="H914" t="e">
            <v>#N/A</v>
          </cell>
          <cell r="I914" t="str">
            <v>Công nhân sản xuất</v>
          </cell>
        </row>
        <row r="915">
          <cell r="B915">
            <v>1913</v>
          </cell>
          <cell r="C915" t="str">
            <v>NGUYỄN THỊ HẰNG</v>
          </cell>
          <cell r="D915" t="str">
            <v>24/12/2014</v>
          </cell>
          <cell r="E915" t="str">
            <v>Nữ</v>
          </cell>
          <cell r="F915" t="str">
            <v>Chính thức-CNC2</v>
          </cell>
          <cell r="G915" t="str">
            <v>CNC</v>
          </cell>
          <cell r="H915" t="e">
            <v>#N/A</v>
          </cell>
          <cell r="I915" t="str">
            <v>Nhân viên VPX</v>
          </cell>
        </row>
        <row r="916">
          <cell r="B916">
            <v>1914</v>
          </cell>
          <cell r="C916" t="str">
            <v>NGUYỄN THỊ THƠM</v>
          </cell>
          <cell r="D916" t="str">
            <v>24/12/2014</v>
          </cell>
          <cell r="E916" t="str">
            <v>Nữ</v>
          </cell>
          <cell r="F916" t="str">
            <v>Sản xuất</v>
          </cell>
          <cell r="G916" t="str">
            <v>CNC</v>
          </cell>
          <cell r="H916" t="e">
            <v>#N/A</v>
          </cell>
          <cell r="I916" t="str">
            <v>Công nhân sản xuất</v>
          </cell>
        </row>
        <row r="917">
          <cell r="B917">
            <v>1915</v>
          </cell>
          <cell r="C917" t="str">
            <v>LÝ THỊ CHÂM</v>
          </cell>
          <cell r="D917" t="str">
            <v>24/12/2014</v>
          </cell>
          <cell r="E917" t="str">
            <v>Nữ</v>
          </cell>
          <cell r="F917" t="str">
            <v>Sản xuất</v>
          </cell>
          <cell r="G917" t="str">
            <v>PQC</v>
          </cell>
          <cell r="H917" t="e">
            <v>#N/A</v>
          </cell>
          <cell r="I917" t="str">
            <v>Công nhân sản xuất</v>
          </cell>
        </row>
        <row r="918">
          <cell r="B918">
            <v>1916</v>
          </cell>
          <cell r="C918" t="str">
            <v>NGUYỄN THỊ TÂM</v>
          </cell>
          <cell r="D918" t="str">
            <v>24/12/2014</v>
          </cell>
          <cell r="E918" t="str">
            <v>Nữ</v>
          </cell>
          <cell r="F918" t="str">
            <v>Sản xuất</v>
          </cell>
          <cell r="G918" t="str">
            <v>CNC</v>
          </cell>
          <cell r="H918" t="e">
            <v>#N/A</v>
          </cell>
          <cell r="I918" t="str">
            <v>Công nhân sản xuất</v>
          </cell>
        </row>
        <row r="919">
          <cell r="B919">
            <v>1917</v>
          </cell>
          <cell r="C919" t="str">
            <v>NGUYỄN THỊ LAN</v>
          </cell>
          <cell r="D919" t="str">
            <v>24/12/2014</v>
          </cell>
          <cell r="E919" t="str">
            <v>Nữ</v>
          </cell>
          <cell r="F919" t="str">
            <v>Sản xuất</v>
          </cell>
          <cell r="G919" t="str">
            <v>CNC</v>
          </cell>
          <cell r="H919" t="e">
            <v>#N/A</v>
          </cell>
          <cell r="I919" t="str">
            <v>Công nhân sản xuất</v>
          </cell>
        </row>
        <row r="920">
          <cell r="B920">
            <v>1918</v>
          </cell>
          <cell r="C920" t="str">
            <v>BÙI THỊ LY</v>
          </cell>
          <cell r="D920" t="str">
            <v>26/12/2014</v>
          </cell>
          <cell r="E920" t="str">
            <v>Nữ</v>
          </cell>
          <cell r="F920" t="str">
            <v>Sản xuất</v>
          </cell>
          <cell r="G920" t="str">
            <v>CNC</v>
          </cell>
          <cell r="H920" t="e">
            <v>#N/A</v>
          </cell>
          <cell r="I920" t="str">
            <v>Công nhân sản xuất</v>
          </cell>
        </row>
        <row r="921">
          <cell r="B921">
            <v>1919</v>
          </cell>
          <cell r="C921" t="str">
            <v>TRẦN THỊ LOAN</v>
          </cell>
          <cell r="D921" t="str">
            <v>26/12/2014</v>
          </cell>
          <cell r="E921" t="str">
            <v>Nữ</v>
          </cell>
          <cell r="F921" t="str">
            <v>Sản xuất</v>
          </cell>
          <cell r="G921" t="str">
            <v>CNC</v>
          </cell>
          <cell r="H921" t="e">
            <v>#N/A</v>
          </cell>
          <cell r="I921" t="str">
            <v>Công nhân sản xuất</v>
          </cell>
        </row>
        <row r="922">
          <cell r="B922">
            <v>1920</v>
          </cell>
          <cell r="C922" t="str">
            <v>PHẠM THỊ NHÀN</v>
          </cell>
          <cell r="D922" t="str">
            <v>26/12/2014</v>
          </cell>
          <cell r="E922" t="str">
            <v>Nữ</v>
          </cell>
          <cell r="F922" t="str">
            <v>Sản xuất</v>
          </cell>
          <cell r="G922" t="str">
            <v>CNC</v>
          </cell>
          <cell r="H922" t="e">
            <v>#N/A</v>
          </cell>
          <cell r="I922" t="str">
            <v>Công nhân sản xuất</v>
          </cell>
        </row>
        <row r="923">
          <cell r="B923">
            <v>1921</v>
          </cell>
          <cell r="C923" t="str">
            <v>TRẦN THỊ LUYÊN</v>
          </cell>
          <cell r="D923" t="str">
            <v>26/12/2014</v>
          </cell>
          <cell r="E923" t="str">
            <v>Nữ</v>
          </cell>
          <cell r="F923" t="str">
            <v>Chính thức-CNC1</v>
          </cell>
          <cell r="G923" t="str">
            <v>CNC</v>
          </cell>
          <cell r="H923" t="e">
            <v>#N/A</v>
          </cell>
          <cell r="I923" t="str">
            <v>Công nhân sản xuất</v>
          </cell>
        </row>
        <row r="924">
          <cell r="B924">
            <v>1922</v>
          </cell>
          <cell r="C924" t="str">
            <v>ĐẶNG THỊ MAI</v>
          </cell>
          <cell r="D924" t="str">
            <v>26/12/2014</v>
          </cell>
          <cell r="E924" t="str">
            <v>Nữ</v>
          </cell>
          <cell r="F924" t="str">
            <v>Sản xuất</v>
          </cell>
          <cell r="G924" t="str">
            <v>CNC</v>
          </cell>
          <cell r="H924" t="e">
            <v>#N/A</v>
          </cell>
          <cell r="I924" t="str">
            <v>Công nhân sản xuất</v>
          </cell>
        </row>
        <row r="925">
          <cell r="B925">
            <v>1923</v>
          </cell>
          <cell r="C925" t="str">
            <v>VŨ THỊ HOÀN</v>
          </cell>
          <cell r="D925" t="str">
            <v>26/12/2014</v>
          </cell>
          <cell r="E925" t="str">
            <v>Nữ</v>
          </cell>
          <cell r="F925" t="str">
            <v>Sản xuất</v>
          </cell>
          <cell r="G925" t="str">
            <v>CNC</v>
          </cell>
          <cell r="H925" t="e">
            <v>#N/A</v>
          </cell>
          <cell r="I925" t="str">
            <v>Công nhân sản xuất</v>
          </cell>
        </row>
        <row r="926">
          <cell r="B926">
            <v>1924</v>
          </cell>
          <cell r="C926" t="str">
            <v>TRẦN THỊ LANH</v>
          </cell>
          <cell r="D926" t="str">
            <v>26/12/2014</v>
          </cell>
          <cell r="E926" t="str">
            <v>Nữ</v>
          </cell>
          <cell r="F926" t="str">
            <v>Sản xuất</v>
          </cell>
          <cell r="G926" t="str">
            <v>Mài</v>
          </cell>
          <cell r="H926" t="e">
            <v>#N/A</v>
          </cell>
          <cell r="I926" t="str">
            <v>Công nhân sản xuất</v>
          </cell>
        </row>
        <row r="927">
          <cell r="B927">
            <v>1925</v>
          </cell>
          <cell r="C927" t="str">
            <v>NGUYỄN THỊ HƯỜNG</v>
          </cell>
          <cell r="D927" t="str">
            <v>26/12/2014</v>
          </cell>
          <cell r="E927" t="str">
            <v>Nữ</v>
          </cell>
          <cell r="F927" t="str">
            <v>Sản xuất</v>
          </cell>
          <cell r="G927" t="str">
            <v>CNC</v>
          </cell>
          <cell r="H927" t="e">
            <v>#N/A</v>
          </cell>
          <cell r="I927" t="str">
            <v>Công nhân sản xuất</v>
          </cell>
        </row>
        <row r="928">
          <cell r="B928">
            <v>1926</v>
          </cell>
          <cell r="C928" t="str">
            <v>HOÀNG THỊ TÁM</v>
          </cell>
          <cell r="D928" t="str">
            <v>26/12/2014</v>
          </cell>
          <cell r="E928" t="str">
            <v>Nữ</v>
          </cell>
          <cell r="F928" t="str">
            <v>Sản xuất</v>
          </cell>
          <cell r="G928" t="str">
            <v>CNC</v>
          </cell>
          <cell r="H928" t="e">
            <v>#N/A</v>
          </cell>
          <cell r="I928" t="str">
            <v>Công nhân sản xuất</v>
          </cell>
        </row>
        <row r="929">
          <cell r="B929">
            <v>1927</v>
          </cell>
          <cell r="C929" t="str">
            <v>LÝ THỊ VUI</v>
          </cell>
          <cell r="D929" t="str">
            <v>26/12/2014</v>
          </cell>
          <cell r="E929" t="str">
            <v>Nữ</v>
          </cell>
          <cell r="F929" t="str">
            <v>Sản xuất</v>
          </cell>
          <cell r="G929" t="str">
            <v>CNC</v>
          </cell>
          <cell r="H929" t="e">
            <v>#N/A</v>
          </cell>
          <cell r="I929" t="str">
            <v>Công nhân sản xuất</v>
          </cell>
        </row>
        <row r="930">
          <cell r="B930">
            <v>1928</v>
          </cell>
          <cell r="C930" t="str">
            <v>TRẦN THỊ HẰNG</v>
          </cell>
          <cell r="D930" t="str">
            <v>26/12/2014</v>
          </cell>
          <cell r="E930" t="str">
            <v>Nữ</v>
          </cell>
          <cell r="F930" t="str">
            <v>Sản xuất</v>
          </cell>
          <cell r="G930" t="str">
            <v>IQC</v>
          </cell>
          <cell r="H930" t="e">
            <v>#N/A</v>
          </cell>
          <cell r="I930" t="str">
            <v>Công nhân sản xuất</v>
          </cell>
        </row>
        <row r="931">
          <cell r="B931">
            <v>1929</v>
          </cell>
          <cell r="C931" t="str">
            <v>NGUYỄN THỊ TÌNH</v>
          </cell>
          <cell r="D931" t="str">
            <v>26/12/2014</v>
          </cell>
          <cell r="E931" t="str">
            <v>Nữ</v>
          </cell>
          <cell r="F931" t="str">
            <v>Sản xuất</v>
          </cell>
          <cell r="G931" t="str">
            <v>CNC</v>
          </cell>
          <cell r="H931" t="e">
            <v>#N/A</v>
          </cell>
          <cell r="I931" t="str">
            <v>Công nhân sản xuất</v>
          </cell>
        </row>
        <row r="932">
          <cell r="B932">
            <v>1930</v>
          </cell>
          <cell r="C932" t="str">
            <v>LƯƠNG THỊ HƠN</v>
          </cell>
          <cell r="D932" t="str">
            <v>26/12/2014</v>
          </cell>
          <cell r="E932" t="str">
            <v>Nữ</v>
          </cell>
          <cell r="F932" t="str">
            <v>Sản xuất</v>
          </cell>
          <cell r="G932" t="str">
            <v>CNC</v>
          </cell>
          <cell r="H932" t="e">
            <v>#N/A</v>
          </cell>
          <cell r="I932" t="str">
            <v>Công nhân sản xuất</v>
          </cell>
        </row>
        <row r="933">
          <cell r="B933">
            <v>1931</v>
          </cell>
          <cell r="C933" t="str">
            <v>NGUYỄN THỊ MÂY</v>
          </cell>
          <cell r="D933" t="str">
            <v>26/12/2014</v>
          </cell>
          <cell r="E933" t="str">
            <v>Nữ</v>
          </cell>
          <cell r="F933" t="str">
            <v>Sản xuất</v>
          </cell>
          <cell r="G933" t="str">
            <v>CNC</v>
          </cell>
          <cell r="H933" t="e">
            <v>#N/A</v>
          </cell>
          <cell r="I933" t="str">
            <v>Công nhân sản xuất</v>
          </cell>
        </row>
        <row r="934">
          <cell r="B934">
            <v>1932</v>
          </cell>
          <cell r="C934" t="str">
            <v>PHÙNG THỊ TÂM</v>
          </cell>
          <cell r="D934" t="str">
            <v>26/12/2014</v>
          </cell>
          <cell r="E934" t="str">
            <v>Nữ</v>
          </cell>
          <cell r="F934" t="str">
            <v>Sản xuất</v>
          </cell>
          <cell r="G934" t="str">
            <v>CNC</v>
          </cell>
          <cell r="H934" t="e">
            <v>#N/A</v>
          </cell>
          <cell r="I934" t="str">
            <v>Công nhân sản xuất</v>
          </cell>
        </row>
        <row r="935">
          <cell r="B935">
            <v>1933</v>
          </cell>
          <cell r="C935" t="str">
            <v>NGUYỄN THỊ HẰNG</v>
          </cell>
          <cell r="D935" t="str">
            <v>26/12/2014</v>
          </cell>
          <cell r="E935" t="str">
            <v>Nữ</v>
          </cell>
          <cell r="F935" t="str">
            <v>Sản xuất</v>
          </cell>
          <cell r="G935" t="str">
            <v>CNC</v>
          </cell>
          <cell r="H935" t="e">
            <v>#N/A</v>
          </cell>
          <cell r="I935" t="str">
            <v>Tổ trưởng</v>
          </cell>
        </row>
        <row r="936">
          <cell r="B936">
            <v>1934</v>
          </cell>
          <cell r="C936" t="str">
            <v>HOÀNG THỊ THƠM</v>
          </cell>
          <cell r="D936" t="str">
            <v>26/12/2014</v>
          </cell>
          <cell r="E936" t="str">
            <v>Nữ</v>
          </cell>
          <cell r="F936" t="str">
            <v>Sản xuất</v>
          </cell>
          <cell r="G936" t="str">
            <v>CNC</v>
          </cell>
          <cell r="H936" t="e">
            <v>#N/A</v>
          </cell>
          <cell r="I936" t="str">
            <v>Công nhân sản xuất</v>
          </cell>
        </row>
        <row r="937">
          <cell r="B937">
            <v>1935</v>
          </cell>
          <cell r="C937" t="str">
            <v>NGUYỄN THỊ HẰNG</v>
          </cell>
          <cell r="D937" t="str">
            <v>26/12/2014</v>
          </cell>
          <cell r="E937" t="str">
            <v>Nữ</v>
          </cell>
          <cell r="F937" t="str">
            <v>Sản xuất</v>
          </cell>
          <cell r="G937" t="str">
            <v>CNC</v>
          </cell>
          <cell r="H937" t="e">
            <v>#N/A</v>
          </cell>
          <cell r="I937" t="str">
            <v>Công nhân sản xuất</v>
          </cell>
        </row>
        <row r="938">
          <cell r="B938">
            <v>1936</v>
          </cell>
          <cell r="C938" t="str">
            <v>PHÙNG THỊ THẨM</v>
          </cell>
          <cell r="D938" t="str">
            <v>26/12/2014</v>
          </cell>
          <cell r="E938" t="str">
            <v>Nữ</v>
          </cell>
          <cell r="F938" t="str">
            <v>Sản xuất</v>
          </cell>
          <cell r="G938" t="str">
            <v>CNC</v>
          </cell>
          <cell r="H938" t="e">
            <v>#N/A</v>
          </cell>
          <cell r="I938" t="str">
            <v>Công nhân sản xuất</v>
          </cell>
        </row>
        <row r="939">
          <cell r="B939">
            <v>1937</v>
          </cell>
          <cell r="C939" t="str">
            <v>ĐỒNG THỊ LIÊN</v>
          </cell>
          <cell r="D939" t="str">
            <v>26/12/2014</v>
          </cell>
          <cell r="E939" t="str">
            <v>Nữ</v>
          </cell>
          <cell r="F939" t="str">
            <v>Sản xuất</v>
          </cell>
          <cell r="G939" t="str">
            <v>CNC</v>
          </cell>
          <cell r="H939" t="e">
            <v>#N/A</v>
          </cell>
          <cell r="I939" t="str">
            <v>Công nhân sản xuất</v>
          </cell>
        </row>
        <row r="940">
          <cell r="B940">
            <v>1938</v>
          </cell>
          <cell r="C940" t="str">
            <v>NGUYỄN THỊ SOI</v>
          </cell>
          <cell r="D940" t="str">
            <v>26/12/2014</v>
          </cell>
          <cell r="E940" t="str">
            <v>Nữ</v>
          </cell>
          <cell r="F940" t="str">
            <v>Chính thức-CNC2</v>
          </cell>
          <cell r="G940" t="str">
            <v>CNC</v>
          </cell>
          <cell r="H940" t="e">
            <v>#N/A</v>
          </cell>
          <cell r="I940" t="str">
            <v>Công nhân sản xuất</v>
          </cell>
        </row>
        <row r="941">
          <cell r="B941">
            <v>1939</v>
          </cell>
          <cell r="C941" t="str">
            <v>NGUYỄN THỊ LOAN</v>
          </cell>
          <cell r="D941" t="str">
            <v>26/12/2014</v>
          </cell>
          <cell r="E941" t="str">
            <v>Nữ</v>
          </cell>
          <cell r="F941" t="str">
            <v>Sản xuất</v>
          </cell>
          <cell r="G941" t="str">
            <v>CNC</v>
          </cell>
          <cell r="H941" t="e">
            <v>#N/A</v>
          </cell>
          <cell r="I941" t="str">
            <v>Công nhân sản xuất</v>
          </cell>
        </row>
        <row r="942">
          <cell r="B942">
            <v>1940</v>
          </cell>
          <cell r="C942" t="str">
            <v>ĐÀM THỊ DUYÊN</v>
          </cell>
          <cell r="D942" t="str">
            <v>26/12/2014</v>
          </cell>
          <cell r="E942" t="str">
            <v>Nữ</v>
          </cell>
          <cell r="F942" t="str">
            <v>Sản xuất</v>
          </cell>
          <cell r="G942" t="str">
            <v>Đúc nhựa</v>
          </cell>
          <cell r="H942" t="e">
            <v>#N/A</v>
          </cell>
          <cell r="I942" t="str">
            <v>Công nhân sản xuất</v>
          </cell>
        </row>
        <row r="943">
          <cell r="B943">
            <v>1941</v>
          </cell>
          <cell r="C943" t="str">
            <v>NGÔ THỊ THÚY</v>
          </cell>
          <cell r="D943" t="str">
            <v>26/12/2014</v>
          </cell>
          <cell r="E943" t="str">
            <v>Nữ</v>
          </cell>
          <cell r="F943" t="str">
            <v>Sản xuất</v>
          </cell>
          <cell r="G943" t="str">
            <v>CNC</v>
          </cell>
          <cell r="H943" t="e">
            <v>#N/A</v>
          </cell>
          <cell r="I943" t="str">
            <v>Công nhân sản xuất</v>
          </cell>
        </row>
        <row r="944">
          <cell r="B944">
            <v>1942</v>
          </cell>
          <cell r="C944" t="str">
            <v>PHẠM THỊ DUNG</v>
          </cell>
          <cell r="D944" t="str">
            <v>26/12/2014</v>
          </cell>
          <cell r="E944" t="str">
            <v>Nữ</v>
          </cell>
          <cell r="F944" t="str">
            <v>Sản xuất</v>
          </cell>
          <cell r="G944" t="str">
            <v>CNC</v>
          </cell>
          <cell r="H944" t="e">
            <v>#N/A</v>
          </cell>
          <cell r="I944" t="str">
            <v>Công nhân sản xuất</v>
          </cell>
        </row>
        <row r="945">
          <cell r="B945">
            <v>1943</v>
          </cell>
          <cell r="C945" t="str">
            <v>NGUYỄN THỊ HUYỀN</v>
          </cell>
          <cell r="D945" t="str">
            <v>26/12/2014</v>
          </cell>
          <cell r="E945" t="str">
            <v>Nữ</v>
          </cell>
          <cell r="F945" t="str">
            <v>Sản xuất</v>
          </cell>
          <cell r="G945" t="str">
            <v>CNC</v>
          </cell>
          <cell r="H945" t="e">
            <v>#N/A</v>
          </cell>
          <cell r="I945" t="str">
            <v>Công nhân sản xuất</v>
          </cell>
        </row>
        <row r="946">
          <cell r="B946">
            <v>1944</v>
          </cell>
          <cell r="C946" t="str">
            <v>NGUYỄN THỊ LOAN</v>
          </cell>
          <cell r="D946" t="str">
            <v>26/12/2014</v>
          </cell>
          <cell r="E946" t="str">
            <v>Nữ</v>
          </cell>
          <cell r="F946" t="str">
            <v>Sản xuất</v>
          </cell>
          <cell r="G946" t="str">
            <v>Mài</v>
          </cell>
          <cell r="H946" t="e">
            <v>#N/A</v>
          </cell>
          <cell r="I946" t="str">
            <v>Công nhân sản xuất</v>
          </cell>
        </row>
        <row r="947">
          <cell r="B947">
            <v>1945</v>
          </cell>
          <cell r="C947" t="str">
            <v>NGUYỄN THỊ HẬU</v>
          </cell>
          <cell r="D947" t="str">
            <v>26/12/2014</v>
          </cell>
          <cell r="E947" t="str">
            <v>Nữ</v>
          </cell>
          <cell r="F947" t="str">
            <v>Sản xuất</v>
          </cell>
          <cell r="G947" t="str">
            <v>Lắp ráp</v>
          </cell>
          <cell r="H947" t="e">
            <v>#N/A</v>
          </cell>
          <cell r="I947" t="str">
            <v>Công nhân sản xuất</v>
          </cell>
        </row>
        <row r="948">
          <cell r="B948">
            <v>1946</v>
          </cell>
          <cell r="C948" t="str">
            <v>TRẦN THỊ MAI HƯƠNG</v>
          </cell>
          <cell r="D948" t="str">
            <v>26/12/2014</v>
          </cell>
          <cell r="E948" t="str">
            <v>Nữ</v>
          </cell>
          <cell r="F948" t="str">
            <v>Sản xuất</v>
          </cell>
          <cell r="G948" t="str">
            <v>Sơn</v>
          </cell>
          <cell r="H948" t="e">
            <v>#N/A</v>
          </cell>
          <cell r="I948" t="str">
            <v>Công nhân sản xuất</v>
          </cell>
        </row>
        <row r="949">
          <cell r="B949">
            <v>1947</v>
          </cell>
          <cell r="C949" t="str">
            <v>HOÀNG THỊ BIÊN</v>
          </cell>
          <cell r="D949" t="str">
            <v>26/12/2014</v>
          </cell>
          <cell r="E949" t="str">
            <v>Nữ</v>
          </cell>
          <cell r="F949" t="str">
            <v>Sản xuất</v>
          </cell>
          <cell r="G949" t="str">
            <v>CNC</v>
          </cell>
          <cell r="H949" t="e">
            <v>#N/A</v>
          </cell>
          <cell r="I949" t="str">
            <v>Công nhân sản xuất</v>
          </cell>
        </row>
        <row r="950">
          <cell r="B950">
            <v>1948</v>
          </cell>
          <cell r="C950" t="str">
            <v>HOÀNG THỊ PHƯỢNG</v>
          </cell>
          <cell r="D950" t="str">
            <v>26/12/2014</v>
          </cell>
          <cell r="E950" t="str">
            <v>Nữ</v>
          </cell>
          <cell r="F950" t="str">
            <v>Sản xuất</v>
          </cell>
          <cell r="G950" t="str">
            <v>CNC</v>
          </cell>
          <cell r="H950" t="e">
            <v>#N/A</v>
          </cell>
          <cell r="I950" t="str">
            <v>Công nhân sản xuất</v>
          </cell>
        </row>
        <row r="951">
          <cell r="B951">
            <v>1949</v>
          </cell>
          <cell r="C951" t="str">
            <v>NGUYỄN THỊ MẾN</v>
          </cell>
          <cell r="D951" t="str">
            <v>26/12/2014</v>
          </cell>
          <cell r="E951" t="str">
            <v>Nữ</v>
          </cell>
          <cell r="F951" t="str">
            <v>Sản xuất</v>
          </cell>
          <cell r="G951" t="str">
            <v>CNC</v>
          </cell>
          <cell r="H951" t="e">
            <v>#N/A</v>
          </cell>
          <cell r="I951" t="str">
            <v>Công nhân sản xuất</v>
          </cell>
        </row>
        <row r="952">
          <cell r="B952">
            <v>1950</v>
          </cell>
          <cell r="C952" t="str">
            <v>LÃ THỊ NGA</v>
          </cell>
          <cell r="D952" t="str">
            <v>26/12/2014</v>
          </cell>
          <cell r="E952" t="str">
            <v>Nữ</v>
          </cell>
          <cell r="F952" t="str">
            <v>Sản xuất</v>
          </cell>
          <cell r="G952" t="str">
            <v>CNC</v>
          </cell>
          <cell r="H952" t="e">
            <v>#N/A</v>
          </cell>
          <cell r="I952" t="str">
            <v>Công nhân sản xuất</v>
          </cell>
        </row>
        <row r="953">
          <cell r="B953">
            <v>1951</v>
          </cell>
          <cell r="C953" t="str">
            <v>BÙI THỊ HƯNG</v>
          </cell>
          <cell r="D953" t="str">
            <v>26/12/2014</v>
          </cell>
          <cell r="E953" t="str">
            <v>Nữ</v>
          </cell>
          <cell r="F953" t="str">
            <v>CNC2</v>
          </cell>
          <cell r="G953" t="str">
            <v>CNC</v>
          </cell>
          <cell r="H953" t="e">
            <v>#N/A</v>
          </cell>
          <cell r="I953" t="str">
            <v>Công nhân sản xuất</v>
          </cell>
        </row>
        <row r="954">
          <cell r="B954">
            <v>1952</v>
          </cell>
          <cell r="C954" t="str">
            <v>BÙI THỊ PHƯƠNG BẮC</v>
          </cell>
          <cell r="D954" t="str">
            <v>26/12/2014</v>
          </cell>
          <cell r="E954" t="str">
            <v>Nữ</v>
          </cell>
          <cell r="F954" t="str">
            <v>Sản xuất</v>
          </cell>
          <cell r="G954" t="str">
            <v>CNC</v>
          </cell>
          <cell r="H954" t="e">
            <v>#N/A</v>
          </cell>
          <cell r="I954" t="str">
            <v>Công nhân sản xuất</v>
          </cell>
        </row>
        <row r="955">
          <cell r="B955">
            <v>1953</v>
          </cell>
          <cell r="C955" t="str">
            <v>ĐẶNG THỊ TỈNH</v>
          </cell>
          <cell r="D955" t="str">
            <v>26/12/2014</v>
          </cell>
          <cell r="E955" t="str">
            <v>Nữ</v>
          </cell>
          <cell r="F955" t="str">
            <v>Sản xuất</v>
          </cell>
          <cell r="G955" t="str">
            <v>CNC</v>
          </cell>
          <cell r="H955" t="e">
            <v>#N/A</v>
          </cell>
          <cell r="I955" t="str">
            <v>Công nhân sản xuất</v>
          </cell>
        </row>
        <row r="956">
          <cell r="B956">
            <v>1954</v>
          </cell>
          <cell r="C956" t="str">
            <v>NGUYỄN PHƯỢNG LAN</v>
          </cell>
          <cell r="D956" t="str">
            <v>26/12/2014</v>
          </cell>
          <cell r="E956" t="str">
            <v>Nữ</v>
          </cell>
          <cell r="F956" t="str">
            <v>Sản xuất</v>
          </cell>
          <cell r="G956" t="str">
            <v>CNC</v>
          </cell>
          <cell r="H956" t="e">
            <v>#N/A</v>
          </cell>
          <cell r="I956" t="str">
            <v>Công nhân sản xuất</v>
          </cell>
        </row>
        <row r="957">
          <cell r="B957">
            <v>1955</v>
          </cell>
          <cell r="C957" t="str">
            <v>NGUYỄN THỊ NGỌC NHI</v>
          </cell>
          <cell r="D957" t="str">
            <v>26/12/2014</v>
          </cell>
          <cell r="E957" t="str">
            <v>Nữ</v>
          </cell>
          <cell r="F957" t="str">
            <v>Sản xuất</v>
          </cell>
          <cell r="G957" t="str">
            <v>CNC</v>
          </cell>
          <cell r="H957" t="e">
            <v>#N/A</v>
          </cell>
          <cell r="I957" t="str">
            <v>Công nhân sản xuất</v>
          </cell>
        </row>
        <row r="958">
          <cell r="B958">
            <v>1956</v>
          </cell>
          <cell r="C958" t="str">
            <v>NGÔ THỊ DUYÊN</v>
          </cell>
          <cell r="D958" t="str">
            <v>26/12/2014</v>
          </cell>
          <cell r="E958" t="str">
            <v>Nữ</v>
          </cell>
          <cell r="F958" t="str">
            <v>Sản xuất</v>
          </cell>
          <cell r="G958" t="str">
            <v>CNC</v>
          </cell>
          <cell r="H958" t="e">
            <v>#N/A</v>
          </cell>
          <cell r="I958" t="str">
            <v>Công nhân sản xuất</v>
          </cell>
        </row>
        <row r="959">
          <cell r="B959">
            <v>1957</v>
          </cell>
          <cell r="C959" t="str">
            <v>NGUYỄN THỊ HỒNG HẠNH</v>
          </cell>
          <cell r="D959" t="str">
            <v>26/12/2014</v>
          </cell>
          <cell r="E959" t="str">
            <v>Nữ</v>
          </cell>
          <cell r="F959" t="str">
            <v>Sản xuất</v>
          </cell>
          <cell r="G959" t="str">
            <v>Lắp ráp</v>
          </cell>
          <cell r="H959" t="e">
            <v>#N/A</v>
          </cell>
          <cell r="I959" t="str">
            <v>Công nhân sản xuất</v>
          </cell>
        </row>
        <row r="960">
          <cell r="B960">
            <v>1958</v>
          </cell>
          <cell r="C960" t="str">
            <v>VŨ VĂN GIANG</v>
          </cell>
          <cell r="D960" t="str">
            <v>29/12/2014</v>
          </cell>
          <cell r="E960" t="str">
            <v>Nam</v>
          </cell>
          <cell r="F960" t="str">
            <v>Chính thức-CNC1</v>
          </cell>
          <cell r="G960" t="str">
            <v>CNC</v>
          </cell>
          <cell r="H960" t="e">
            <v>#N/A</v>
          </cell>
          <cell r="I960" t="str">
            <v>Chuyên viên</v>
          </cell>
        </row>
        <row r="961">
          <cell r="B961">
            <v>1959</v>
          </cell>
          <cell r="C961" t="str">
            <v>LÊ TRƯỜNG GIANG</v>
          </cell>
          <cell r="D961" t="str">
            <v>29/12/2014</v>
          </cell>
          <cell r="E961" t="str">
            <v>Nam</v>
          </cell>
          <cell r="F961" t="str">
            <v>Sản xuất</v>
          </cell>
          <cell r="G961" t="str">
            <v>CNC</v>
          </cell>
          <cell r="H961" t="e">
            <v>#N/A</v>
          </cell>
          <cell r="I961" t="str">
            <v>Kỹ thuật viên</v>
          </cell>
        </row>
        <row r="962">
          <cell r="B962">
            <v>1960</v>
          </cell>
          <cell r="C962" t="str">
            <v>NGUYỄN THẾ BIÊN</v>
          </cell>
          <cell r="D962" t="str">
            <v>2/1/2015</v>
          </cell>
          <cell r="E962" t="str">
            <v>Nam</v>
          </cell>
          <cell r="F962" t="str">
            <v>Chính thức-CNC1</v>
          </cell>
          <cell r="G962" t="str">
            <v>CNC</v>
          </cell>
          <cell r="H962" t="e">
            <v>#N/A</v>
          </cell>
          <cell r="I962" t="str">
            <v>Kỹ thuật viên 4</v>
          </cell>
        </row>
        <row r="963">
          <cell r="B963">
            <v>1961</v>
          </cell>
          <cell r="C963" t="str">
            <v>MAI SỸ NGỌC</v>
          </cell>
          <cell r="D963" t="str">
            <v>2/1/2015</v>
          </cell>
          <cell r="E963" t="str">
            <v>Nam</v>
          </cell>
          <cell r="F963" t="str">
            <v>Chính thức-CNC2</v>
          </cell>
          <cell r="G963" t="str">
            <v>CNC</v>
          </cell>
          <cell r="H963" t="e">
            <v>#N/A</v>
          </cell>
          <cell r="I963" t="str">
            <v>Chuyên viên</v>
          </cell>
        </row>
        <row r="964">
          <cell r="B964">
            <v>1962</v>
          </cell>
          <cell r="C964" t="str">
            <v>DƯƠNG VĂN HÀ</v>
          </cell>
          <cell r="D964" t="str">
            <v>2/1/2015</v>
          </cell>
          <cell r="E964" t="str">
            <v>Nam</v>
          </cell>
          <cell r="F964" t="str">
            <v>Chính thức-CNC2</v>
          </cell>
          <cell r="G964" t="str">
            <v>CNC</v>
          </cell>
          <cell r="H964" t="e">
            <v>#N/A</v>
          </cell>
          <cell r="I964" t="str">
            <v>Chuyên viên</v>
          </cell>
        </row>
        <row r="965">
          <cell r="B965">
            <v>1963</v>
          </cell>
          <cell r="C965" t="str">
            <v>NGUYỄN VĂN HÙNG</v>
          </cell>
          <cell r="D965" t="str">
            <v>2/1/2015</v>
          </cell>
          <cell r="E965" t="str">
            <v>Nam</v>
          </cell>
          <cell r="F965" t="str">
            <v>Sản xuất</v>
          </cell>
          <cell r="G965" t="str">
            <v>CNC</v>
          </cell>
          <cell r="H965" t="e">
            <v>#N/A</v>
          </cell>
          <cell r="I965" t="str">
            <v>Kỹ thuật viên</v>
          </cell>
        </row>
        <row r="966">
          <cell r="B966">
            <v>1964</v>
          </cell>
          <cell r="C966" t="str">
            <v>NGUYỄN VĂN NÔNG</v>
          </cell>
          <cell r="D966" t="str">
            <v>2/1/2015</v>
          </cell>
          <cell r="E966" t="str">
            <v>Nam</v>
          </cell>
          <cell r="F966" t="str">
            <v>Sản xuất</v>
          </cell>
          <cell r="G966" t="str">
            <v>CNC</v>
          </cell>
          <cell r="H966" t="e">
            <v>#N/A</v>
          </cell>
          <cell r="I966" t="str">
            <v>Kỹ thuật viên</v>
          </cell>
        </row>
        <row r="967">
          <cell r="B967">
            <v>1965</v>
          </cell>
          <cell r="C967" t="str">
            <v>NGUYỄN VĂN HÙNG</v>
          </cell>
          <cell r="D967" t="str">
            <v>2/1/2015</v>
          </cell>
          <cell r="E967" t="str">
            <v>Nam</v>
          </cell>
          <cell r="F967" t="str">
            <v>Sản xuất</v>
          </cell>
          <cell r="G967" t="str">
            <v>CNC</v>
          </cell>
          <cell r="H967" t="e">
            <v>#N/A</v>
          </cell>
          <cell r="I967" t="str">
            <v>Kỹ thuật viên</v>
          </cell>
        </row>
        <row r="968">
          <cell r="B968">
            <v>1966</v>
          </cell>
          <cell r="C968" t="str">
            <v>NGUYỄN ĐỨC KHƯƠNG</v>
          </cell>
          <cell r="D968" t="str">
            <v>2/1/2015</v>
          </cell>
          <cell r="E968" t="str">
            <v>Nam</v>
          </cell>
          <cell r="F968" t="str">
            <v>Sản xuất</v>
          </cell>
          <cell r="G968" t="str">
            <v>CNC</v>
          </cell>
          <cell r="H968" t="e">
            <v>#N/A</v>
          </cell>
          <cell r="I968" t="str">
            <v>Kỹ thuật viên</v>
          </cell>
        </row>
        <row r="969">
          <cell r="B969">
            <v>1967</v>
          </cell>
          <cell r="C969" t="str">
            <v>HÀ NHƯ MINH</v>
          </cell>
          <cell r="D969" t="str">
            <v>2/1/2015</v>
          </cell>
          <cell r="E969" t="str">
            <v>Nam</v>
          </cell>
          <cell r="F969" t="str">
            <v>Chính thức-CNC2</v>
          </cell>
          <cell r="G969" t="str">
            <v>CNC</v>
          </cell>
          <cell r="H969" t="e">
            <v>#N/A</v>
          </cell>
          <cell r="I969" t="str">
            <v>Kỹ thuật viên 1</v>
          </cell>
        </row>
        <row r="970">
          <cell r="B970">
            <v>1968</v>
          </cell>
          <cell r="C970" t="str">
            <v>NGUYỄN VĂN HIỆP</v>
          </cell>
          <cell r="D970" t="str">
            <v>2/1/2015</v>
          </cell>
          <cell r="E970" t="str">
            <v>Nam</v>
          </cell>
          <cell r="F970" t="str">
            <v>Sản xuất</v>
          </cell>
          <cell r="G970" t="str">
            <v>CNC</v>
          </cell>
          <cell r="H970" t="e">
            <v>#N/A</v>
          </cell>
          <cell r="I970" t="str">
            <v>Kỹ thuật viên</v>
          </cell>
        </row>
        <row r="971">
          <cell r="B971">
            <v>1969</v>
          </cell>
          <cell r="C971" t="str">
            <v>VŨ NGỌC GIÁP</v>
          </cell>
          <cell r="D971" t="str">
            <v>2/1/2015</v>
          </cell>
          <cell r="E971" t="str">
            <v>Nam</v>
          </cell>
          <cell r="F971" t="str">
            <v>Sản xuất</v>
          </cell>
          <cell r="G971" t="str">
            <v>CNC</v>
          </cell>
          <cell r="H971" t="e">
            <v>#N/A</v>
          </cell>
          <cell r="I971" t="str">
            <v>Kỹ thuật viên</v>
          </cell>
        </row>
        <row r="972">
          <cell r="B972">
            <v>1970</v>
          </cell>
          <cell r="C972" t="str">
            <v>NGUYỄN NGỌC HIẾU</v>
          </cell>
          <cell r="D972" t="str">
            <v>2/1/2015</v>
          </cell>
          <cell r="E972" t="str">
            <v>Nam</v>
          </cell>
          <cell r="F972" t="str">
            <v>Sản xuất</v>
          </cell>
          <cell r="G972" t="str">
            <v>CNC</v>
          </cell>
          <cell r="H972" t="e">
            <v>#N/A</v>
          </cell>
          <cell r="I972" t="str">
            <v>Kỹ thuật viên</v>
          </cell>
        </row>
        <row r="973">
          <cell r="B973">
            <v>1971</v>
          </cell>
          <cell r="C973" t="str">
            <v>VŨ MẠNH</v>
          </cell>
          <cell r="D973" t="str">
            <v>2/1/2015</v>
          </cell>
          <cell r="E973" t="str">
            <v>Nam</v>
          </cell>
          <cell r="F973" t="str">
            <v>Sản xuất</v>
          </cell>
          <cell r="G973" t="str">
            <v>CNC</v>
          </cell>
          <cell r="H973" t="e">
            <v>#N/A</v>
          </cell>
          <cell r="I973" t="str">
            <v>Kỹ thuật viên 1</v>
          </cell>
        </row>
        <row r="974">
          <cell r="B974">
            <v>1972</v>
          </cell>
          <cell r="C974" t="str">
            <v>HOÀNG CÔNG TUYÊN</v>
          </cell>
          <cell r="D974" t="str">
            <v>2/1/2015</v>
          </cell>
          <cell r="E974" t="str">
            <v>Nam</v>
          </cell>
          <cell r="F974" t="str">
            <v>Sản xuất</v>
          </cell>
          <cell r="G974" t="str">
            <v>CNC</v>
          </cell>
          <cell r="H974" t="e">
            <v>#N/A</v>
          </cell>
          <cell r="I974" t="str">
            <v>Kỹ thuật viên</v>
          </cell>
        </row>
        <row r="975">
          <cell r="B975">
            <v>1973</v>
          </cell>
          <cell r="C975" t="str">
            <v>QUÁCH CÔNG NHÂM</v>
          </cell>
          <cell r="D975" t="str">
            <v>2/1/2015</v>
          </cell>
          <cell r="E975" t="str">
            <v>Nam</v>
          </cell>
          <cell r="F975" t="str">
            <v>Chính thức-CNC1</v>
          </cell>
          <cell r="G975" t="str">
            <v>CNC</v>
          </cell>
          <cell r="H975" t="e">
            <v>#N/A</v>
          </cell>
          <cell r="I975" t="str">
            <v>Kỹ thuật viên 3</v>
          </cell>
        </row>
        <row r="976">
          <cell r="B976">
            <v>1974</v>
          </cell>
          <cell r="C976" t="str">
            <v>HOÀNG THỊ ĐÀO</v>
          </cell>
          <cell r="D976" t="str">
            <v>2/1/2015</v>
          </cell>
          <cell r="E976" t="str">
            <v>Nữ</v>
          </cell>
          <cell r="F976" t="str">
            <v>Sản xuất</v>
          </cell>
          <cell r="G976" t="str">
            <v>PQC</v>
          </cell>
          <cell r="H976" t="e">
            <v>#N/A</v>
          </cell>
          <cell r="I976" t="str">
            <v>Công nhân sản xuất</v>
          </cell>
        </row>
        <row r="977">
          <cell r="B977">
            <v>1975</v>
          </cell>
          <cell r="C977" t="str">
            <v>HOÀNG THỊ CHUYỀN</v>
          </cell>
          <cell r="D977" t="str">
            <v>2/1/2015</v>
          </cell>
          <cell r="E977" t="str">
            <v>Nữ</v>
          </cell>
          <cell r="F977" t="str">
            <v>Sản xuất</v>
          </cell>
          <cell r="G977" t="str">
            <v>CNC</v>
          </cell>
          <cell r="H977" t="e">
            <v>#N/A</v>
          </cell>
          <cell r="I977" t="str">
            <v>Công nhân sản xuất</v>
          </cell>
        </row>
        <row r="978">
          <cell r="B978">
            <v>1976</v>
          </cell>
          <cell r="C978" t="str">
            <v>NGUYỄN THỊ THẢO</v>
          </cell>
          <cell r="D978" t="str">
            <v>2/1/2015</v>
          </cell>
          <cell r="E978" t="str">
            <v>Nữ</v>
          </cell>
          <cell r="F978" t="str">
            <v>Sản xuất</v>
          </cell>
          <cell r="G978" t="str">
            <v>PQC</v>
          </cell>
          <cell r="H978" t="e">
            <v>#N/A</v>
          </cell>
          <cell r="I978" t="str">
            <v>Công nhân sản xuất</v>
          </cell>
        </row>
        <row r="979">
          <cell r="B979">
            <v>1977</v>
          </cell>
          <cell r="C979" t="str">
            <v>HOÀNG THANH CHÂM</v>
          </cell>
          <cell r="D979" t="str">
            <v>2/1/2015</v>
          </cell>
          <cell r="E979" t="str">
            <v>Nữ</v>
          </cell>
          <cell r="F979" t="str">
            <v>Sản xuất</v>
          </cell>
          <cell r="G979" t="str">
            <v>CS</v>
          </cell>
          <cell r="H979" t="e">
            <v>#N/A</v>
          </cell>
          <cell r="I979" t="str">
            <v>Công nhân sản xuất</v>
          </cell>
        </row>
        <row r="980">
          <cell r="B980">
            <v>1978</v>
          </cell>
          <cell r="C980" t="str">
            <v>NÔNG THỊ PIN</v>
          </cell>
          <cell r="D980" t="str">
            <v>2/1/2015</v>
          </cell>
          <cell r="E980" t="str">
            <v>Nữ</v>
          </cell>
          <cell r="F980" t="str">
            <v>Sản xuất</v>
          </cell>
          <cell r="G980" t="str">
            <v>Sơn</v>
          </cell>
          <cell r="H980" t="e">
            <v>#N/A</v>
          </cell>
          <cell r="I980" t="str">
            <v>Công nhân sản xuất</v>
          </cell>
        </row>
        <row r="981">
          <cell r="B981">
            <v>1979</v>
          </cell>
          <cell r="C981" t="str">
            <v>NGUYỄN THỊ QUỲNH NHƯ</v>
          </cell>
          <cell r="D981" t="str">
            <v>2/1/2015</v>
          </cell>
          <cell r="E981" t="str">
            <v>Nữ</v>
          </cell>
          <cell r="F981" t="str">
            <v>Sản xuất</v>
          </cell>
          <cell r="G981" t="str">
            <v>CNC</v>
          </cell>
          <cell r="H981" t="e">
            <v>#N/A</v>
          </cell>
          <cell r="I981" t="str">
            <v>Công nhân sản xuất</v>
          </cell>
        </row>
        <row r="982">
          <cell r="B982">
            <v>1980</v>
          </cell>
          <cell r="C982" t="str">
            <v>TRẦN THỊ SAO</v>
          </cell>
          <cell r="D982" t="str">
            <v>2/1/2015</v>
          </cell>
          <cell r="E982" t="str">
            <v>Nữ</v>
          </cell>
          <cell r="F982" t="str">
            <v>Sản xuất</v>
          </cell>
          <cell r="G982" t="str">
            <v>Sơn</v>
          </cell>
          <cell r="H982" t="e">
            <v>#N/A</v>
          </cell>
          <cell r="I982" t="str">
            <v>Công nhân sản xuất</v>
          </cell>
        </row>
        <row r="983">
          <cell r="B983">
            <v>1981</v>
          </cell>
          <cell r="C983" t="str">
            <v>NGUYỄN THỊ THU</v>
          </cell>
          <cell r="D983" t="str">
            <v>2/1/2015</v>
          </cell>
          <cell r="E983" t="str">
            <v>Nữ</v>
          </cell>
          <cell r="F983" t="str">
            <v>Sản xuất</v>
          </cell>
          <cell r="G983" t="str">
            <v>Mài</v>
          </cell>
          <cell r="H983" t="e">
            <v>#N/A</v>
          </cell>
          <cell r="I983" t="str">
            <v>Công nhân sản xuất</v>
          </cell>
        </row>
        <row r="984">
          <cell r="B984">
            <v>1982</v>
          </cell>
          <cell r="C984" t="str">
            <v>CHU THỊ NGẦN</v>
          </cell>
          <cell r="D984" t="str">
            <v>2/1/2015</v>
          </cell>
          <cell r="E984" t="str">
            <v>Nữ</v>
          </cell>
          <cell r="F984" t="str">
            <v>Chính thức</v>
          </cell>
          <cell r="G984" t="str">
            <v>IQC</v>
          </cell>
          <cell r="H984" t="e">
            <v>#N/A</v>
          </cell>
          <cell r="I984" t="str">
            <v>Công nhân sản xuất</v>
          </cell>
        </row>
        <row r="985">
          <cell r="B985">
            <v>1983</v>
          </cell>
          <cell r="C985" t="str">
            <v>LA THỊ DUYÊN</v>
          </cell>
          <cell r="D985" t="str">
            <v>2/1/2015</v>
          </cell>
          <cell r="E985" t="str">
            <v>Nữ</v>
          </cell>
          <cell r="F985" t="str">
            <v>Sản xuất</v>
          </cell>
          <cell r="G985" t="str">
            <v>PQC</v>
          </cell>
          <cell r="H985" t="e">
            <v>#N/A</v>
          </cell>
          <cell r="I985" t="str">
            <v>Công nhân sản xuất</v>
          </cell>
        </row>
        <row r="986">
          <cell r="B986">
            <v>1984</v>
          </cell>
          <cell r="C986" t="str">
            <v>NGUYỄN THỊ DUNG</v>
          </cell>
          <cell r="D986" t="str">
            <v>2/1/2015</v>
          </cell>
          <cell r="E986" t="str">
            <v>Nữ</v>
          </cell>
          <cell r="F986" t="str">
            <v>Sản xuất</v>
          </cell>
          <cell r="G986" t="str">
            <v>PQC</v>
          </cell>
          <cell r="H986" t="e">
            <v>#N/A</v>
          </cell>
          <cell r="I986" t="str">
            <v>Công nhân sản xuất</v>
          </cell>
        </row>
        <row r="987">
          <cell r="B987">
            <v>1985</v>
          </cell>
          <cell r="C987" t="str">
            <v>NGUYỄN THỊ HẰNG</v>
          </cell>
          <cell r="D987" t="str">
            <v>2/1/2015</v>
          </cell>
          <cell r="E987" t="str">
            <v>Nữ</v>
          </cell>
          <cell r="F987" t="str">
            <v>Sản xuất</v>
          </cell>
          <cell r="G987" t="str">
            <v>CNC</v>
          </cell>
          <cell r="H987" t="e">
            <v>#N/A</v>
          </cell>
          <cell r="I987" t="str">
            <v>Công nhân sản xuất</v>
          </cell>
        </row>
        <row r="988">
          <cell r="B988">
            <v>1986</v>
          </cell>
          <cell r="C988" t="str">
            <v>TRẦN THỊ TIẾN</v>
          </cell>
          <cell r="D988" t="str">
            <v>2/1/2015</v>
          </cell>
          <cell r="E988" t="str">
            <v>Nữ</v>
          </cell>
          <cell r="F988" t="str">
            <v>Sản xuất</v>
          </cell>
          <cell r="G988" t="str">
            <v>CNC</v>
          </cell>
          <cell r="H988" t="e">
            <v>#N/A</v>
          </cell>
          <cell r="I988" t="str">
            <v>Công nhân sản xuất</v>
          </cell>
        </row>
        <row r="989">
          <cell r="B989">
            <v>1987</v>
          </cell>
          <cell r="C989" t="str">
            <v>NGUYỄN THỊ TRANG</v>
          </cell>
          <cell r="D989" t="str">
            <v>2/1/2015</v>
          </cell>
          <cell r="E989" t="str">
            <v>Nữ</v>
          </cell>
          <cell r="F989" t="str">
            <v>Sản xuất</v>
          </cell>
          <cell r="G989" t="str">
            <v>Sơn</v>
          </cell>
          <cell r="H989" t="e">
            <v>#N/A</v>
          </cell>
          <cell r="I989" t="str">
            <v>Công nhân sản xuất</v>
          </cell>
        </row>
        <row r="990">
          <cell r="B990">
            <v>1988</v>
          </cell>
          <cell r="C990" t="str">
            <v>ĐỖ THỊ THƯƠNG</v>
          </cell>
          <cell r="D990" t="str">
            <v>2/1/2015</v>
          </cell>
          <cell r="E990" t="str">
            <v>Nữ</v>
          </cell>
          <cell r="F990" t="str">
            <v>Sản xuất</v>
          </cell>
          <cell r="G990" t="str">
            <v>Lắp ráp</v>
          </cell>
          <cell r="H990" t="e">
            <v>#N/A</v>
          </cell>
          <cell r="I990" t="str">
            <v>Công nhân sản xuất</v>
          </cell>
        </row>
        <row r="991">
          <cell r="B991">
            <v>1989</v>
          </cell>
          <cell r="C991" t="str">
            <v>LỦ THỊ TÂN</v>
          </cell>
          <cell r="D991" t="str">
            <v>2/1/2015</v>
          </cell>
          <cell r="E991" t="str">
            <v>Nữ</v>
          </cell>
          <cell r="F991" t="str">
            <v>Sản xuất</v>
          </cell>
          <cell r="G991" t="str">
            <v>PQC</v>
          </cell>
          <cell r="H991" t="e">
            <v>#N/A</v>
          </cell>
          <cell r="I991" t="str">
            <v>Công nhân sản xuất</v>
          </cell>
        </row>
        <row r="992">
          <cell r="B992">
            <v>1990</v>
          </cell>
          <cell r="C992" t="str">
            <v>DƯƠNG THỊ TÂY</v>
          </cell>
          <cell r="D992" t="str">
            <v>2/1/2015</v>
          </cell>
          <cell r="E992" t="str">
            <v>Nữ</v>
          </cell>
          <cell r="F992" t="str">
            <v>Sản xuất</v>
          </cell>
          <cell r="G992" t="str">
            <v>CNC</v>
          </cell>
          <cell r="H992" t="e">
            <v>#N/A</v>
          </cell>
          <cell r="I992" t="str">
            <v>Công nhân sản xuất</v>
          </cell>
        </row>
        <row r="993">
          <cell r="B993">
            <v>1991</v>
          </cell>
          <cell r="C993" t="str">
            <v>VI THỊ HỒNG KHUYÊN</v>
          </cell>
          <cell r="D993" t="str">
            <v>2/1/2015</v>
          </cell>
          <cell r="E993" t="str">
            <v>Nữ</v>
          </cell>
          <cell r="F993" t="str">
            <v>Sản xuất</v>
          </cell>
          <cell r="G993" t="str">
            <v>CNC</v>
          </cell>
          <cell r="H993" t="e">
            <v>#N/A</v>
          </cell>
          <cell r="I993" t="str">
            <v>Công nhân sản xuất</v>
          </cell>
        </row>
        <row r="994">
          <cell r="B994">
            <v>1992</v>
          </cell>
          <cell r="C994" t="str">
            <v>BÙI THỊ CHIỀU</v>
          </cell>
          <cell r="D994" t="str">
            <v>2/1/2015</v>
          </cell>
          <cell r="E994" t="str">
            <v>Nữ</v>
          </cell>
          <cell r="F994" t="str">
            <v>Sản xuất</v>
          </cell>
          <cell r="G994" t="str">
            <v>CNC</v>
          </cell>
          <cell r="H994" t="e">
            <v>#N/A</v>
          </cell>
          <cell r="I994" t="str">
            <v>Công nhân sản xuất</v>
          </cell>
        </row>
        <row r="995">
          <cell r="B995">
            <v>1993</v>
          </cell>
          <cell r="C995" t="str">
            <v>HOÀNG THỊ THƠM</v>
          </cell>
          <cell r="D995" t="str">
            <v>2/1/2015</v>
          </cell>
          <cell r="E995" t="str">
            <v>Nữ</v>
          </cell>
          <cell r="F995" t="str">
            <v>Sản xuất</v>
          </cell>
          <cell r="G995" t="str">
            <v>CNC</v>
          </cell>
          <cell r="H995" t="e">
            <v>#N/A</v>
          </cell>
          <cell r="I995" t="str">
            <v>Công nhân sản xuất</v>
          </cell>
        </row>
        <row r="996">
          <cell r="B996">
            <v>1994</v>
          </cell>
          <cell r="C996" t="str">
            <v>VY THU HUYỀN</v>
          </cell>
          <cell r="D996" t="str">
            <v>2/1/2015</v>
          </cell>
          <cell r="E996" t="str">
            <v>Nữ</v>
          </cell>
          <cell r="F996" t="str">
            <v>Sản xuất</v>
          </cell>
          <cell r="G996" t="str">
            <v>PQC</v>
          </cell>
          <cell r="H996" t="e">
            <v>#N/A</v>
          </cell>
          <cell r="I996" t="str">
            <v>Công nhân sản xuất</v>
          </cell>
        </row>
        <row r="997">
          <cell r="B997">
            <v>1995</v>
          </cell>
          <cell r="C997" t="str">
            <v>PHẠM THỊ HOÀN</v>
          </cell>
          <cell r="D997" t="str">
            <v>2/1/2015</v>
          </cell>
          <cell r="E997" t="str">
            <v>Nữ</v>
          </cell>
          <cell r="F997" t="str">
            <v>Sản xuất</v>
          </cell>
          <cell r="G997" t="str">
            <v>PQC</v>
          </cell>
          <cell r="H997" t="e">
            <v>#N/A</v>
          </cell>
          <cell r="I997" t="str">
            <v>Công nhân sản xuất</v>
          </cell>
        </row>
        <row r="998">
          <cell r="B998">
            <v>1996</v>
          </cell>
          <cell r="C998" t="str">
            <v>NGUYỄN THỊ THU HÀ</v>
          </cell>
          <cell r="D998" t="str">
            <v>2/1/2015</v>
          </cell>
          <cell r="E998" t="str">
            <v>Nữ</v>
          </cell>
          <cell r="F998" t="str">
            <v>VP</v>
          </cell>
          <cell r="G998" t="str">
            <v>GA</v>
          </cell>
          <cell r="H998" t="e">
            <v>#N/A</v>
          </cell>
          <cell r="I998" t="str">
            <v>Y tá</v>
          </cell>
        </row>
        <row r="999">
          <cell r="B999">
            <v>1997</v>
          </cell>
          <cell r="C999" t="str">
            <v>NGUYỄN THỊ ÁNH TUYẾT</v>
          </cell>
          <cell r="D999" t="str">
            <v>2/1/2015</v>
          </cell>
          <cell r="E999" t="str">
            <v>Nữ</v>
          </cell>
          <cell r="F999" t="str">
            <v>VP</v>
          </cell>
          <cell r="G999" t="str">
            <v>GA</v>
          </cell>
          <cell r="H999" t="e">
            <v>#N/A</v>
          </cell>
          <cell r="I999" t="str">
            <v>Nhân viên y tá</v>
          </cell>
        </row>
        <row r="1000">
          <cell r="B1000">
            <v>1998</v>
          </cell>
          <cell r="C1000" t="str">
            <v>LỤC THỊ HƯƠNG</v>
          </cell>
          <cell r="D1000" t="str">
            <v>5/1/2015</v>
          </cell>
          <cell r="E1000" t="str">
            <v>Nữ</v>
          </cell>
          <cell r="F1000" t="str">
            <v>Sản xuất</v>
          </cell>
          <cell r="G1000" t="str">
            <v>PQC</v>
          </cell>
          <cell r="H1000" t="e">
            <v>#N/A</v>
          </cell>
          <cell r="I1000" t="str">
            <v>Công nhân sản xuất</v>
          </cell>
        </row>
        <row r="1001">
          <cell r="B1001">
            <v>1999</v>
          </cell>
          <cell r="C1001" t="str">
            <v>NGUYỄN THỊ TÂM</v>
          </cell>
          <cell r="D1001" t="str">
            <v>5/1/2015</v>
          </cell>
          <cell r="E1001" t="str">
            <v>Nữ</v>
          </cell>
          <cell r="F1001" t="str">
            <v>Chính thức</v>
          </cell>
          <cell r="G1001" t="str">
            <v>PQC</v>
          </cell>
          <cell r="H1001" t="e">
            <v>#N/A</v>
          </cell>
          <cell r="I1001" t="str">
            <v>Công nhân sản xuất</v>
          </cell>
        </row>
        <row r="1002">
          <cell r="B1002">
            <v>2000</v>
          </cell>
          <cell r="C1002" t="str">
            <v>PHẠM THỊ MIỀN</v>
          </cell>
          <cell r="D1002" t="str">
            <v>5/1/2015</v>
          </cell>
          <cell r="E1002" t="str">
            <v>Nữ</v>
          </cell>
          <cell r="F1002" t="str">
            <v>Sản xuất</v>
          </cell>
          <cell r="G1002" t="str">
            <v>PQC</v>
          </cell>
          <cell r="H1002" t="e">
            <v>#N/A</v>
          </cell>
          <cell r="I1002" t="str">
            <v>Công nhân sản xuất</v>
          </cell>
        </row>
        <row r="1003">
          <cell r="B1003">
            <v>2001</v>
          </cell>
          <cell r="C1003" t="str">
            <v>NÔNG THỊ LUYẾN</v>
          </cell>
          <cell r="D1003" t="str">
            <v>5/1/2015</v>
          </cell>
          <cell r="E1003" t="str">
            <v>Nữ</v>
          </cell>
          <cell r="F1003" t="str">
            <v>Sản xuất</v>
          </cell>
          <cell r="G1003" t="str">
            <v>PQC</v>
          </cell>
          <cell r="H1003" t="e">
            <v>#N/A</v>
          </cell>
          <cell r="I1003" t="str">
            <v>Công nhân sản xuất</v>
          </cell>
        </row>
        <row r="1004">
          <cell r="B1004">
            <v>2002</v>
          </cell>
          <cell r="C1004" t="str">
            <v>TRẦN THỊ HUYỀN TRANG</v>
          </cell>
          <cell r="D1004" t="str">
            <v>5/1/2015</v>
          </cell>
          <cell r="E1004" t="str">
            <v>Nữ</v>
          </cell>
          <cell r="F1004" t="str">
            <v>Sản xuất</v>
          </cell>
          <cell r="G1004" t="str">
            <v>PQC</v>
          </cell>
          <cell r="H1004" t="e">
            <v>#N/A</v>
          </cell>
          <cell r="I1004" t="str">
            <v>Công nhân sản xuất</v>
          </cell>
        </row>
        <row r="1005">
          <cell r="B1005">
            <v>2003</v>
          </cell>
          <cell r="C1005" t="str">
            <v>TRẦN THỊ ƯỚC</v>
          </cell>
          <cell r="D1005" t="str">
            <v>5/1/2015</v>
          </cell>
          <cell r="E1005" t="str">
            <v>Nữ</v>
          </cell>
          <cell r="F1005" t="str">
            <v>Sản xuất</v>
          </cell>
          <cell r="G1005" t="str">
            <v>Mài</v>
          </cell>
          <cell r="H1005" t="e">
            <v>#N/A</v>
          </cell>
          <cell r="I1005" t="str">
            <v>Công nhân sản xuất</v>
          </cell>
        </row>
        <row r="1006">
          <cell r="B1006">
            <v>2004</v>
          </cell>
          <cell r="C1006" t="str">
            <v>LÊ THỊ THÚY</v>
          </cell>
          <cell r="D1006" t="str">
            <v>5/1/2015</v>
          </cell>
          <cell r="E1006" t="str">
            <v>Nữ</v>
          </cell>
          <cell r="F1006" t="str">
            <v>Sản xuất</v>
          </cell>
          <cell r="G1006" t="str">
            <v>CNC</v>
          </cell>
          <cell r="H1006" t="e">
            <v>#N/A</v>
          </cell>
          <cell r="I1006" t="str">
            <v>Công nhân sản xuất</v>
          </cell>
        </row>
        <row r="1007">
          <cell r="B1007">
            <v>2005</v>
          </cell>
          <cell r="C1007" t="str">
            <v>NGUYỄN THỊ MINH</v>
          </cell>
          <cell r="D1007" t="str">
            <v>5/1/2015</v>
          </cell>
          <cell r="E1007" t="str">
            <v>Nữ</v>
          </cell>
          <cell r="F1007" t="str">
            <v>Chính thức-CNC1</v>
          </cell>
          <cell r="G1007" t="str">
            <v>CNC</v>
          </cell>
          <cell r="H1007" t="e">
            <v>#N/A</v>
          </cell>
          <cell r="I1007" t="str">
            <v>Công nhân sản xuất</v>
          </cell>
        </row>
        <row r="1008">
          <cell r="B1008">
            <v>2006</v>
          </cell>
          <cell r="C1008" t="str">
            <v>ĐINH THỊ MƠ</v>
          </cell>
          <cell r="D1008" t="str">
            <v>5/1/2015</v>
          </cell>
          <cell r="E1008" t="str">
            <v>Nữ</v>
          </cell>
          <cell r="F1008" t="str">
            <v>Sản xuất</v>
          </cell>
          <cell r="G1008" t="str">
            <v>CNC</v>
          </cell>
          <cell r="H1008" t="e">
            <v>#N/A</v>
          </cell>
          <cell r="I1008" t="str">
            <v>Công nhân sản xuất</v>
          </cell>
        </row>
        <row r="1009">
          <cell r="B1009">
            <v>2007</v>
          </cell>
          <cell r="C1009" t="str">
            <v>NGUYỄN THỊ HƯƠNG</v>
          </cell>
          <cell r="D1009" t="str">
            <v>5/1/2015</v>
          </cell>
          <cell r="E1009" t="str">
            <v>Nữ</v>
          </cell>
          <cell r="F1009" t="str">
            <v>Sản xuất</v>
          </cell>
          <cell r="G1009" t="str">
            <v>CNC</v>
          </cell>
          <cell r="H1009" t="e">
            <v>#N/A</v>
          </cell>
          <cell r="I1009" t="str">
            <v>Công nhân sản xuất</v>
          </cell>
        </row>
        <row r="1010">
          <cell r="B1010">
            <v>2008</v>
          </cell>
          <cell r="C1010" t="str">
            <v>NÔNG THỊ KIM</v>
          </cell>
          <cell r="D1010" t="str">
            <v>5/1/2015</v>
          </cell>
          <cell r="E1010" t="str">
            <v>Nữ</v>
          </cell>
          <cell r="F1010" t="str">
            <v>Sản xuất</v>
          </cell>
          <cell r="G1010" t="str">
            <v>CNC</v>
          </cell>
          <cell r="H1010" t="e">
            <v>#N/A</v>
          </cell>
          <cell r="I1010" t="str">
            <v>Công nhân sản xuất</v>
          </cell>
        </row>
        <row r="1011">
          <cell r="B1011">
            <v>2009</v>
          </cell>
          <cell r="C1011" t="str">
            <v>NGUYỄN VĂN PHÚC</v>
          </cell>
          <cell r="D1011" t="str">
            <v>5/1/2015</v>
          </cell>
          <cell r="E1011" t="str">
            <v>Nam</v>
          </cell>
          <cell r="F1011" t="str">
            <v>Sản xuất</v>
          </cell>
          <cell r="G1011" t="str">
            <v>CNC</v>
          </cell>
          <cell r="H1011" t="e">
            <v>#N/A</v>
          </cell>
          <cell r="I1011" t="str">
            <v>Kỹ thuật viên</v>
          </cell>
        </row>
        <row r="1012">
          <cell r="B1012">
            <v>2010</v>
          </cell>
          <cell r="C1012" t="str">
            <v>DƯƠNG VĂN THÀNH</v>
          </cell>
          <cell r="D1012" t="str">
            <v>5/1/2015</v>
          </cell>
          <cell r="E1012" t="str">
            <v>Nam</v>
          </cell>
          <cell r="F1012" t="str">
            <v>Chính thức-CNC2</v>
          </cell>
          <cell r="G1012" t="str">
            <v>CNC</v>
          </cell>
          <cell r="H1012" t="e">
            <v>#N/A</v>
          </cell>
          <cell r="I1012" t="str">
            <v>Kỹ thuật viên 2</v>
          </cell>
        </row>
        <row r="1013">
          <cell r="B1013">
            <v>2011</v>
          </cell>
          <cell r="C1013" t="str">
            <v>NGUYỄN QUYẾT</v>
          </cell>
          <cell r="D1013" t="str">
            <v>5/1/2015</v>
          </cell>
          <cell r="E1013" t="str">
            <v>Nam</v>
          </cell>
          <cell r="F1013" t="str">
            <v>Chính thức-CNC2</v>
          </cell>
          <cell r="G1013" t="str">
            <v>CNC</v>
          </cell>
          <cell r="H1013" t="e">
            <v>#N/A</v>
          </cell>
          <cell r="I1013" t="str">
            <v>Kỹ thuật viên 2</v>
          </cell>
        </row>
        <row r="1014">
          <cell r="B1014">
            <v>2012</v>
          </cell>
          <cell r="C1014" t="str">
            <v>TRẦN THỊ XEN</v>
          </cell>
          <cell r="D1014" t="str">
            <v>6/1/2015</v>
          </cell>
          <cell r="E1014" t="str">
            <v>Nữ</v>
          </cell>
          <cell r="F1014" t="str">
            <v>Sản xuất</v>
          </cell>
          <cell r="G1014" t="str">
            <v>CNC</v>
          </cell>
          <cell r="H1014" t="e">
            <v>#N/A</v>
          </cell>
          <cell r="I1014" t="str">
            <v>Công nhân sản xuất</v>
          </cell>
        </row>
        <row r="1015">
          <cell r="B1015">
            <v>2013</v>
          </cell>
          <cell r="C1015" t="str">
            <v>CHU THỊ HẬU</v>
          </cell>
          <cell r="D1015" t="str">
            <v>6/1/2015</v>
          </cell>
          <cell r="E1015" t="str">
            <v>Nữ</v>
          </cell>
          <cell r="F1015" t="str">
            <v>Sản xuất</v>
          </cell>
          <cell r="G1015" t="str">
            <v>Mài</v>
          </cell>
          <cell r="H1015" t="e">
            <v>#N/A</v>
          </cell>
          <cell r="I1015" t="str">
            <v>Công nhân sản xuất</v>
          </cell>
        </row>
        <row r="1016">
          <cell r="B1016">
            <v>2014</v>
          </cell>
          <cell r="C1016" t="str">
            <v>VI THỊ LOAN</v>
          </cell>
          <cell r="D1016" t="str">
            <v>6/1/2015</v>
          </cell>
          <cell r="E1016" t="str">
            <v>Nữ</v>
          </cell>
          <cell r="F1016" t="str">
            <v>Sản xuất</v>
          </cell>
          <cell r="G1016" t="str">
            <v>CNC</v>
          </cell>
          <cell r="H1016" t="e">
            <v>#N/A</v>
          </cell>
          <cell r="I1016" t="str">
            <v>Công nhân sản xuất</v>
          </cell>
        </row>
        <row r="1017">
          <cell r="B1017">
            <v>2015</v>
          </cell>
          <cell r="C1017" t="str">
            <v>NGUYỄN THỊ LAN ANH</v>
          </cell>
          <cell r="D1017" t="str">
            <v>6/1/2015</v>
          </cell>
          <cell r="E1017" t="str">
            <v>Nữ</v>
          </cell>
          <cell r="F1017" t="str">
            <v>Sản xuất</v>
          </cell>
          <cell r="G1017" t="str">
            <v>CNC</v>
          </cell>
          <cell r="H1017" t="e">
            <v>#N/A</v>
          </cell>
          <cell r="I1017" t="str">
            <v>Công nhân sản xuất</v>
          </cell>
        </row>
        <row r="1018">
          <cell r="B1018">
            <v>2016</v>
          </cell>
          <cell r="C1018" t="str">
            <v>BÙI NGỌC ÁNH</v>
          </cell>
          <cell r="D1018" t="str">
            <v>6/1/2015</v>
          </cell>
          <cell r="E1018" t="str">
            <v>Nữ</v>
          </cell>
          <cell r="F1018" t="str">
            <v>Sản xuất</v>
          </cell>
          <cell r="G1018" t="str">
            <v>CNC</v>
          </cell>
          <cell r="H1018" t="e">
            <v>#N/A</v>
          </cell>
          <cell r="I1018" t="str">
            <v>Công nhân sản xuất</v>
          </cell>
        </row>
        <row r="1019">
          <cell r="B1019">
            <v>2017</v>
          </cell>
          <cell r="C1019" t="str">
            <v>HOÀNG THỊ TRANG</v>
          </cell>
          <cell r="D1019" t="str">
            <v>6/1/2015</v>
          </cell>
          <cell r="E1019" t="str">
            <v>Nữ</v>
          </cell>
          <cell r="F1019" t="str">
            <v>Sản xuất</v>
          </cell>
          <cell r="G1019" t="str">
            <v>CNC</v>
          </cell>
          <cell r="H1019" t="e">
            <v>#N/A</v>
          </cell>
          <cell r="I1019" t="str">
            <v>Công nhân sản xuất</v>
          </cell>
        </row>
        <row r="1020">
          <cell r="B1020">
            <v>2018</v>
          </cell>
          <cell r="C1020" t="str">
            <v>LÝ THỊ PHƯƠNG</v>
          </cell>
          <cell r="D1020" t="str">
            <v>6/1/2015</v>
          </cell>
          <cell r="E1020" t="str">
            <v>Nữ</v>
          </cell>
          <cell r="F1020" t="str">
            <v>Sản xuất</v>
          </cell>
          <cell r="G1020" t="str">
            <v>CNC</v>
          </cell>
          <cell r="H1020" t="e">
            <v>#N/A</v>
          </cell>
          <cell r="I1020" t="str">
            <v>Công nhân sản xuất</v>
          </cell>
        </row>
        <row r="1021">
          <cell r="B1021">
            <v>2019</v>
          </cell>
          <cell r="C1021" t="str">
            <v>TÔ THỊ BÌNH</v>
          </cell>
          <cell r="D1021" t="str">
            <v>6/1/2015</v>
          </cell>
          <cell r="E1021" t="str">
            <v>Nữ</v>
          </cell>
          <cell r="F1021" t="str">
            <v>Sản xuất</v>
          </cell>
          <cell r="G1021" t="str">
            <v>CNC</v>
          </cell>
          <cell r="H1021" t="e">
            <v>#N/A</v>
          </cell>
          <cell r="I1021" t="str">
            <v>Công nhân sản xuất</v>
          </cell>
        </row>
        <row r="1022">
          <cell r="B1022">
            <v>2020</v>
          </cell>
          <cell r="C1022" t="str">
            <v>PHẠM THU HOÀI</v>
          </cell>
          <cell r="D1022" t="str">
            <v>6/1/2015</v>
          </cell>
          <cell r="E1022" t="str">
            <v>Nữ</v>
          </cell>
          <cell r="F1022" t="str">
            <v>Sản xuất</v>
          </cell>
          <cell r="G1022" t="str">
            <v>Đúc nhựa</v>
          </cell>
          <cell r="H1022" t="e">
            <v>#N/A</v>
          </cell>
          <cell r="I1022" t="str">
            <v>Công nhân sản xuất</v>
          </cell>
        </row>
        <row r="1023">
          <cell r="B1023">
            <v>2021</v>
          </cell>
          <cell r="C1023" t="str">
            <v>TRẦN THỊ HUỆ</v>
          </cell>
          <cell r="D1023" t="str">
            <v>7/1/2015</v>
          </cell>
          <cell r="E1023" t="str">
            <v>Nữ</v>
          </cell>
          <cell r="F1023" t="str">
            <v>Sản xuất</v>
          </cell>
          <cell r="G1023" t="str">
            <v>CNC</v>
          </cell>
          <cell r="H1023" t="e">
            <v>#N/A</v>
          </cell>
          <cell r="I1023" t="str">
            <v>Công nhân sản xuất</v>
          </cell>
        </row>
        <row r="1024">
          <cell r="B1024">
            <v>2022</v>
          </cell>
          <cell r="C1024" t="str">
            <v>NGUYỄN THỊ TÁM</v>
          </cell>
          <cell r="D1024" t="str">
            <v>7/1/2015</v>
          </cell>
          <cell r="E1024" t="str">
            <v>Nữ</v>
          </cell>
          <cell r="F1024" t="str">
            <v>Sản xuất</v>
          </cell>
          <cell r="G1024" t="str">
            <v>CNC</v>
          </cell>
          <cell r="H1024" t="e">
            <v>#N/A</v>
          </cell>
          <cell r="I1024" t="str">
            <v>Công nhân sản xuất</v>
          </cell>
        </row>
        <row r="1025">
          <cell r="B1025">
            <v>2023</v>
          </cell>
          <cell r="C1025" t="str">
            <v>MA HỒNG MINH</v>
          </cell>
          <cell r="D1025" t="str">
            <v>7/1/2015</v>
          </cell>
          <cell r="E1025" t="str">
            <v>Nữ</v>
          </cell>
          <cell r="F1025" t="str">
            <v>Sản xuất</v>
          </cell>
          <cell r="G1025" t="str">
            <v>CNC</v>
          </cell>
          <cell r="H1025" t="e">
            <v>#N/A</v>
          </cell>
          <cell r="I1025" t="str">
            <v>Công nhân sản xuất</v>
          </cell>
        </row>
        <row r="1026">
          <cell r="B1026">
            <v>2024</v>
          </cell>
          <cell r="C1026" t="str">
            <v>NGUYỄN THỊ HẠNH</v>
          </cell>
          <cell r="D1026" t="str">
            <v>7/1/2015</v>
          </cell>
          <cell r="E1026" t="str">
            <v>Nữ</v>
          </cell>
          <cell r="F1026" t="str">
            <v>Sản xuất</v>
          </cell>
          <cell r="G1026" t="str">
            <v>CNC</v>
          </cell>
          <cell r="H1026" t="e">
            <v>#N/A</v>
          </cell>
          <cell r="I1026" t="str">
            <v>Công nhân sản xuất</v>
          </cell>
        </row>
        <row r="1027">
          <cell r="B1027">
            <v>2025</v>
          </cell>
          <cell r="C1027" t="str">
            <v>NGUYỄN THỊ DUYÊN</v>
          </cell>
          <cell r="D1027" t="str">
            <v>7/1/2015</v>
          </cell>
          <cell r="E1027" t="str">
            <v>Nữ</v>
          </cell>
          <cell r="F1027" t="str">
            <v>Sản xuất</v>
          </cell>
          <cell r="G1027" t="str">
            <v>Đúc nhựa</v>
          </cell>
          <cell r="H1027" t="e">
            <v>#N/A</v>
          </cell>
          <cell r="I1027" t="str">
            <v>Công nhân sản xuất</v>
          </cell>
        </row>
        <row r="1028">
          <cell r="B1028">
            <v>2026</v>
          </cell>
          <cell r="C1028" t="str">
            <v>LÝ THỊ PHÚ</v>
          </cell>
          <cell r="D1028" t="str">
            <v>7/1/2015</v>
          </cell>
          <cell r="E1028" t="str">
            <v>Nữ</v>
          </cell>
          <cell r="F1028" t="str">
            <v>Sản xuất</v>
          </cell>
          <cell r="G1028" t="str">
            <v>CNC</v>
          </cell>
          <cell r="H1028" t="e">
            <v>#N/A</v>
          </cell>
          <cell r="I1028" t="str">
            <v>Công nhân sản xuất</v>
          </cell>
        </row>
        <row r="1029">
          <cell r="B1029">
            <v>2027</v>
          </cell>
          <cell r="C1029" t="str">
            <v>VI THỊ TIỆN</v>
          </cell>
          <cell r="D1029" t="str">
            <v>7/1/2015</v>
          </cell>
          <cell r="E1029" t="str">
            <v>Nữ</v>
          </cell>
          <cell r="F1029" t="str">
            <v>Sản xuất</v>
          </cell>
          <cell r="G1029" t="str">
            <v>CNC</v>
          </cell>
          <cell r="H1029" t="e">
            <v>#N/A</v>
          </cell>
          <cell r="I1029" t="str">
            <v>Công nhân sản xuất</v>
          </cell>
        </row>
        <row r="1030">
          <cell r="B1030">
            <v>2028</v>
          </cell>
          <cell r="C1030" t="str">
            <v>HÀ THỊ CÚC</v>
          </cell>
          <cell r="D1030" t="str">
            <v>7/1/2015</v>
          </cell>
          <cell r="E1030" t="str">
            <v>Nữ</v>
          </cell>
          <cell r="F1030" t="str">
            <v>Sản xuất</v>
          </cell>
          <cell r="G1030" t="str">
            <v>CNC</v>
          </cell>
          <cell r="H1030" t="e">
            <v>#N/A</v>
          </cell>
          <cell r="I1030" t="str">
            <v>Công nhân sản xuất</v>
          </cell>
        </row>
        <row r="1031">
          <cell r="B1031">
            <v>2029</v>
          </cell>
          <cell r="C1031" t="str">
            <v>LĂNG THỊ QUYÊN</v>
          </cell>
          <cell r="D1031" t="str">
            <v>7/1/2015</v>
          </cell>
          <cell r="E1031" t="str">
            <v>Nữ</v>
          </cell>
          <cell r="F1031" t="str">
            <v>Sản xuất</v>
          </cell>
          <cell r="G1031" t="str">
            <v>CNC</v>
          </cell>
          <cell r="H1031" t="e">
            <v>#N/A</v>
          </cell>
          <cell r="I1031" t="str">
            <v>Công nhân sản xuất</v>
          </cell>
        </row>
        <row r="1032">
          <cell r="B1032">
            <v>2030</v>
          </cell>
          <cell r="C1032" t="str">
            <v xml:space="preserve">ĐÀO VĂN MẠNH </v>
          </cell>
          <cell r="D1032" t="str">
            <v>7/1/2015</v>
          </cell>
          <cell r="E1032" t="str">
            <v>Nam</v>
          </cell>
          <cell r="F1032" t="str">
            <v>Sản xuất</v>
          </cell>
          <cell r="G1032" t="str">
            <v>CNC</v>
          </cell>
          <cell r="H1032" t="e">
            <v>#N/A</v>
          </cell>
          <cell r="I1032" t="str">
            <v>Công nhân sản xuất</v>
          </cell>
        </row>
        <row r="1033">
          <cell r="B1033">
            <v>2031</v>
          </cell>
          <cell r="C1033" t="str">
            <v>NGUYỄN VĂN CHIẾN</v>
          </cell>
          <cell r="D1033" t="str">
            <v>7/1/2015</v>
          </cell>
          <cell r="E1033" t="str">
            <v>Nam</v>
          </cell>
          <cell r="F1033" t="str">
            <v>Chính thức-CNC2</v>
          </cell>
          <cell r="G1033" t="str">
            <v>CNC</v>
          </cell>
          <cell r="H1033" t="e">
            <v>#N/A</v>
          </cell>
          <cell r="I1033" t="str">
            <v>Công nhân sản xuất</v>
          </cell>
        </row>
        <row r="1034">
          <cell r="B1034">
            <v>2032</v>
          </cell>
          <cell r="C1034" t="str">
            <v>QUÁCH NGỌC THỌ</v>
          </cell>
          <cell r="D1034" t="str">
            <v>7/1/2015</v>
          </cell>
          <cell r="E1034" t="str">
            <v>Nam</v>
          </cell>
          <cell r="F1034" t="str">
            <v>Sản xuất</v>
          </cell>
          <cell r="G1034" t="str">
            <v>Đúc nhựa</v>
          </cell>
          <cell r="H1034" t="e">
            <v>#N/A</v>
          </cell>
          <cell r="I1034" t="str">
            <v>Công nhân sản xuất</v>
          </cell>
        </row>
        <row r="1035">
          <cell r="B1035">
            <v>2033</v>
          </cell>
          <cell r="C1035" t="str">
            <v>NGUYỄN NGHĨA TIẾN</v>
          </cell>
          <cell r="D1035" t="str">
            <v>7/1/2015</v>
          </cell>
          <cell r="E1035" t="str">
            <v>Nam</v>
          </cell>
          <cell r="F1035" t="str">
            <v>Chính thức-CNC1</v>
          </cell>
          <cell r="G1035" t="str">
            <v>CNC</v>
          </cell>
          <cell r="H1035" t="e">
            <v>#N/A</v>
          </cell>
          <cell r="I1035" t="str">
            <v>Công nhân sản xuất</v>
          </cell>
        </row>
        <row r="1036">
          <cell r="B1036">
            <v>2034</v>
          </cell>
          <cell r="C1036" t="str">
            <v>NGUYỄN ĐỨC CHÍNH</v>
          </cell>
          <cell r="D1036" t="str">
            <v>7/1/2015</v>
          </cell>
          <cell r="E1036" t="str">
            <v>Nam</v>
          </cell>
          <cell r="F1036" t="str">
            <v>Sản xuất</v>
          </cell>
          <cell r="G1036" t="str">
            <v>CNC</v>
          </cell>
          <cell r="H1036" t="e">
            <v>#N/A</v>
          </cell>
          <cell r="I1036" t="str">
            <v>Công nhân sản xuất</v>
          </cell>
        </row>
        <row r="1037">
          <cell r="B1037">
            <v>2035</v>
          </cell>
          <cell r="C1037" t="str">
            <v>NGUYỄN MẠNH HÙNG</v>
          </cell>
          <cell r="D1037" t="str">
            <v>7/1/2015</v>
          </cell>
          <cell r="E1037" t="str">
            <v>Nam</v>
          </cell>
          <cell r="F1037" t="str">
            <v>Chính thức-CNC1</v>
          </cell>
          <cell r="G1037" t="str">
            <v>CNC</v>
          </cell>
          <cell r="H1037" t="e">
            <v>#N/A</v>
          </cell>
          <cell r="I1037" t="str">
            <v>Công nhân sản xuất</v>
          </cell>
        </row>
        <row r="1038">
          <cell r="B1038">
            <v>2036</v>
          </cell>
          <cell r="C1038" t="str">
            <v>NGUYỄN TRỌNG ĐÔ</v>
          </cell>
          <cell r="D1038" t="str">
            <v>7/1/2015</v>
          </cell>
          <cell r="E1038" t="str">
            <v>Nam</v>
          </cell>
          <cell r="F1038" t="str">
            <v>Sản xuất</v>
          </cell>
          <cell r="G1038" t="str">
            <v>Đúc nhựa</v>
          </cell>
          <cell r="H1038" t="e">
            <v>#N/A</v>
          </cell>
          <cell r="I1038" t="str">
            <v>Công nhân sản xuất</v>
          </cell>
        </row>
        <row r="1039">
          <cell r="B1039">
            <v>2037</v>
          </cell>
          <cell r="C1039" t="str">
            <v>HOÀNG VĂN TUYẾN</v>
          </cell>
          <cell r="D1039" t="str">
            <v>7/1/2015</v>
          </cell>
          <cell r="E1039" t="str">
            <v>Nam</v>
          </cell>
          <cell r="F1039" t="str">
            <v>Chính thức-CNC2</v>
          </cell>
          <cell r="G1039" t="str">
            <v>CNC</v>
          </cell>
          <cell r="H1039" t="e">
            <v>#N/A</v>
          </cell>
          <cell r="I1039" t="str">
            <v>Công nhân sản xuất</v>
          </cell>
        </row>
        <row r="1040">
          <cell r="B1040">
            <v>2038</v>
          </cell>
          <cell r="C1040" t="str">
            <v>NGUYỄN BẢO ANH</v>
          </cell>
          <cell r="D1040" t="str">
            <v>7/1/2015</v>
          </cell>
          <cell r="E1040" t="str">
            <v>Nam</v>
          </cell>
          <cell r="F1040" t="str">
            <v>Chính thức</v>
          </cell>
          <cell r="G1040" t="str">
            <v>CNC</v>
          </cell>
          <cell r="H1040" t="e">
            <v>#N/A</v>
          </cell>
          <cell r="I1040" t="str">
            <v>Công nhân sản xuất</v>
          </cell>
        </row>
        <row r="1041">
          <cell r="B1041">
            <v>2039</v>
          </cell>
          <cell r="C1041" t="str">
            <v>NGUYỄN QUỐC ANH</v>
          </cell>
          <cell r="D1041" t="str">
            <v>7/1/2015</v>
          </cell>
          <cell r="E1041" t="str">
            <v>Nam</v>
          </cell>
          <cell r="F1041" t="str">
            <v>Chính thức</v>
          </cell>
          <cell r="G1041" t="str">
            <v>XLHH</v>
          </cell>
          <cell r="H1041" t="e">
            <v>#N/A</v>
          </cell>
          <cell r="I1041" t="str">
            <v>Công nhân sản xuất</v>
          </cell>
        </row>
        <row r="1042">
          <cell r="B1042">
            <v>2040</v>
          </cell>
          <cell r="C1042" t="str">
            <v>NGUYỄN VĂN SAO</v>
          </cell>
          <cell r="D1042" t="str">
            <v>7/1/2015</v>
          </cell>
          <cell r="E1042" t="str">
            <v>Nam</v>
          </cell>
          <cell r="F1042" t="str">
            <v>Sản xuất</v>
          </cell>
          <cell r="G1042" t="str">
            <v>CNC</v>
          </cell>
          <cell r="H1042" t="e">
            <v>#N/A</v>
          </cell>
          <cell r="I1042" t="str">
            <v>Công nhân sản xuất</v>
          </cell>
        </row>
        <row r="1043">
          <cell r="B1043">
            <v>2041</v>
          </cell>
          <cell r="C1043" t="str">
            <v>NGUYỄN VĂN HIỆP</v>
          </cell>
          <cell r="D1043" t="str">
            <v>7/1/2015</v>
          </cell>
          <cell r="E1043" t="str">
            <v>Nam</v>
          </cell>
          <cell r="F1043" t="str">
            <v>Sản xuất</v>
          </cell>
          <cell r="G1043" t="str">
            <v>CNC</v>
          </cell>
          <cell r="H1043" t="e">
            <v>#N/A</v>
          </cell>
          <cell r="I1043" t="str">
            <v>Công nhân sản xuất</v>
          </cell>
        </row>
        <row r="1044">
          <cell r="B1044">
            <v>2042</v>
          </cell>
          <cell r="C1044" t="str">
            <v>NGUYỄN VĂN BỘ</v>
          </cell>
          <cell r="D1044" t="str">
            <v>7/1/2015</v>
          </cell>
          <cell r="E1044" t="str">
            <v>Nam</v>
          </cell>
          <cell r="F1044" t="str">
            <v>Sản xuất</v>
          </cell>
          <cell r="G1044" t="str">
            <v>Đúc nhựa</v>
          </cell>
          <cell r="H1044" t="e">
            <v>#N/A</v>
          </cell>
          <cell r="I1044" t="str">
            <v>Công nhân sản xuất</v>
          </cell>
        </row>
        <row r="1045">
          <cell r="B1045">
            <v>2043</v>
          </cell>
          <cell r="C1045" t="str">
            <v>NGUYỄN VĂN HÙNG</v>
          </cell>
          <cell r="D1045" t="str">
            <v>7/1/2015</v>
          </cell>
          <cell r="E1045" t="str">
            <v>Nam</v>
          </cell>
          <cell r="F1045" t="str">
            <v>Sản xuất</v>
          </cell>
          <cell r="G1045" t="str">
            <v>CNC</v>
          </cell>
          <cell r="H1045" t="e">
            <v>#N/A</v>
          </cell>
          <cell r="I1045" t="str">
            <v>Công nhân sản xuất</v>
          </cell>
        </row>
        <row r="1046">
          <cell r="B1046">
            <v>2044</v>
          </cell>
          <cell r="C1046" t="str">
            <v>NGUYỄN VĂN TRƯỜNG</v>
          </cell>
          <cell r="D1046" t="str">
            <v>7/1/2015</v>
          </cell>
          <cell r="E1046" t="str">
            <v>Nam</v>
          </cell>
          <cell r="F1046" t="str">
            <v>Sản xuất</v>
          </cell>
          <cell r="G1046" t="str">
            <v>CNC</v>
          </cell>
          <cell r="H1046" t="e">
            <v>#N/A</v>
          </cell>
          <cell r="I1046" t="str">
            <v>Công nhân sản xuất</v>
          </cell>
        </row>
        <row r="1047">
          <cell r="B1047">
            <v>2045</v>
          </cell>
          <cell r="C1047" t="str">
            <v>TRẦN VĂN TRỤ</v>
          </cell>
          <cell r="D1047" t="str">
            <v>7/1/2015</v>
          </cell>
          <cell r="E1047" t="str">
            <v>Nam</v>
          </cell>
          <cell r="F1047" t="str">
            <v>Sản xuất</v>
          </cell>
          <cell r="G1047" t="str">
            <v>CNC</v>
          </cell>
          <cell r="H1047" t="e">
            <v>#N/A</v>
          </cell>
          <cell r="I1047" t="str">
            <v>Công nhân sản xuất</v>
          </cell>
        </row>
        <row r="1048">
          <cell r="B1048">
            <v>2046</v>
          </cell>
          <cell r="C1048" t="str">
            <v>ĐẶNG VĂN HIỂU</v>
          </cell>
          <cell r="D1048" t="str">
            <v>7/1/2015</v>
          </cell>
          <cell r="E1048" t="str">
            <v>Nam</v>
          </cell>
          <cell r="F1048" t="str">
            <v>Chính thức</v>
          </cell>
          <cell r="G1048" t="str">
            <v>Đột dập</v>
          </cell>
          <cell r="H1048" t="e">
            <v>#N/A</v>
          </cell>
          <cell r="I1048" t="str">
            <v>Công nhân sản xuất</v>
          </cell>
        </row>
        <row r="1049">
          <cell r="B1049">
            <v>2047</v>
          </cell>
          <cell r="C1049" t="str">
            <v>TRỊNH VĂN DŨNG</v>
          </cell>
          <cell r="D1049" t="str">
            <v>7/1/2015</v>
          </cell>
          <cell r="E1049" t="str">
            <v>Nam</v>
          </cell>
          <cell r="F1049" t="str">
            <v>Sản xuất</v>
          </cell>
          <cell r="G1049" t="str">
            <v>CNC</v>
          </cell>
          <cell r="H1049" t="e">
            <v>#N/A</v>
          </cell>
          <cell r="I1049" t="str">
            <v>Công nhân sản xuất</v>
          </cell>
        </row>
        <row r="1050">
          <cell r="B1050">
            <v>2048</v>
          </cell>
          <cell r="C1050" t="str">
            <v>NÔNG VĂN HƯNG</v>
          </cell>
          <cell r="D1050" t="str">
            <v>7/1/2015</v>
          </cell>
          <cell r="E1050" t="str">
            <v>Nam</v>
          </cell>
          <cell r="F1050" t="str">
            <v>Chính thức</v>
          </cell>
          <cell r="G1050" t="str">
            <v>Nail</v>
          </cell>
          <cell r="H1050" t="e">
            <v>#N/A</v>
          </cell>
          <cell r="I1050" t="str">
            <v>Công nhân sản xuất</v>
          </cell>
        </row>
        <row r="1051">
          <cell r="B1051">
            <v>2049</v>
          </cell>
          <cell r="C1051" t="str">
            <v>LÊ QUANG NAM</v>
          </cell>
          <cell r="D1051" t="str">
            <v>7/1/2015</v>
          </cell>
          <cell r="E1051" t="str">
            <v>Nam</v>
          </cell>
          <cell r="F1051" t="str">
            <v>Sản xuất</v>
          </cell>
          <cell r="G1051" t="str">
            <v>CNC</v>
          </cell>
          <cell r="H1051" t="e">
            <v>#N/A</v>
          </cell>
          <cell r="I1051" t="str">
            <v>Phiên dịch viên</v>
          </cell>
        </row>
        <row r="1052">
          <cell r="B1052">
            <v>2050</v>
          </cell>
          <cell r="C1052" t="str">
            <v>PHAN THỊ HIỀN</v>
          </cell>
          <cell r="D1052" t="str">
            <v>8/1/2015</v>
          </cell>
          <cell r="E1052" t="str">
            <v>Nữ</v>
          </cell>
          <cell r="F1052" t="str">
            <v>Sản xuất</v>
          </cell>
          <cell r="G1052" t="str">
            <v>CNC</v>
          </cell>
          <cell r="H1052" t="e">
            <v>#N/A</v>
          </cell>
          <cell r="I1052" t="str">
            <v>Công nhân sản xuất</v>
          </cell>
        </row>
        <row r="1053">
          <cell r="B1053">
            <v>2051</v>
          </cell>
          <cell r="C1053" t="str">
            <v>BÙI THỊ ANH</v>
          </cell>
          <cell r="D1053" t="str">
            <v>8/1/2015</v>
          </cell>
          <cell r="E1053" t="str">
            <v>Nữ</v>
          </cell>
          <cell r="F1053" t="str">
            <v>Sản xuất</v>
          </cell>
          <cell r="G1053" t="str">
            <v>CNC</v>
          </cell>
          <cell r="H1053" t="e">
            <v>#N/A</v>
          </cell>
          <cell r="I1053" t="str">
            <v>Công nhân sản xuất</v>
          </cell>
        </row>
        <row r="1054">
          <cell r="B1054">
            <v>2052</v>
          </cell>
          <cell r="C1054" t="str">
            <v>NÔNG THỊ MAI</v>
          </cell>
          <cell r="D1054" t="str">
            <v>8/1/2015</v>
          </cell>
          <cell r="E1054" t="str">
            <v>Nữ</v>
          </cell>
          <cell r="F1054" t="str">
            <v>Sản xuất</v>
          </cell>
          <cell r="G1054" t="str">
            <v>CNC</v>
          </cell>
          <cell r="H1054" t="e">
            <v>#N/A</v>
          </cell>
          <cell r="I1054" t="str">
            <v>Công nhân sản xuất</v>
          </cell>
        </row>
        <row r="1055">
          <cell r="B1055">
            <v>2053</v>
          </cell>
          <cell r="C1055" t="str">
            <v>NÔNG THỊ DƯƠNG</v>
          </cell>
          <cell r="D1055" t="str">
            <v>8/1/2015</v>
          </cell>
          <cell r="E1055" t="str">
            <v>Nữ</v>
          </cell>
          <cell r="F1055" t="str">
            <v>Sản xuất</v>
          </cell>
          <cell r="G1055" t="str">
            <v>CNC</v>
          </cell>
          <cell r="H1055" t="e">
            <v>#N/A</v>
          </cell>
          <cell r="I1055" t="str">
            <v>Công nhân sản xuất</v>
          </cell>
        </row>
        <row r="1056">
          <cell r="B1056">
            <v>2054</v>
          </cell>
          <cell r="C1056" t="str">
            <v>VŨ THỊ NĂM</v>
          </cell>
          <cell r="D1056" t="str">
            <v>8/1/2015</v>
          </cell>
          <cell r="E1056" t="str">
            <v>Nữ</v>
          </cell>
          <cell r="F1056" t="str">
            <v>Sản xuất</v>
          </cell>
          <cell r="G1056" t="str">
            <v>PQC</v>
          </cell>
          <cell r="H1056" t="e">
            <v>#N/A</v>
          </cell>
          <cell r="I1056" t="str">
            <v>Công nhân sản xuất</v>
          </cell>
        </row>
        <row r="1057">
          <cell r="B1057">
            <v>2055</v>
          </cell>
          <cell r="C1057" t="str">
            <v>LÊ THỊ LIỄU</v>
          </cell>
          <cell r="D1057" t="str">
            <v>8/1/2015</v>
          </cell>
          <cell r="E1057" t="str">
            <v>Nữ</v>
          </cell>
          <cell r="F1057" t="str">
            <v>Sản xuất</v>
          </cell>
          <cell r="G1057" t="str">
            <v>PQC</v>
          </cell>
          <cell r="H1057" t="e">
            <v>#N/A</v>
          </cell>
          <cell r="I1057" t="str">
            <v>Công nhân sản xuất</v>
          </cell>
        </row>
        <row r="1058">
          <cell r="B1058">
            <v>2056</v>
          </cell>
          <cell r="C1058" t="str">
            <v>ĐẶNG THU HẰNG</v>
          </cell>
          <cell r="D1058" t="str">
            <v>8/1/2015</v>
          </cell>
          <cell r="E1058" t="str">
            <v>Nữ</v>
          </cell>
          <cell r="F1058" t="str">
            <v>Sản xuất</v>
          </cell>
          <cell r="G1058" t="str">
            <v>PQC</v>
          </cell>
          <cell r="H1058" t="e">
            <v>#N/A</v>
          </cell>
          <cell r="I1058" t="str">
            <v>Công nhân sản xuất</v>
          </cell>
        </row>
        <row r="1059">
          <cell r="B1059">
            <v>2057</v>
          </cell>
          <cell r="C1059" t="str">
            <v>ĐỒNG THỊ NGÂN</v>
          </cell>
          <cell r="D1059" t="str">
            <v>8/1/2015</v>
          </cell>
          <cell r="E1059" t="str">
            <v>Nữ</v>
          </cell>
          <cell r="F1059" t="str">
            <v>Chính thức</v>
          </cell>
          <cell r="G1059" t="str">
            <v>PQC</v>
          </cell>
          <cell r="H1059" t="e">
            <v>#N/A</v>
          </cell>
          <cell r="I1059" t="str">
            <v>Công nhân sản xuất</v>
          </cell>
        </row>
        <row r="1060">
          <cell r="B1060">
            <v>2058</v>
          </cell>
          <cell r="C1060" t="str">
            <v>HOÀNG THỊ DƯƠNG</v>
          </cell>
          <cell r="D1060" t="str">
            <v>8/1/2015</v>
          </cell>
          <cell r="E1060" t="str">
            <v>Nữ</v>
          </cell>
          <cell r="F1060" t="str">
            <v>Sản xuất</v>
          </cell>
          <cell r="G1060" t="str">
            <v>PQC</v>
          </cell>
          <cell r="H1060" t="e">
            <v>#N/A</v>
          </cell>
          <cell r="I1060" t="str">
            <v>Công nhân sản xuất</v>
          </cell>
        </row>
        <row r="1061">
          <cell r="B1061">
            <v>2059</v>
          </cell>
          <cell r="C1061" t="str">
            <v>VŨ MẠNH HÙNG</v>
          </cell>
          <cell r="D1061" t="str">
            <v>12/1/2015</v>
          </cell>
          <cell r="E1061" t="str">
            <v>Nam</v>
          </cell>
          <cell r="F1061" t="str">
            <v>Chính thức-CNC2</v>
          </cell>
          <cell r="G1061" t="str">
            <v>CNC</v>
          </cell>
          <cell r="H1061" t="e">
            <v>#N/A</v>
          </cell>
          <cell r="I1061" t="str">
            <v>Kỹ thuật viên 2</v>
          </cell>
        </row>
        <row r="1062">
          <cell r="B1062">
            <v>2060</v>
          </cell>
          <cell r="C1062" t="str">
            <v>HOÀNG VĂN HIỆP</v>
          </cell>
          <cell r="D1062" t="str">
            <v>12/1/2015</v>
          </cell>
          <cell r="E1062" t="str">
            <v>Nam</v>
          </cell>
          <cell r="F1062" t="str">
            <v>Chính thức-CNC1</v>
          </cell>
          <cell r="G1062" t="str">
            <v>CNC</v>
          </cell>
          <cell r="H1062" t="e">
            <v>#N/A</v>
          </cell>
          <cell r="I1062" t="str">
            <v>Kỹ thuật viên 2</v>
          </cell>
        </row>
        <row r="1063">
          <cell r="B1063">
            <v>2061</v>
          </cell>
          <cell r="C1063" t="str">
            <v>NGÔ XUÂN TÚ</v>
          </cell>
          <cell r="D1063" t="str">
            <v>12/1/2015</v>
          </cell>
          <cell r="E1063" t="str">
            <v>Nam</v>
          </cell>
          <cell r="F1063" t="str">
            <v>Chính thức-CNC2</v>
          </cell>
          <cell r="G1063" t="str">
            <v>CNC</v>
          </cell>
          <cell r="H1063" t="e">
            <v>#N/A</v>
          </cell>
          <cell r="I1063" t="str">
            <v>Kỹ thuật viên 2</v>
          </cell>
        </row>
        <row r="1064">
          <cell r="B1064">
            <v>2062</v>
          </cell>
          <cell r="C1064" t="str">
            <v>BÙI QUANG VỊNH</v>
          </cell>
          <cell r="D1064" t="str">
            <v>12/1/2015</v>
          </cell>
          <cell r="E1064" t="str">
            <v>Nam</v>
          </cell>
          <cell r="F1064" t="str">
            <v>Sản xuất</v>
          </cell>
          <cell r="G1064" t="str">
            <v>Cơ điện</v>
          </cell>
          <cell r="H1064" t="e">
            <v>#N/A</v>
          </cell>
          <cell r="I1064" t="str">
            <v>Kỹ thuật viên</v>
          </cell>
        </row>
        <row r="1065">
          <cell r="B1065">
            <v>2063</v>
          </cell>
          <cell r="C1065" t="str">
            <v>LƯU THỊ QUỲNH</v>
          </cell>
          <cell r="D1065" t="str">
            <v>12/1/2015</v>
          </cell>
          <cell r="E1065" t="str">
            <v>Nữ</v>
          </cell>
          <cell r="F1065" t="str">
            <v>Sản xuất H</v>
          </cell>
          <cell r="G1065" t="str">
            <v>Đúc</v>
          </cell>
          <cell r="H1065" t="e">
            <v>#N/A</v>
          </cell>
          <cell r="I1065" t="str">
            <v>Nhân viên văn phòng xưởng</v>
          </cell>
        </row>
        <row r="1066">
          <cell r="B1066">
            <v>2064</v>
          </cell>
          <cell r="C1066" t="str">
            <v>ĐỖ THỊ HUYỀN</v>
          </cell>
          <cell r="D1066" t="str">
            <v>12/1/2015</v>
          </cell>
          <cell r="E1066" t="str">
            <v>Nữ</v>
          </cell>
          <cell r="F1066" t="str">
            <v>Chính thức</v>
          </cell>
          <cell r="G1066" t="str">
            <v>Đúc</v>
          </cell>
          <cell r="H1066" t="e">
            <v>#N/A</v>
          </cell>
          <cell r="I1066" t="str">
            <v>Nhân viên văn phòng xưởng</v>
          </cell>
        </row>
        <row r="1067">
          <cell r="B1067">
            <v>2065</v>
          </cell>
          <cell r="C1067" t="str">
            <v>NGUYỄN THỊ THU THỦY</v>
          </cell>
          <cell r="D1067" t="str">
            <v>12/1/2015</v>
          </cell>
          <cell r="E1067" t="str">
            <v>Nữ</v>
          </cell>
          <cell r="F1067" t="str">
            <v>Sản xuất</v>
          </cell>
          <cell r="G1067" t="str">
            <v>Đột dập</v>
          </cell>
          <cell r="H1067" t="e">
            <v>#N/A</v>
          </cell>
          <cell r="I1067" t="str">
            <v>Nhân viên văn phòng xưởng</v>
          </cell>
        </row>
        <row r="1068">
          <cell r="B1068">
            <v>2066</v>
          </cell>
          <cell r="C1068" t="str">
            <v>ĐÀO THỊ HẠNH</v>
          </cell>
          <cell r="D1068" t="str">
            <v>12/1/2015</v>
          </cell>
          <cell r="E1068" t="str">
            <v>Nữ</v>
          </cell>
          <cell r="F1068" t="str">
            <v>Chính thức</v>
          </cell>
          <cell r="G1068" t="str">
            <v>Kế toán</v>
          </cell>
          <cell r="H1068" t="e">
            <v>#N/A</v>
          </cell>
          <cell r="I1068" t="str">
            <v>Phó phòng</v>
          </cell>
        </row>
        <row r="1069">
          <cell r="B1069">
            <v>2067</v>
          </cell>
          <cell r="C1069" t="str">
            <v>LÊ THỊ ÁI LIÊN</v>
          </cell>
          <cell r="D1069" t="str">
            <v>12/1/2015</v>
          </cell>
          <cell r="E1069" t="str">
            <v>Nữ</v>
          </cell>
          <cell r="F1069" t="str">
            <v>Chính thức</v>
          </cell>
          <cell r="G1069" t="str">
            <v>PQC</v>
          </cell>
          <cell r="H1069" t="e">
            <v>#N/A</v>
          </cell>
          <cell r="I1069" t="str">
            <v>Công nhân sản xuất</v>
          </cell>
        </row>
        <row r="1070">
          <cell r="B1070">
            <v>2068</v>
          </cell>
          <cell r="C1070" t="str">
            <v>ĐINH THỊ HỒNG THANH</v>
          </cell>
          <cell r="D1070" t="str">
            <v>12/1/2015</v>
          </cell>
          <cell r="E1070" t="str">
            <v>Nữ</v>
          </cell>
          <cell r="F1070" t="str">
            <v>Sản xuất</v>
          </cell>
          <cell r="G1070" t="str">
            <v>PQC</v>
          </cell>
          <cell r="H1070" t="e">
            <v>#N/A</v>
          </cell>
          <cell r="I1070" t="str">
            <v>Công nhân sản xuất</v>
          </cell>
        </row>
        <row r="1071">
          <cell r="B1071">
            <v>2069</v>
          </cell>
          <cell r="C1071" t="str">
            <v>NGUYỄN THỊ HUỆ</v>
          </cell>
          <cell r="D1071" t="str">
            <v>12/1/2015</v>
          </cell>
          <cell r="E1071" t="str">
            <v>Nữ</v>
          </cell>
          <cell r="F1071" t="str">
            <v>Sản xuất</v>
          </cell>
          <cell r="G1071" t="str">
            <v>XLHH</v>
          </cell>
          <cell r="H1071" t="e">
            <v>#N/A</v>
          </cell>
          <cell r="I1071" t="str">
            <v>Công nhân sản xuất</v>
          </cell>
        </row>
        <row r="1072">
          <cell r="B1072">
            <v>2070</v>
          </cell>
          <cell r="C1072" t="str">
            <v>NGUYỄN THỊ PHÚ</v>
          </cell>
          <cell r="D1072" t="str">
            <v>12/1/2015</v>
          </cell>
          <cell r="E1072" t="str">
            <v>Nữ</v>
          </cell>
          <cell r="F1072" t="str">
            <v>Sản xuất</v>
          </cell>
          <cell r="G1072" t="str">
            <v>XLHH</v>
          </cell>
          <cell r="H1072" t="e">
            <v>#N/A</v>
          </cell>
          <cell r="I1072" t="str">
            <v>Công nhân sản xuất</v>
          </cell>
        </row>
        <row r="1073">
          <cell r="B1073">
            <v>2071</v>
          </cell>
          <cell r="C1073" t="str">
            <v>ĐỖ THỊ TƯƠI</v>
          </cell>
          <cell r="D1073" t="str">
            <v>12/1/2015</v>
          </cell>
          <cell r="E1073" t="str">
            <v>Nữ</v>
          </cell>
          <cell r="F1073" t="str">
            <v>Sản xuất</v>
          </cell>
          <cell r="G1073" t="str">
            <v>PQC</v>
          </cell>
          <cell r="H1073" t="e">
            <v>#N/A</v>
          </cell>
          <cell r="I1073" t="str">
            <v>Công nhân sản xuất</v>
          </cell>
        </row>
        <row r="1074">
          <cell r="B1074">
            <v>2072</v>
          </cell>
          <cell r="C1074" t="str">
            <v>NGUYỄN THỊ HUỆ</v>
          </cell>
          <cell r="D1074" t="str">
            <v>12/1/2015</v>
          </cell>
          <cell r="E1074" t="str">
            <v>Nữ</v>
          </cell>
          <cell r="F1074" t="str">
            <v>Sản xuất</v>
          </cell>
          <cell r="G1074" t="str">
            <v>CNC</v>
          </cell>
          <cell r="H1074" t="e">
            <v>#N/A</v>
          </cell>
          <cell r="I1074" t="str">
            <v>Công nhân sản xuất</v>
          </cell>
        </row>
        <row r="1075">
          <cell r="B1075">
            <v>2073</v>
          </cell>
          <cell r="C1075" t="str">
            <v>NGUYỄN VĂN VƯƠNG</v>
          </cell>
          <cell r="D1075" t="str">
            <v>15/8/2016</v>
          </cell>
          <cell r="E1075" t="str">
            <v>Nam</v>
          </cell>
          <cell r="F1075" t="str">
            <v>Chính thức</v>
          </cell>
          <cell r="G1075" t="str">
            <v>Lắp ráp</v>
          </cell>
          <cell r="H1075" t="str">
            <v>Technician 2/ PL</v>
          </cell>
          <cell r="I1075" t="str">
            <v>Kỹ thuật viên 2</v>
          </cell>
        </row>
        <row r="1076">
          <cell r="B1076">
            <v>2074</v>
          </cell>
          <cell r="C1076" t="str">
            <v>LÊ VĂN SUẤT</v>
          </cell>
          <cell r="D1076" t="str">
            <v>12/1/2015</v>
          </cell>
          <cell r="E1076" t="str">
            <v>Nam</v>
          </cell>
          <cell r="F1076" t="str">
            <v>Sản xuất</v>
          </cell>
          <cell r="G1076" t="str">
            <v>CHN</v>
          </cell>
          <cell r="H1076" t="e">
            <v>#N/A</v>
          </cell>
          <cell r="I1076" t="str">
            <v>Công nhân sản xuất</v>
          </cell>
        </row>
        <row r="1077">
          <cell r="B1077">
            <v>2075</v>
          </cell>
          <cell r="C1077" t="str">
            <v>NGUYỄN VĂN CHUNG</v>
          </cell>
          <cell r="D1077" t="str">
            <v>12/1/2015</v>
          </cell>
          <cell r="E1077" t="str">
            <v>Nam</v>
          </cell>
          <cell r="F1077" t="str">
            <v>Chính thức</v>
          </cell>
          <cell r="G1077" t="str">
            <v>Sơn</v>
          </cell>
          <cell r="H1077" t="e">
            <v>#N/A</v>
          </cell>
          <cell r="I1077" t="str">
            <v>Công nhân sản xuất</v>
          </cell>
        </row>
        <row r="1078">
          <cell r="B1078">
            <v>2076</v>
          </cell>
          <cell r="C1078" t="str">
            <v>NGUYỄN CAO CƯỜNG</v>
          </cell>
          <cell r="D1078" t="str">
            <v>12/1/2015</v>
          </cell>
          <cell r="E1078" t="str">
            <v>Nam</v>
          </cell>
          <cell r="F1078" t="str">
            <v>Sản xuất</v>
          </cell>
          <cell r="G1078" t="str">
            <v>CHN</v>
          </cell>
          <cell r="H1078" t="e">
            <v>#N/A</v>
          </cell>
          <cell r="I1078" t="str">
            <v>Công nhân sản xuất</v>
          </cell>
        </row>
        <row r="1079">
          <cell r="B1079">
            <v>2077</v>
          </cell>
          <cell r="C1079" t="str">
            <v>NGUYỄN NHƯ KHÁNH</v>
          </cell>
          <cell r="D1079" t="str">
            <v>12/1/2015</v>
          </cell>
          <cell r="E1079" t="str">
            <v>Nam</v>
          </cell>
          <cell r="F1079" t="str">
            <v>Sản xuất</v>
          </cell>
          <cell r="G1079" t="str">
            <v>Kho TP</v>
          </cell>
          <cell r="H1079" t="e">
            <v>#N/A</v>
          </cell>
          <cell r="I1079" t="str">
            <v>Công nhân sản xuất</v>
          </cell>
        </row>
        <row r="1080">
          <cell r="B1080">
            <v>2078</v>
          </cell>
          <cell r="C1080" t="str">
            <v>ĐỖ TIẾN VIỆT</v>
          </cell>
          <cell r="D1080" t="str">
            <v>12/1/2015</v>
          </cell>
          <cell r="E1080" t="str">
            <v>Nam</v>
          </cell>
          <cell r="F1080" t="str">
            <v>Sản xuất</v>
          </cell>
          <cell r="G1080" t="str">
            <v>Kho TP</v>
          </cell>
          <cell r="H1080" t="e">
            <v>#N/A</v>
          </cell>
          <cell r="I1080" t="str">
            <v>Công nhân sản xuất</v>
          </cell>
        </row>
        <row r="1081">
          <cell r="B1081">
            <v>2079</v>
          </cell>
          <cell r="C1081" t="str">
            <v>TÔ THỊ NHẬT LỆ</v>
          </cell>
          <cell r="D1081" t="str">
            <v>13/1/2015</v>
          </cell>
          <cell r="E1081" t="str">
            <v>Nữ</v>
          </cell>
          <cell r="F1081" t="str">
            <v>Sản xuất</v>
          </cell>
          <cell r="G1081" t="str">
            <v>PQC</v>
          </cell>
          <cell r="H1081" t="e">
            <v>#N/A</v>
          </cell>
          <cell r="I1081" t="str">
            <v>Công nhân sản xuất</v>
          </cell>
        </row>
        <row r="1082">
          <cell r="B1082">
            <v>2080</v>
          </cell>
          <cell r="C1082" t="str">
            <v>LÊ THỊ LUYỆN</v>
          </cell>
          <cell r="D1082" t="str">
            <v>13/1/2015</v>
          </cell>
          <cell r="E1082" t="str">
            <v>Nữ</v>
          </cell>
          <cell r="F1082" t="str">
            <v>Sản xuất</v>
          </cell>
          <cell r="G1082" t="str">
            <v>PQC</v>
          </cell>
          <cell r="H1082" t="e">
            <v>#N/A</v>
          </cell>
          <cell r="I1082" t="str">
            <v>Công nhân sản xuất</v>
          </cell>
        </row>
        <row r="1083">
          <cell r="B1083">
            <v>2081</v>
          </cell>
          <cell r="C1083" t="str">
            <v>NGUYỄN THỊ THANH HUYỀN</v>
          </cell>
          <cell r="D1083" t="str">
            <v>13/1/2015</v>
          </cell>
          <cell r="E1083" t="str">
            <v>Nữ</v>
          </cell>
          <cell r="F1083" t="str">
            <v>Sản xuất</v>
          </cell>
          <cell r="G1083" t="str">
            <v>PQC</v>
          </cell>
          <cell r="H1083" t="e">
            <v>#N/A</v>
          </cell>
          <cell r="I1083" t="str">
            <v>Công nhân sản xuất</v>
          </cell>
        </row>
        <row r="1084">
          <cell r="B1084">
            <v>2082</v>
          </cell>
          <cell r="C1084" t="str">
            <v>NGUYỄN THỊ MAI</v>
          </cell>
          <cell r="D1084" t="str">
            <v>13/1/2015</v>
          </cell>
          <cell r="E1084" t="str">
            <v>Nữ</v>
          </cell>
          <cell r="F1084" t="str">
            <v>Sản xuất</v>
          </cell>
          <cell r="G1084" t="str">
            <v>CNC</v>
          </cell>
          <cell r="H1084" t="e">
            <v>#N/A</v>
          </cell>
          <cell r="I1084" t="str">
            <v>Công nhân sản xuất</v>
          </cell>
        </row>
        <row r="1085">
          <cell r="B1085">
            <v>2083</v>
          </cell>
          <cell r="C1085" t="str">
            <v>NGUYỄN THỊ HUYỀN</v>
          </cell>
          <cell r="D1085" t="str">
            <v>13/1/2015</v>
          </cell>
          <cell r="E1085" t="str">
            <v>Nữ</v>
          </cell>
          <cell r="F1085" t="str">
            <v>Sản xuất</v>
          </cell>
          <cell r="G1085" t="str">
            <v>OQC</v>
          </cell>
          <cell r="H1085" t="e">
            <v>#N/A</v>
          </cell>
          <cell r="I1085" t="str">
            <v>Công nhân sản xuất</v>
          </cell>
        </row>
        <row r="1086">
          <cell r="B1086">
            <v>2084</v>
          </cell>
          <cell r="C1086" t="str">
            <v>NGUYỄN THỊ MAI</v>
          </cell>
          <cell r="D1086" t="str">
            <v>13/1/2015</v>
          </cell>
          <cell r="E1086" t="str">
            <v>Nữ</v>
          </cell>
          <cell r="F1086" t="str">
            <v>Sản xuất</v>
          </cell>
          <cell r="G1086" t="str">
            <v>IQC/OQC</v>
          </cell>
          <cell r="H1086" t="e">
            <v>#N/A</v>
          </cell>
          <cell r="I1086" t="str">
            <v>Công nhân sản xuất</v>
          </cell>
        </row>
        <row r="1087">
          <cell r="B1087">
            <v>2085</v>
          </cell>
          <cell r="C1087" t="str">
            <v>HOÀNG THỊ TỶ</v>
          </cell>
          <cell r="D1087" t="str">
            <v>14/1/2015</v>
          </cell>
          <cell r="E1087" t="str">
            <v>Nữ</v>
          </cell>
          <cell r="F1087" t="str">
            <v>Chính thức</v>
          </cell>
          <cell r="G1087" t="str">
            <v>Lắp ráp</v>
          </cell>
          <cell r="H1087" t="e">
            <v>#N/A</v>
          </cell>
          <cell r="I1087" t="str">
            <v>Công nhân sản xuất</v>
          </cell>
        </row>
        <row r="1088">
          <cell r="B1088">
            <v>2086</v>
          </cell>
          <cell r="C1088" t="str">
            <v>NGUYỄN THỊ BÍCH PHƯỢNG</v>
          </cell>
          <cell r="D1088" t="str">
            <v>14/1/2015</v>
          </cell>
          <cell r="E1088" t="str">
            <v>Nữ</v>
          </cell>
          <cell r="F1088" t="str">
            <v>Sản xuất</v>
          </cell>
          <cell r="G1088" t="str">
            <v>IQC/OQC</v>
          </cell>
          <cell r="H1088" t="e">
            <v>#N/A</v>
          </cell>
          <cell r="I1088" t="str">
            <v>Công nhân sản xuất</v>
          </cell>
        </row>
        <row r="1089">
          <cell r="B1089">
            <v>2087</v>
          </cell>
          <cell r="C1089" t="str">
            <v>NGUYỄN THỊ GIANG</v>
          </cell>
          <cell r="D1089" t="str">
            <v>14/1/2015</v>
          </cell>
          <cell r="E1089" t="str">
            <v>Nữ</v>
          </cell>
          <cell r="F1089" t="str">
            <v>Sản xuất</v>
          </cell>
          <cell r="G1089" t="str">
            <v>CNC</v>
          </cell>
          <cell r="H1089" t="e">
            <v>#N/A</v>
          </cell>
          <cell r="I1089" t="str">
            <v>Công nhân sản xuất</v>
          </cell>
        </row>
        <row r="1090">
          <cell r="B1090">
            <v>2088</v>
          </cell>
          <cell r="C1090" t="str">
            <v>TRẦN THỊ THỦY</v>
          </cell>
          <cell r="D1090" t="str">
            <v>14/1/2015</v>
          </cell>
          <cell r="E1090" t="str">
            <v>Nữ</v>
          </cell>
          <cell r="F1090" t="str">
            <v>Sản xuất</v>
          </cell>
          <cell r="G1090" t="str">
            <v>CNC</v>
          </cell>
          <cell r="H1090" t="e">
            <v>#N/A</v>
          </cell>
          <cell r="I1090" t="str">
            <v>Công nhân sản xuất</v>
          </cell>
        </row>
        <row r="1091">
          <cell r="B1091">
            <v>2089</v>
          </cell>
          <cell r="C1091" t="str">
            <v>NGÔ THỊ HUỆ</v>
          </cell>
          <cell r="D1091" t="str">
            <v>14/1/2015</v>
          </cell>
          <cell r="E1091" t="str">
            <v>Nữ</v>
          </cell>
          <cell r="F1091" t="str">
            <v>Sản xuất</v>
          </cell>
          <cell r="G1091" t="str">
            <v>XLHH</v>
          </cell>
          <cell r="H1091" t="e">
            <v>#N/A</v>
          </cell>
          <cell r="I1091" t="str">
            <v>Công nhân sản xuất</v>
          </cell>
        </row>
        <row r="1092">
          <cell r="B1092">
            <v>2090</v>
          </cell>
          <cell r="C1092" t="str">
            <v>NGUYỄN THỊ QUYÊN</v>
          </cell>
          <cell r="D1092" t="str">
            <v>14/1/2015</v>
          </cell>
          <cell r="E1092" t="str">
            <v>Nữ</v>
          </cell>
          <cell r="F1092" t="str">
            <v>Sơn chuyển sang</v>
          </cell>
          <cell r="G1092" t="str">
            <v>CNC</v>
          </cell>
          <cell r="H1092" t="e">
            <v>#N/A</v>
          </cell>
          <cell r="I1092" t="str">
            <v>Công nhân sản xuất</v>
          </cell>
        </row>
        <row r="1093">
          <cell r="B1093">
            <v>2091</v>
          </cell>
          <cell r="C1093" t="str">
            <v>NGUYỄN THỊ NHI</v>
          </cell>
          <cell r="D1093" t="str">
            <v>20/1/2015</v>
          </cell>
          <cell r="E1093" t="str">
            <v>Nữ</v>
          </cell>
          <cell r="F1093" t="str">
            <v>Sản xuất</v>
          </cell>
          <cell r="G1093" t="str">
            <v>CNC</v>
          </cell>
          <cell r="H1093" t="e">
            <v>#N/A</v>
          </cell>
          <cell r="I1093" t="str">
            <v>Công nhân sản xuất</v>
          </cell>
        </row>
        <row r="1094">
          <cell r="B1094">
            <v>2092</v>
          </cell>
          <cell r="C1094" t="str">
            <v>NGUYỄN THỊ MAI</v>
          </cell>
          <cell r="D1094" t="str">
            <v>20/1/2015</v>
          </cell>
          <cell r="E1094" t="str">
            <v>Nữ</v>
          </cell>
          <cell r="F1094" t="str">
            <v>Sản xuất</v>
          </cell>
          <cell r="G1094" t="str">
            <v>CNC</v>
          </cell>
          <cell r="H1094" t="e">
            <v>#N/A</v>
          </cell>
          <cell r="I1094" t="str">
            <v>Công nhân sản xuất</v>
          </cell>
        </row>
        <row r="1095">
          <cell r="B1095">
            <v>2093</v>
          </cell>
          <cell r="C1095" t="str">
            <v>KHÚC HƯỞNG TRANG</v>
          </cell>
          <cell r="D1095" t="str">
            <v>16/12/2015</v>
          </cell>
          <cell r="E1095" t="str">
            <v>Nữ</v>
          </cell>
          <cell r="F1095" t="str">
            <v>Sản xuất</v>
          </cell>
          <cell r="G1095" t="str">
            <v>Đúc nhựa</v>
          </cell>
          <cell r="H1095" t="e">
            <v>#N/A</v>
          </cell>
          <cell r="I1095" t="str">
            <v>Công nhân sản xuất</v>
          </cell>
        </row>
        <row r="1096">
          <cell r="B1096">
            <v>2094</v>
          </cell>
          <cell r="C1096" t="str">
            <v>NGUYỄN THỊ CHUYẾT</v>
          </cell>
          <cell r="D1096" t="str">
            <v>20/1/2015</v>
          </cell>
          <cell r="E1096" t="str">
            <v>Nữ</v>
          </cell>
          <cell r="F1096" t="str">
            <v>Sản xuất</v>
          </cell>
          <cell r="G1096" t="str">
            <v>CNC</v>
          </cell>
          <cell r="H1096" t="e">
            <v>#N/A</v>
          </cell>
          <cell r="I1096" t="str">
            <v>Công nhân sản xuất</v>
          </cell>
        </row>
        <row r="1097">
          <cell r="B1097">
            <v>2095</v>
          </cell>
          <cell r="C1097" t="str">
            <v>TRẦN THỊ HUYỀN TRANG</v>
          </cell>
          <cell r="D1097" t="str">
            <v>20/1/2015</v>
          </cell>
          <cell r="E1097" t="str">
            <v>Nữ</v>
          </cell>
          <cell r="F1097" t="str">
            <v>Sản xuất</v>
          </cell>
          <cell r="G1097" t="str">
            <v>Lắp ráp</v>
          </cell>
          <cell r="H1097" t="e">
            <v>#N/A</v>
          </cell>
          <cell r="I1097" t="str">
            <v>Công nhân sản xuất</v>
          </cell>
        </row>
        <row r="1098">
          <cell r="B1098">
            <v>2096</v>
          </cell>
          <cell r="C1098" t="str">
            <v>CHU THỊ THÀNH</v>
          </cell>
          <cell r="D1098" t="str">
            <v>20/1/2015</v>
          </cell>
          <cell r="E1098" t="str">
            <v>Nữ</v>
          </cell>
          <cell r="F1098" t="str">
            <v>Sản xuất</v>
          </cell>
          <cell r="G1098" t="str">
            <v>CNC</v>
          </cell>
          <cell r="H1098" t="e">
            <v>#N/A</v>
          </cell>
          <cell r="I1098" t="str">
            <v>Công nhân sản xuất</v>
          </cell>
        </row>
        <row r="1099">
          <cell r="B1099">
            <v>2097</v>
          </cell>
          <cell r="C1099" t="str">
            <v>TRẦN THỊ THẤM</v>
          </cell>
          <cell r="D1099" t="str">
            <v>20/1/2015</v>
          </cell>
          <cell r="E1099" t="str">
            <v>Nữ</v>
          </cell>
          <cell r="F1099" t="str">
            <v>Sản xuất</v>
          </cell>
          <cell r="G1099" t="str">
            <v>CNC</v>
          </cell>
          <cell r="H1099" t="e">
            <v>#N/A</v>
          </cell>
          <cell r="I1099" t="str">
            <v>Công nhân sản xuất</v>
          </cell>
        </row>
        <row r="1100">
          <cell r="B1100">
            <v>2098</v>
          </cell>
          <cell r="C1100" t="str">
            <v>NGUYỄN THỊ CHUNG</v>
          </cell>
          <cell r="D1100" t="str">
            <v>20/1/2015</v>
          </cell>
          <cell r="E1100" t="str">
            <v>Nữ</v>
          </cell>
          <cell r="F1100" t="str">
            <v>Sản xuất</v>
          </cell>
          <cell r="G1100" t="str">
            <v>CNC</v>
          </cell>
          <cell r="H1100" t="e">
            <v>#N/A</v>
          </cell>
          <cell r="I1100" t="str">
            <v>Công nhân sản xuất</v>
          </cell>
        </row>
        <row r="1101">
          <cell r="B1101">
            <v>2099</v>
          </cell>
          <cell r="C1101" t="str">
            <v>HÀ THỊ ÚT</v>
          </cell>
          <cell r="D1101" t="str">
            <v>21/1/2015</v>
          </cell>
          <cell r="E1101" t="str">
            <v>Nữ</v>
          </cell>
          <cell r="F1101" t="str">
            <v>Sản xuất H</v>
          </cell>
          <cell r="G1101" t="str">
            <v>Lông mi giả</v>
          </cell>
          <cell r="H1101" t="e">
            <v>#N/A</v>
          </cell>
          <cell r="I1101" t="str">
            <v>Công nhân sản xuất</v>
          </cell>
        </row>
        <row r="1102">
          <cell r="B1102">
            <v>2100</v>
          </cell>
          <cell r="C1102" t="str">
            <v>HOÀNG ĐỨC CHINH</v>
          </cell>
          <cell r="D1102" t="str">
            <v>21/1/2015</v>
          </cell>
          <cell r="E1102" t="str">
            <v>Nam</v>
          </cell>
          <cell r="F1102" t="str">
            <v>Chính thức-CNC1</v>
          </cell>
          <cell r="G1102" t="str">
            <v>CNC</v>
          </cell>
          <cell r="H1102" t="e">
            <v>#N/A</v>
          </cell>
          <cell r="I1102" t="str">
            <v>Công nhân sản xuất</v>
          </cell>
        </row>
        <row r="1103">
          <cell r="B1103">
            <v>2101</v>
          </cell>
          <cell r="C1103" t="str">
            <v>NGUYỄN SÔ</v>
          </cell>
          <cell r="D1103" t="str">
            <v>21/1/2015</v>
          </cell>
          <cell r="E1103" t="str">
            <v>Nam</v>
          </cell>
          <cell r="F1103" t="str">
            <v>Chính thức</v>
          </cell>
          <cell r="G1103" t="str">
            <v>Kho TP</v>
          </cell>
          <cell r="H1103" t="e">
            <v>#N/A</v>
          </cell>
          <cell r="I1103" t="str">
            <v>Nhân viên</v>
          </cell>
        </row>
        <row r="1104">
          <cell r="B1104">
            <v>2102</v>
          </cell>
          <cell r="C1104" t="str">
            <v>PHÙNG QUANG MINH</v>
          </cell>
          <cell r="D1104" t="str">
            <v>21/1/2015</v>
          </cell>
          <cell r="E1104" t="str">
            <v>Nam</v>
          </cell>
          <cell r="F1104" t="str">
            <v>Sản xuất</v>
          </cell>
          <cell r="G1104" t="str">
            <v>CNC</v>
          </cell>
          <cell r="H1104" t="e">
            <v>#N/A</v>
          </cell>
          <cell r="I1104" t="str">
            <v>Công nhân sản xuất</v>
          </cell>
        </row>
        <row r="1105">
          <cell r="B1105">
            <v>2103</v>
          </cell>
          <cell r="C1105" t="str">
            <v>NGUYỄN VĂN HƯNG</v>
          </cell>
          <cell r="D1105" t="str">
            <v>21/1/2015</v>
          </cell>
          <cell r="E1105" t="str">
            <v>Nam</v>
          </cell>
          <cell r="F1105" t="str">
            <v>Sản xuất</v>
          </cell>
          <cell r="G1105" t="str">
            <v>CNC</v>
          </cell>
          <cell r="H1105" t="e">
            <v>#N/A</v>
          </cell>
          <cell r="I1105" t="str">
            <v>Công nhân sản xuất</v>
          </cell>
        </row>
        <row r="1106">
          <cell r="B1106">
            <v>2104</v>
          </cell>
          <cell r="C1106" t="str">
            <v>NGUYỄN VĂN HUY</v>
          </cell>
          <cell r="D1106" t="str">
            <v>21/1/2015</v>
          </cell>
          <cell r="E1106" t="str">
            <v>Nam</v>
          </cell>
          <cell r="F1106" t="str">
            <v>Sản xuất</v>
          </cell>
          <cell r="G1106" t="str">
            <v>CNC</v>
          </cell>
          <cell r="H1106" t="e">
            <v>#N/A</v>
          </cell>
          <cell r="I1106" t="str">
            <v>Công nhân sản xuất</v>
          </cell>
        </row>
        <row r="1107">
          <cell r="B1107">
            <v>2105</v>
          </cell>
          <cell r="C1107" t="str">
            <v>BÙI NGỌC HÀ</v>
          </cell>
          <cell r="D1107" t="str">
            <v>21/1/2015</v>
          </cell>
          <cell r="E1107" t="str">
            <v>Nam</v>
          </cell>
          <cell r="F1107" t="str">
            <v>Sản xuất</v>
          </cell>
          <cell r="G1107" t="str">
            <v>Đúc nhựa</v>
          </cell>
          <cell r="H1107" t="e">
            <v>#N/A</v>
          </cell>
          <cell r="I1107" t="str">
            <v>Công nhân sản xuất</v>
          </cell>
        </row>
        <row r="1108">
          <cell r="B1108">
            <v>2106</v>
          </cell>
          <cell r="C1108" t="str">
            <v>ĐỖ ĐỨC CÔNG</v>
          </cell>
          <cell r="D1108" t="str">
            <v>21/1/2015</v>
          </cell>
          <cell r="E1108" t="str">
            <v>Nam</v>
          </cell>
          <cell r="F1108" t="str">
            <v>Chính thức</v>
          </cell>
          <cell r="G1108" t="str">
            <v>Đúc</v>
          </cell>
          <cell r="H1108" t="e">
            <v>#N/A</v>
          </cell>
          <cell r="I1108" t="str">
            <v>Công nhân sản xuất</v>
          </cell>
        </row>
        <row r="1109">
          <cell r="B1109">
            <v>2107</v>
          </cell>
          <cell r="C1109" t="str">
            <v>NGUYỄN VĂN LẠNG</v>
          </cell>
          <cell r="D1109" t="str">
            <v>21/1/2015</v>
          </cell>
          <cell r="E1109" t="str">
            <v>Nam</v>
          </cell>
          <cell r="F1109" t="str">
            <v>Sản xuất</v>
          </cell>
          <cell r="G1109" t="str">
            <v>Đúc nhựa</v>
          </cell>
          <cell r="H1109" t="e">
            <v>#N/A</v>
          </cell>
          <cell r="I1109" t="str">
            <v>Công nhân sản xuất</v>
          </cell>
        </row>
        <row r="1110">
          <cell r="B1110">
            <v>2108</v>
          </cell>
          <cell r="C1110" t="str">
            <v>TRẦN VĂN KHIÊM</v>
          </cell>
          <cell r="D1110" t="str">
            <v>23/1/2015</v>
          </cell>
          <cell r="E1110" t="str">
            <v>Nam</v>
          </cell>
          <cell r="F1110" t="str">
            <v>Sản xuất</v>
          </cell>
          <cell r="G1110" t="str">
            <v>CNC</v>
          </cell>
          <cell r="H1110" t="e">
            <v>#N/A</v>
          </cell>
          <cell r="I1110" t="str">
            <v>Công nhân sản xuất</v>
          </cell>
        </row>
        <row r="1111">
          <cell r="B1111">
            <v>2109</v>
          </cell>
          <cell r="C1111" t="str">
            <v>ĐOÀN XUÂN HÒA</v>
          </cell>
          <cell r="D1111" t="str">
            <v>23/1/2015</v>
          </cell>
          <cell r="E1111" t="str">
            <v>Nam</v>
          </cell>
          <cell r="F1111" t="str">
            <v>Chính thức</v>
          </cell>
          <cell r="G1111" t="str">
            <v>Đúc nhựa</v>
          </cell>
          <cell r="H1111" t="e">
            <v>#N/A</v>
          </cell>
          <cell r="I1111" t="str">
            <v>Công nhân sản xuất</v>
          </cell>
        </row>
        <row r="1112">
          <cell r="B1112">
            <v>2110</v>
          </cell>
          <cell r="C1112" t="str">
            <v>TRẦN VĂN LỰC</v>
          </cell>
          <cell r="D1112" t="str">
            <v>23/1/2015</v>
          </cell>
          <cell r="E1112" t="str">
            <v>Nam</v>
          </cell>
          <cell r="F1112" t="str">
            <v>Sản xuất</v>
          </cell>
          <cell r="G1112" t="str">
            <v>CNC</v>
          </cell>
          <cell r="H1112" t="e">
            <v>#N/A</v>
          </cell>
          <cell r="I1112" t="str">
            <v>Công nhân sản xuất</v>
          </cell>
        </row>
        <row r="1113">
          <cell r="B1113">
            <v>2111</v>
          </cell>
          <cell r="C1113" t="str">
            <v>NGUYỄN VĂN NHÃ</v>
          </cell>
          <cell r="D1113" t="str">
            <v>23/1/2015</v>
          </cell>
          <cell r="E1113" t="str">
            <v>Nam</v>
          </cell>
          <cell r="F1113" t="str">
            <v>Sản xuất</v>
          </cell>
          <cell r="G1113" t="str">
            <v>CNC</v>
          </cell>
          <cell r="H1113" t="e">
            <v>#N/A</v>
          </cell>
          <cell r="I1113" t="str">
            <v>Công nhân sản xuất</v>
          </cell>
        </row>
        <row r="1114">
          <cell r="B1114">
            <v>2112</v>
          </cell>
          <cell r="C1114" t="str">
            <v>NGUYỄN NHƯ GIANG</v>
          </cell>
          <cell r="D1114" t="str">
            <v>23/1/2015</v>
          </cell>
          <cell r="E1114" t="str">
            <v>Nam</v>
          </cell>
          <cell r="F1114" t="str">
            <v>Sản xuất</v>
          </cell>
          <cell r="G1114" t="str">
            <v>CNC</v>
          </cell>
          <cell r="H1114" t="e">
            <v>#N/A</v>
          </cell>
          <cell r="I1114" t="str">
            <v>Công nhân sản xuất</v>
          </cell>
        </row>
        <row r="1115">
          <cell r="B1115">
            <v>2113</v>
          </cell>
          <cell r="C1115" t="str">
            <v>HOÀNG VĂN KHÁCH</v>
          </cell>
          <cell r="D1115" t="str">
            <v>23/1/2015</v>
          </cell>
          <cell r="E1115" t="str">
            <v>Nam</v>
          </cell>
          <cell r="F1115" t="str">
            <v>Chính thức</v>
          </cell>
          <cell r="G1115" t="str">
            <v>Đúc nhựa</v>
          </cell>
          <cell r="H1115" t="e">
            <v>#N/A</v>
          </cell>
          <cell r="I1115" t="str">
            <v>Công nhân sản xuất</v>
          </cell>
        </row>
        <row r="1116">
          <cell r="B1116">
            <v>2114</v>
          </cell>
          <cell r="C1116" t="str">
            <v>NGUYỄN ĐÌNH DƯƠNG</v>
          </cell>
          <cell r="D1116" t="str">
            <v>23/1/2015</v>
          </cell>
          <cell r="E1116" t="str">
            <v>Nam</v>
          </cell>
          <cell r="F1116" t="str">
            <v>Sản xuất</v>
          </cell>
          <cell r="G1116" t="str">
            <v>CNC</v>
          </cell>
          <cell r="H1116" t="e">
            <v>#N/A</v>
          </cell>
          <cell r="I1116" t="str">
            <v>Công nhân sản xuất</v>
          </cell>
        </row>
        <row r="1117">
          <cell r="B1117">
            <v>2115</v>
          </cell>
          <cell r="C1117" t="str">
            <v>NGUYỄN ĐỨC BỀN</v>
          </cell>
          <cell r="D1117" t="str">
            <v>23/1/2015</v>
          </cell>
          <cell r="E1117" t="str">
            <v>Nam</v>
          </cell>
          <cell r="F1117" t="str">
            <v>Sản xuất</v>
          </cell>
          <cell r="G1117" t="str">
            <v>Đúc nhựa</v>
          </cell>
          <cell r="H1117" t="e">
            <v>#N/A</v>
          </cell>
          <cell r="I1117" t="str">
            <v>Công nhân sản xuất</v>
          </cell>
        </row>
        <row r="1118">
          <cell r="B1118">
            <v>2116</v>
          </cell>
          <cell r="C1118" t="str">
            <v>TRẦN VĂN CƯỜNG</v>
          </cell>
          <cell r="D1118" t="str">
            <v>23/1/2015</v>
          </cell>
          <cell r="E1118" t="str">
            <v>Nam</v>
          </cell>
          <cell r="F1118" t="str">
            <v>Sản xuất</v>
          </cell>
          <cell r="G1118" t="str">
            <v>CNC</v>
          </cell>
          <cell r="H1118" t="e">
            <v>#N/A</v>
          </cell>
          <cell r="I1118" t="str">
            <v>Công nhân sản xuất</v>
          </cell>
        </row>
        <row r="1119">
          <cell r="B1119">
            <v>2117</v>
          </cell>
          <cell r="C1119" t="str">
            <v>HOÀNG TUẤN NAM</v>
          </cell>
          <cell r="D1119" t="str">
            <v>23/1/2015</v>
          </cell>
          <cell r="E1119" t="str">
            <v>Nam</v>
          </cell>
          <cell r="F1119" t="str">
            <v>Sản xuất</v>
          </cell>
          <cell r="G1119" t="str">
            <v>CNC</v>
          </cell>
          <cell r="H1119" t="e">
            <v>#N/A</v>
          </cell>
          <cell r="I1119" t="str">
            <v>Công nhân sản xuất</v>
          </cell>
        </row>
        <row r="1120">
          <cell r="B1120">
            <v>2118</v>
          </cell>
          <cell r="C1120" t="str">
            <v>TRẦN DANH THÀNH</v>
          </cell>
          <cell r="D1120" t="str">
            <v>23/1/2015</v>
          </cell>
          <cell r="E1120" t="str">
            <v>Nam</v>
          </cell>
          <cell r="F1120" t="str">
            <v>Sản xuất</v>
          </cell>
          <cell r="G1120" t="str">
            <v>CNC</v>
          </cell>
          <cell r="H1120" t="e">
            <v>#N/A</v>
          </cell>
          <cell r="I1120" t="str">
            <v>Công nhân sản xuất</v>
          </cell>
        </row>
        <row r="1121">
          <cell r="B1121">
            <v>2119</v>
          </cell>
          <cell r="C1121" t="str">
            <v>DƯƠNG QUANG THIỆN</v>
          </cell>
          <cell r="D1121" t="str">
            <v>23/1/2015</v>
          </cell>
          <cell r="E1121" t="str">
            <v>Nam</v>
          </cell>
          <cell r="F1121" t="str">
            <v>Chính thức-CNC1</v>
          </cell>
          <cell r="G1121" t="str">
            <v>Cơ điện</v>
          </cell>
          <cell r="H1121" t="str">
            <v>Shift leader</v>
          </cell>
          <cell r="I1121" t="str">
            <v>Trưởng ca</v>
          </cell>
        </row>
        <row r="1122">
          <cell r="B1122">
            <v>2120</v>
          </cell>
          <cell r="C1122" t="str">
            <v>LÊ VIẾT PHÚ</v>
          </cell>
          <cell r="D1122" t="str">
            <v>23/1/2015</v>
          </cell>
          <cell r="E1122" t="str">
            <v>Nam</v>
          </cell>
          <cell r="F1122" t="str">
            <v>Chính thức-CNC2</v>
          </cell>
          <cell r="G1122" t="str">
            <v>CNC</v>
          </cell>
          <cell r="H1122" t="e">
            <v>#N/A</v>
          </cell>
          <cell r="I1122" t="str">
            <v>Công nhân sản xuất</v>
          </cell>
        </row>
        <row r="1123">
          <cell r="B1123">
            <v>2121</v>
          </cell>
          <cell r="C1123" t="str">
            <v>MAI TRUNG ĐỨC</v>
          </cell>
          <cell r="D1123" t="str">
            <v>23/1/2015</v>
          </cell>
          <cell r="E1123" t="str">
            <v>Nam</v>
          </cell>
          <cell r="F1123" t="str">
            <v>Sản xuất</v>
          </cell>
          <cell r="G1123" t="str">
            <v>CNC</v>
          </cell>
          <cell r="H1123" t="e">
            <v>#N/A</v>
          </cell>
          <cell r="I1123" t="str">
            <v>Công nhân sản xuất</v>
          </cell>
        </row>
        <row r="1124">
          <cell r="B1124">
            <v>2122</v>
          </cell>
          <cell r="C1124" t="str">
            <v>NGUYỄN VĂN TUYỂN</v>
          </cell>
          <cell r="D1124" t="str">
            <v>23/1/2015</v>
          </cell>
          <cell r="E1124" t="str">
            <v>Nam</v>
          </cell>
          <cell r="F1124" t="str">
            <v>Chính thức</v>
          </cell>
          <cell r="G1124" t="str">
            <v>Đúc</v>
          </cell>
          <cell r="H1124" t="e">
            <v>#N/A</v>
          </cell>
          <cell r="I1124" t="str">
            <v>Công nhân sản xuất</v>
          </cell>
        </row>
        <row r="1125">
          <cell r="B1125">
            <v>2123</v>
          </cell>
          <cell r="C1125" t="str">
            <v>NGUYỄN VĂN THUYÊN</v>
          </cell>
          <cell r="D1125" t="str">
            <v>23/1/2015</v>
          </cell>
          <cell r="E1125" t="str">
            <v>Nam</v>
          </cell>
          <cell r="F1125" t="str">
            <v>Sản xuất</v>
          </cell>
          <cell r="G1125" t="str">
            <v>CNC</v>
          </cell>
          <cell r="H1125" t="e">
            <v>#N/A</v>
          </cell>
          <cell r="I1125" t="str">
            <v>Công nhân sản xuất</v>
          </cell>
        </row>
        <row r="1126">
          <cell r="B1126">
            <v>2124</v>
          </cell>
          <cell r="C1126" t="str">
            <v>NGUYỄN VĂN LÂM</v>
          </cell>
          <cell r="D1126" t="str">
            <v>23/1/2015</v>
          </cell>
          <cell r="E1126" t="str">
            <v>Nam</v>
          </cell>
          <cell r="F1126" t="str">
            <v>Sản xuất</v>
          </cell>
          <cell r="G1126" t="str">
            <v>Kho TP</v>
          </cell>
          <cell r="H1126" t="e">
            <v>#N/A</v>
          </cell>
          <cell r="I1126" t="str">
            <v>Công nhân sản xuất</v>
          </cell>
        </row>
        <row r="1127">
          <cell r="B1127">
            <v>2125</v>
          </cell>
          <cell r="C1127" t="str">
            <v>DOÃN THẾ LUẬN</v>
          </cell>
          <cell r="D1127" t="str">
            <v>23/1/2015</v>
          </cell>
          <cell r="E1127" t="str">
            <v>Nam</v>
          </cell>
          <cell r="F1127" t="str">
            <v>Sản xuất</v>
          </cell>
          <cell r="G1127" t="str">
            <v>Đúc nhựa</v>
          </cell>
          <cell r="H1127" t="e">
            <v>#N/A</v>
          </cell>
          <cell r="I1127" t="str">
            <v>Công nhân sản xuất</v>
          </cell>
        </row>
        <row r="1128">
          <cell r="B1128">
            <v>2126</v>
          </cell>
          <cell r="C1128" t="str">
            <v>NGUYỄN ĐĂNG DŨNG</v>
          </cell>
          <cell r="D1128" t="str">
            <v>23/1/2015</v>
          </cell>
          <cell r="E1128" t="str">
            <v>Nam</v>
          </cell>
          <cell r="F1128" t="str">
            <v>Sản xuất</v>
          </cell>
          <cell r="G1128" t="str">
            <v>CNC</v>
          </cell>
          <cell r="H1128" t="e">
            <v>#N/A</v>
          </cell>
          <cell r="I1128" t="str">
            <v>Công nhân sản xuất</v>
          </cell>
        </row>
        <row r="1129">
          <cell r="B1129">
            <v>2127</v>
          </cell>
          <cell r="C1129" t="str">
            <v>NGUYỄN THỊ HIỀN</v>
          </cell>
          <cell r="D1129" t="str">
            <v>23/1/2015</v>
          </cell>
          <cell r="E1129" t="str">
            <v>Nữ</v>
          </cell>
          <cell r="F1129" t="str">
            <v>Sản xuất</v>
          </cell>
          <cell r="G1129" t="str">
            <v>CNC</v>
          </cell>
          <cell r="H1129" t="e">
            <v>#N/A</v>
          </cell>
          <cell r="I1129" t="str">
            <v>Công nhân sản xuất</v>
          </cell>
        </row>
        <row r="1130">
          <cell r="B1130">
            <v>2128</v>
          </cell>
          <cell r="C1130" t="str">
            <v>TRẦN VĂN THẠO</v>
          </cell>
          <cell r="D1130" t="str">
            <v>24/1/2015</v>
          </cell>
          <cell r="E1130" t="str">
            <v>Nam</v>
          </cell>
          <cell r="F1130" t="str">
            <v>Sản xuất</v>
          </cell>
          <cell r="G1130" t="str">
            <v>CNC</v>
          </cell>
          <cell r="H1130" t="e">
            <v>#N/A</v>
          </cell>
          <cell r="I1130" t="str">
            <v>Công nhân sản xuất</v>
          </cell>
        </row>
        <row r="1131">
          <cell r="B1131">
            <v>2129</v>
          </cell>
          <cell r="C1131" t="str">
            <v>PHẠM THẾ TƯỜNG</v>
          </cell>
          <cell r="D1131" t="str">
            <v>24/1/2015</v>
          </cell>
          <cell r="E1131" t="str">
            <v>Nam</v>
          </cell>
          <cell r="F1131" t="str">
            <v>Sản xuất</v>
          </cell>
          <cell r="G1131" t="str">
            <v>CNC</v>
          </cell>
          <cell r="H1131" t="e">
            <v>#N/A</v>
          </cell>
          <cell r="I1131" t="str">
            <v>Công nhân sản xuất</v>
          </cell>
        </row>
        <row r="1132">
          <cell r="B1132">
            <v>2130</v>
          </cell>
          <cell r="C1132" t="str">
            <v>NGUYỄN HUY NGỌC</v>
          </cell>
          <cell r="D1132" t="str">
            <v>24/1/2015</v>
          </cell>
          <cell r="E1132" t="str">
            <v>Nam</v>
          </cell>
          <cell r="F1132" t="str">
            <v>Sản xuất</v>
          </cell>
          <cell r="G1132" t="str">
            <v>CNC</v>
          </cell>
          <cell r="H1132" t="e">
            <v>#N/A</v>
          </cell>
          <cell r="I1132" t="str">
            <v>Công nhân sản xuất</v>
          </cell>
        </row>
        <row r="1133">
          <cell r="B1133">
            <v>2131</v>
          </cell>
          <cell r="C1133" t="str">
            <v>ĐẶNG XUÂN QUANG</v>
          </cell>
          <cell r="D1133" t="str">
            <v>24/1/2015</v>
          </cell>
          <cell r="E1133" t="str">
            <v>Nam</v>
          </cell>
          <cell r="F1133" t="str">
            <v>Sản xuất</v>
          </cell>
          <cell r="G1133" t="str">
            <v>CNC</v>
          </cell>
          <cell r="H1133" t="e">
            <v>#N/A</v>
          </cell>
          <cell r="I1133" t="str">
            <v>Công nhân sản xuất</v>
          </cell>
        </row>
        <row r="1134">
          <cell r="B1134">
            <v>2132</v>
          </cell>
          <cell r="C1134" t="str">
            <v>NGUYỄN VĂN KHÔI</v>
          </cell>
          <cell r="D1134" t="str">
            <v>24/1/2015</v>
          </cell>
          <cell r="E1134" t="str">
            <v>Nam</v>
          </cell>
          <cell r="F1134" t="str">
            <v>Sản xuất</v>
          </cell>
          <cell r="G1134" t="str">
            <v>CNC</v>
          </cell>
          <cell r="H1134" t="e">
            <v>#N/A</v>
          </cell>
          <cell r="I1134" t="str">
            <v>Công nhân sản xuất</v>
          </cell>
        </row>
        <row r="1135">
          <cell r="B1135">
            <v>2133</v>
          </cell>
          <cell r="C1135" t="str">
            <v>PHAN VĂN TỚI</v>
          </cell>
          <cell r="D1135" t="str">
            <v>24/1/2015</v>
          </cell>
          <cell r="E1135" t="str">
            <v>Nam</v>
          </cell>
          <cell r="F1135" t="str">
            <v>Chính thức-CNC2</v>
          </cell>
          <cell r="G1135" t="str">
            <v>CNC</v>
          </cell>
          <cell r="H1135" t="e">
            <v>#N/A</v>
          </cell>
          <cell r="I1135" t="str">
            <v>Công nhân sản xuất</v>
          </cell>
        </row>
        <row r="1136">
          <cell r="B1136">
            <v>2134</v>
          </cell>
          <cell r="C1136" t="str">
            <v>DƯƠNG ĐÌNH LUYỆN</v>
          </cell>
          <cell r="D1136" t="str">
            <v>24/1/2015</v>
          </cell>
          <cell r="E1136" t="str">
            <v>Nam</v>
          </cell>
          <cell r="F1136" t="str">
            <v>Sản xuất</v>
          </cell>
          <cell r="G1136" t="str">
            <v>CNC</v>
          </cell>
          <cell r="H1136" t="e">
            <v>#N/A</v>
          </cell>
          <cell r="I1136" t="str">
            <v>Công nhân sản xuất</v>
          </cell>
        </row>
        <row r="1137">
          <cell r="B1137">
            <v>2135</v>
          </cell>
          <cell r="C1137" t="str">
            <v>NGUYỄN ĐỨC ĐÀI</v>
          </cell>
          <cell r="D1137" t="str">
            <v>24/1/2015</v>
          </cell>
          <cell r="E1137" t="str">
            <v>Nam</v>
          </cell>
          <cell r="F1137" t="str">
            <v>Sản xuất</v>
          </cell>
          <cell r="G1137" t="str">
            <v>CNC</v>
          </cell>
          <cell r="H1137" t="e">
            <v>#N/A</v>
          </cell>
          <cell r="I1137" t="str">
            <v>Công nhân sản xuất</v>
          </cell>
        </row>
        <row r="1138">
          <cell r="B1138">
            <v>2136</v>
          </cell>
          <cell r="C1138" t="str">
            <v>NGUYỄN THÀNH YÊN</v>
          </cell>
          <cell r="D1138" t="str">
            <v>24/1/2015</v>
          </cell>
          <cell r="E1138" t="str">
            <v>Nam</v>
          </cell>
          <cell r="F1138" t="str">
            <v>Sản xuất</v>
          </cell>
          <cell r="G1138" t="str">
            <v>CNC</v>
          </cell>
          <cell r="H1138" t="e">
            <v>#N/A</v>
          </cell>
          <cell r="I1138" t="str">
            <v>Công nhân sản xuất</v>
          </cell>
        </row>
        <row r="1139">
          <cell r="B1139">
            <v>2137</v>
          </cell>
          <cell r="C1139" t="str">
            <v>NGUYỄN ĐẠT CƠI</v>
          </cell>
          <cell r="D1139" t="str">
            <v>24/1/2015</v>
          </cell>
          <cell r="E1139" t="str">
            <v>Nam</v>
          </cell>
          <cell r="F1139" t="str">
            <v>Sản xuất</v>
          </cell>
          <cell r="G1139" t="str">
            <v>Đúc nhựa</v>
          </cell>
          <cell r="H1139" t="e">
            <v>#N/A</v>
          </cell>
          <cell r="I1139" t="str">
            <v>Công nhân sản xuất</v>
          </cell>
        </row>
        <row r="1140">
          <cell r="B1140">
            <v>2138</v>
          </cell>
          <cell r="C1140" t="str">
            <v>NGUYỄN HỮU NAM</v>
          </cell>
          <cell r="D1140" t="str">
            <v>24/1/2015</v>
          </cell>
          <cell r="E1140" t="str">
            <v>Nam</v>
          </cell>
          <cell r="F1140" t="str">
            <v>Sản xuất</v>
          </cell>
          <cell r="G1140" t="str">
            <v>CNC</v>
          </cell>
          <cell r="H1140" t="e">
            <v>#N/A</v>
          </cell>
          <cell r="I1140" t="str">
            <v>Công nhân sản xuất</v>
          </cell>
        </row>
        <row r="1141">
          <cell r="B1141">
            <v>2139</v>
          </cell>
          <cell r="C1141" t="str">
            <v>NGUYỄN VĂN NGHIỆP</v>
          </cell>
          <cell r="D1141" t="str">
            <v>24/1/2015</v>
          </cell>
          <cell r="E1141" t="str">
            <v>Nam</v>
          </cell>
          <cell r="F1141" t="str">
            <v>Sản xuất</v>
          </cell>
          <cell r="G1141" t="str">
            <v>Đúc nhựa</v>
          </cell>
          <cell r="H1141" t="e">
            <v>#N/A</v>
          </cell>
          <cell r="I1141" t="str">
            <v>Công nhân sản xuất</v>
          </cell>
        </row>
        <row r="1142">
          <cell r="B1142">
            <v>2140</v>
          </cell>
          <cell r="C1142" t="str">
            <v>HOÀNG VĂN TUẤN</v>
          </cell>
          <cell r="D1142" t="str">
            <v>24/1/2015</v>
          </cell>
          <cell r="E1142" t="str">
            <v>Nam</v>
          </cell>
          <cell r="F1142" t="str">
            <v>Sản xuất</v>
          </cell>
          <cell r="G1142" t="str">
            <v>Đúc nhựa</v>
          </cell>
          <cell r="H1142" t="e">
            <v>#N/A</v>
          </cell>
          <cell r="I1142" t="str">
            <v>Công nhân sản xuất</v>
          </cell>
        </row>
        <row r="1143">
          <cell r="B1143">
            <v>2141</v>
          </cell>
          <cell r="C1143" t="str">
            <v>THĂNG QUANG THẮNG</v>
          </cell>
          <cell r="D1143" t="str">
            <v>24/1/2015</v>
          </cell>
          <cell r="E1143" t="str">
            <v>Nam</v>
          </cell>
          <cell r="F1143" t="str">
            <v>Sản xuất</v>
          </cell>
          <cell r="G1143" t="str">
            <v>CNC</v>
          </cell>
          <cell r="H1143" t="e">
            <v>#N/A</v>
          </cell>
          <cell r="I1143" t="str">
            <v>Công nhân sản xuất</v>
          </cell>
        </row>
        <row r="1144">
          <cell r="B1144">
            <v>2142</v>
          </cell>
          <cell r="C1144" t="str">
            <v>ĐỖ VĂN DÂN</v>
          </cell>
          <cell r="D1144" t="str">
            <v>24/1/2015</v>
          </cell>
          <cell r="E1144" t="str">
            <v>Nam</v>
          </cell>
          <cell r="F1144" t="str">
            <v>Chính thức</v>
          </cell>
          <cell r="G1144" t="str">
            <v>Đúc</v>
          </cell>
          <cell r="H1144" t="e">
            <v>#N/A</v>
          </cell>
          <cell r="I1144" t="str">
            <v>Công nhân sản xuất</v>
          </cell>
        </row>
        <row r="1145">
          <cell r="B1145">
            <v>2143</v>
          </cell>
          <cell r="C1145" t="str">
            <v>ĐỖ VĂN HẢO</v>
          </cell>
          <cell r="D1145" t="str">
            <v>24/1/2015</v>
          </cell>
          <cell r="E1145" t="str">
            <v>Nam</v>
          </cell>
          <cell r="F1145" t="str">
            <v>Chính thức</v>
          </cell>
          <cell r="G1145" t="str">
            <v>CNC</v>
          </cell>
          <cell r="H1145" t="e">
            <v>#N/A</v>
          </cell>
          <cell r="I1145" t="str">
            <v>Công nhân sản xuất</v>
          </cell>
        </row>
        <row r="1146">
          <cell r="B1146">
            <v>2144</v>
          </cell>
          <cell r="C1146" t="str">
            <v>NGUYỄN HỮU OAI</v>
          </cell>
          <cell r="D1146" t="str">
            <v>24/1/2015</v>
          </cell>
          <cell r="E1146" t="str">
            <v>Nam</v>
          </cell>
          <cell r="F1146" t="str">
            <v>Chính thức-CNC2</v>
          </cell>
          <cell r="G1146" t="str">
            <v>Cơ điện</v>
          </cell>
          <cell r="H1146" t="str">
            <v>Shift leader</v>
          </cell>
          <cell r="I1146" t="str">
            <v>Trưởng ca</v>
          </cell>
        </row>
        <row r="1147">
          <cell r="B1147">
            <v>2145</v>
          </cell>
          <cell r="C1147" t="str">
            <v>NGÔ VĂN SINH</v>
          </cell>
          <cell r="D1147" t="str">
            <v>24/1/2015</v>
          </cell>
          <cell r="E1147" t="str">
            <v>Nam</v>
          </cell>
          <cell r="F1147" t="str">
            <v>Sản xuất</v>
          </cell>
          <cell r="G1147" t="str">
            <v>CNC</v>
          </cell>
          <cell r="H1147" t="e">
            <v>#N/A</v>
          </cell>
          <cell r="I1147" t="str">
            <v>Công nhân sản xuất</v>
          </cell>
        </row>
        <row r="1148">
          <cell r="B1148">
            <v>2146</v>
          </cell>
          <cell r="C1148" t="str">
            <v>LÊ VĂN TUẤN ANH</v>
          </cell>
          <cell r="D1148" t="str">
            <v>24/1/2015</v>
          </cell>
          <cell r="E1148" t="str">
            <v>Nam</v>
          </cell>
          <cell r="F1148" t="str">
            <v>Sản xuất</v>
          </cell>
          <cell r="G1148" t="str">
            <v>CNC</v>
          </cell>
          <cell r="H1148" t="e">
            <v>#N/A</v>
          </cell>
          <cell r="I1148" t="str">
            <v>Công nhân sản xuất</v>
          </cell>
        </row>
        <row r="1149">
          <cell r="B1149">
            <v>2147</v>
          </cell>
          <cell r="C1149" t="str">
            <v>NGÔ XUÂN KIÊN</v>
          </cell>
          <cell r="D1149" t="str">
            <v>24/1/2015</v>
          </cell>
          <cell r="E1149" t="str">
            <v>Nam</v>
          </cell>
          <cell r="F1149" t="str">
            <v>Chính thức-CNC2</v>
          </cell>
          <cell r="G1149" t="str">
            <v>CNC</v>
          </cell>
          <cell r="H1149" t="e">
            <v>#N/A</v>
          </cell>
          <cell r="I1149" t="str">
            <v>Công nhân sản xuất</v>
          </cell>
        </row>
        <row r="1150">
          <cell r="B1150">
            <v>2148</v>
          </cell>
          <cell r="C1150" t="str">
            <v>ĐÀO VĂN TUYỀN</v>
          </cell>
          <cell r="D1150" t="str">
            <v>24/1/2015</v>
          </cell>
          <cell r="E1150" t="str">
            <v>Nam</v>
          </cell>
          <cell r="F1150" t="str">
            <v>Sản xuất</v>
          </cell>
          <cell r="G1150" t="str">
            <v>CNC</v>
          </cell>
          <cell r="H1150" t="e">
            <v>#N/A</v>
          </cell>
          <cell r="I1150" t="str">
            <v>Công nhân sản xuất</v>
          </cell>
        </row>
        <row r="1151">
          <cell r="B1151">
            <v>2149</v>
          </cell>
          <cell r="C1151" t="str">
            <v>NGUYỄN VĂN CƯNG</v>
          </cell>
          <cell r="D1151" t="str">
            <v>24/1/2015</v>
          </cell>
          <cell r="E1151" t="str">
            <v>Nam</v>
          </cell>
          <cell r="F1151" t="str">
            <v>Sản xuất</v>
          </cell>
          <cell r="G1151" t="str">
            <v>Kho NVL</v>
          </cell>
          <cell r="H1151" t="e">
            <v>#N/A</v>
          </cell>
          <cell r="I1151" t="str">
            <v>Công nhân sản xuất</v>
          </cell>
        </row>
        <row r="1152">
          <cell r="B1152">
            <v>2150</v>
          </cell>
          <cell r="C1152" t="str">
            <v>BẠC THỊ LIÊM</v>
          </cell>
          <cell r="D1152" t="str">
            <v>26/1/2015</v>
          </cell>
          <cell r="E1152" t="str">
            <v>Nữ</v>
          </cell>
          <cell r="F1152" t="str">
            <v>Sản xuất</v>
          </cell>
          <cell r="G1152" t="str">
            <v>Kho NVL</v>
          </cell>
          <cell r="H1152" t="e">
            <v>#N/A</v>
          </cell>
          <cell r="I1152" t="str">
            <v>Công nhân kho</v>
          </cell>
        </row>
        <row r="1153">
          <cell r="B1153">
            <v>2151</v>
          </cell>
          <cell r="C1153" t="str">
            <v>ĐÀM VĂN THÂN</v>
          </cell>
          <cell r="D1153" t="str">
            <v>26/1/2015</v>
          </cell>
          <cell r="E1153" t="str">
            <v>Nam</v>
          </cell>
          <cell r="F1153" t="str">
            <v>Sản xuất</v>
          </cell>
          <cell r="G1153" t="str">
            <v>Sơn</v>
          </cell>
          <cell r="H1153" t="e">
            <v>#N/A</v>
          </cell>
          <cell r="I1153" t="str">
            <v>Công nhân sản xuất</v>
          </cell>
        </row>
        <row r="1154">
          <cell r="B1154">
            <v>2152</v>
          </cell>
          <cell r="C1154" t="str">
            <v>VI THANH TÚ</v>
          </cell>
          <cell r="D1154" t="str">
            <v>26/1/2015</v>
          </cell>
          <cell r="E1154" t="str">
            <v>Nam</v>
          </cell>
          <cell r="F1154" t="str">
            <v>Sản xuất</v>
          </cell>
          <cell r="G1154" t="str">
            <v>Sơn</v>
          </cell>
          <cell r="H1154" t="e">
            <v>#N/A</v>
          </cell>
          <cell r="I1154" t="str">
            <v>Công nhân sản xuất</v>
          </cell>
        </row>
        <row r="1155">
          <cell r="B1155">
            <v>2153</v>
          </cell>
          <cell r="C1155" t="str">
            <v>NGUYỄN CÔNG HÀO</v>
          </cell>
          <cell r="D1155" t="str">
            <v>26/1/2015</v>
          </cell>
          <cell r="E1155" t="str">
            <v>Nam</v>
          </cell>
          <cell r="F1155" t="str">
            <v>Sản xuất</v>
          </cell>
          <cell r="G1155" t="str">
            <v>Mài</v>
          </cell>
          <cell r="H1155" t="e">
            <v>#N/A</v>
          </cell>
          <cell r="I1155" t="str">
            <v>Công nhân sản xuất</v>
          </cell>
        </row>
        <row r="1156">
          <cell r="B1156">
            <v>2154</v>
          </cell>
          <cell r="C1156" t="str">
            <v>LONG VĂN HOẠT</v>
          </cell>
          <cell r="D1156" t="str">
            <v>26/1/2015</v>
          </cell>
          <cell r="E1156" t="str">
            <v>Nam</v>
          </cell>
          <cell r="F1156" t="str">
            <v>Sản xuất</v>
          </cell>
          <cell r="G1156" t="str">
            <v>CHN</v>
          </cell>
          <cell r="H1156" t="e">
            <v>#N/A</v>
          </cell>
          <cell r="I1156" t="str">
            <v>Công nhân sản xuất</v>
          </cell>
        </row>
        <row r="1157">
          <cell r="B1157">
            <v>2155</v>
          </cell>
          <cell r="C1157" t="str">
            <v>SẦM VĂN PHƯƠNG</v>
          </cell>
          <cell r="D1157" t="str">
            <v>26/1/2015</v>
          </cell>
          <cell r="E1157" t="str">
            <v>Nam</v>
          </cell>
          <cell r="F1157" t="str">
            <v>Sản xuất</v>
          </cell>
          <cell r="G1157" t="str">
            <v>Đúc</v>
          </cell>
          <cell r="H1157" t="e">
            <v>#N/A</v>
          </cell>
          <cell r="I1157" t="str">
            <v>Công nhân sản xuất</v>
          </cell>
        </row>
        <row r="1158">
          <cell r="B1158">
            <v>2156</v>
          </cell>
          <cell r="C1158" t="str">
            <v>LONG VĂN HƯNG</v>
          </cell>
          <cell r="D1158" t="str">
            <v>26/1/2015</v>
          </cell>
          <cell r="E1158" t="str">
            <v>Nam</v>
          </cell>
          <cell r="F1158" t="str">
            <v>Sản xuất</v>
          </cell>
          <cell r="G1158" t="str">
            <v>Sơn</v>
          </cell>
          <cell r="H1158" t="e">
            <v>#N/A</v>
          </cell>
          <cell r="I1158" t="str">
            <v>Công nhân sản xuất</v>
          </cell>
        </row>
        <row r="1159">
          <cell r="B1159">
            <v>2157</v>
          </cell>
          <cell r="C1159" t="str">
            <v>QUÁCH CÔNG THÀNH</v>
          </cell>
          <cell r="D1159" t="str">
            <v>26/1/2015</v>
          </cell>
          <cell r="E1159" t="str">
            <v>Nam</v>
          </cell>
          <cell r="F1159" t="str">
            <v>Sản xuất</v>
          </cell>
          <cell r="G1159" t="str">
            <v>Mài</v>
          </cell>
          <cell r="H1159" t="e">
            <v>#N/A</v>
          </cell>
          <cell r="I1159" t="str">
            <v>Công nhân sản xuất</v>
          </cell>
        </row>
        <row r="1160">
          <cell r="B1160">
            <v>2158</v>
          </cell>
          <cell r="C1160" t="str">
            <v>VŨ ĐỨC DUY</v>
          </cell>
          <cell r="D1160" t="str">
            <v>26/1/2015</v>
          </cell>
          <cell r="E1160" t="str">
            <v>Nam</v>
          </cell>
          <cell r="F1160" t="str">
            <v>Sản xuất</v>
          </cell>
          <cell r="G1160" t="str">
            <v>CHN</v>
          </cell>
          <cell r="H1160" t="e">
            <v>#N/A</v>
          </cell>
          <cell r="I1160" t="str">
            <v>Công nhân sản xuất</v>
          </cell>
        </row>
        <row r="1161">
          <cell r="B1161">
            <v>2159</v>
          </cell>
          <cell r="C1161" t="str">
            <v>KHÚC VĂN TUẤN</v>
          </cell>
          <cell r="D1161" t="str">
            <v>26/1/2015</v>
          </cell>
          <cell r="E1161" t="str">
            <v>Nam</v>
          </cell>
          <cell r="F1161" t="str">
            <v>Sản xuất</v>
          </cell>
          <cell r="G1161" t="str">
            <v>CHN</v>
          </cell>
          <cell r="H1161" t="e">
            <v>#N/A</v>
          </cell>
          <cell r="I1161" t="str">
            <v>Công nhân sản xuất</v>
          </cell>
        </row>
        <row r="1162">
          <cell r="B1162">
            <v>2160</v>
          </cell>
          <cell r="C1162" t="str">
            <v>NGUYỄN HUY HOÀNG</v>
          </cell>
          <cell r="D1162" t="str">
            <v>26/1/2015</v>
          </cell>
          <cell r="E1162" t="str">
            <v>Nam</v>
          </cell>
          <cell r="F1162" t="str">
            <v>Sản xuất</v>
          </cell>
          <cell r="G1162" t="str">
            <v>Mài</v>
          </cell>
          <cell r="H1162" t="e">
            <v>#N/A</v>
          </cell>
          <cell r="I1162" t="str">
            <v>Công nhân sản xuất</v>
          </cell>
        </row>
        <row r="1163">
          <cell r="B1163">
            <v>2161</v>
          </cell>
          <cell r="C1163" t="str">
            <v>LÔ VĂN ĐỨC</v>
          </cell>
          <cell r="D1163" t="str">
            <v>27/1/2015</v>
          </cell>
          <cell r="E1163" t="str">
            <v>Nam</v>
          </cell>
          <cell r="F1163" t="str">
            <v>Chính thức</v>
          </cell>
          <cell r="G1163" t="str">
            <v>CNC</v>
          </cell>
          <cell r="H1163" t="e">
            <v>#N/A</v>
          </cell>
          <cell r="I1163" t="str">
            <v>Công nhân sản xuất</v>
          </cell>
        </row>
        <row r="1164">
          <cell r="B1164">
            <v>2162</v>
          </cell>
          <cell r="C1164" t="str">
            <v>LA VĂN TOÀN</v>
          </cell>
          <cell r="D1164" t="str">
            <v>27/1/2015</v>
          </cell>
          <cell r="E1164" t="str">
            <v>Nam</v>
          </cell>
          <cell r="F1164" t="str">
            <v>Sản xuất</v>
          </cell>
          <cell r="G1164" t="str">
            <v>Sơn</v>
          </cell>
          <cell r="H1164" t="e">
            <v>#N/A</v>
          </cell>
          <cell r="I1164" t="str">
            <v>Công nhân sản xuất</v>
          </cell>
        </row>
        <row r="1165">
          <cell r="B1165">
            <v>2163</v>
          </cell>
          <cell r="C1165" t="str">
            <v>NGUYỄN VĂN LONG</v>
          </cell>
          <cell r="D1165" t="str">
            <v>27/1/2015</v>
          </cell>
          <cell r="E1165" t="str">
            <v>Nam</v>
          </cell>
          <cell r="F1165" t="str">
            <v>Sản xuất</v>
          </cell>
          <cell r="G1165" t="str">
            <v>Sơn</v>
          </cell>
          <cell r="H1165" t="e">
            <v>#N/A</v>
          </cell>
          <cell r="I1165" t="str">
            <v>Công nhân sản xuất</v>
          </cell>
        </row>
        <row r="1166">
          <cell r="B1166">
            <v>2164</v>
          </cell>
          <cell r="C1166" t="str">
            <v>NGUYỄN ĐÌNH NHUỆ</v>
          </cell>
          <cell r="D1166" t="str">
            <v>27/1/2015</v>
          </cell>
          <cell r="E1166" t="str">
            <v>Nam</v>
          </cell>
          <cell r="F1166" t="str">
            <v>Chính thức</v>
          </cell>
          <cell r="G1166" t="str">
            <v>CHN</v>
          </cell>
          <cell r="H1166" t="e">
            <v>#N/A</v>
          </cell>
          <cell r="I1166" t="str">
            <v>Kỹ thuật viên 1</v>
          </cell>
        </row>
        <row r="1167">
          <cell r="B1167">
            <v>2165</v>
          </cell>
          <cell r="C1167" t="str">
            <v>LÊ VĂN BẮC</v>
          </cell>
          <cell r="D1167" t="str">
            <v>27/1/2015</v>
          </cell>
          <cell r="E1167" t="str">
            <v>Nam</v>
          </cell>
          <cell r="F1167" t="str">
            <v>Sản xuất</v>
          </cell>
          <cell r="G1167" t="str">
            <v>Mài</v>
          </cell>
          <cell r="H1167" t="e">
            <v>#N/A</v>
          </cell>
          <cell r="I1167" t="str">
            <v>Công nhân sản xuất</v>
          </cell>
        </row>
        <row r="1168">
          <cell r="B1168">
            <v>2166</v>
          </cell>
          <cell r="C1168" t="str">
            <v>TRẦN MẠNH CƯỜNG</v>
          </cell>
          <cell r="D1168" t="str">
            <v>27/1/2015</v>
          </cell>
          <cell r="E1168" t="str">
            <v>Nam</v>
          </cell>
          <cell r="F1168" t="str">
            <v>Chính thức</v>
          </cell>
          <cell r="G1168" t="str">
            <v>Sơn</v>
          </cell>
          <cell r="H1168" t="e">
            <v>#N/A</v>
          </cell>
          <cell r="I1168" t="str">
            <v>Công nhân sản xuất</v>
          </cell>
        </row>
        <row r="1169">
          <cell r="B1169">
            <v>2167</v>
          </cell>
          <cell r="C1169" t="str">
            <v>PHAN VĂN TUYẾN</v>
          </cell>
          <cell r="D1169" t="str">
            <v>27/1/2015</v>
          </cell>
          <cell r="E1169" t="str">
            <v>Nam</v>
          </cell>
          <cell r="F1169" t="str">
            <v>Sản xuất</v>
          </cell>
          <cell r="G1169" t="str">
            <v>XLHH</v>
          </cell>
          <cell r="H1169" t="e">
            <v>#N/A</v>
          </cell>
          <cell r="I1169" t="str">
            <v>Công nhân sản xuất</v>
          </cell>
        </row>
        <row r="1170">
          <cell r="B1170">
            <v>2168</v>
          </cell>
          <cell r="C1170" t="str">
            <v>NGUYỄN ĐỨC TIẾN</v>
          </cell>
          <cell r="D1170" t="str">
            <v>27/1/2015</v>
          </cell>
          <cell r="E1170" t="str">
            <v>Nam</v>
          </cell>
          <cell r="F1170" t="str">
            <v>Sản xuất</v>
          </cell>
          <cell r="G1170" t="str">
            <v>CNC</v>
          </cell>
          <cell r="H1170" t="e">
            <v>#N/A</v>
          </cell>
          <cell r="I1170" t="str">
            <v>Công nhân sản xuất</v>
          </cell>
        </row>
        <row r="1171">
          <cell r="B1171">
            <v>2169</v>
          </cell>
          <cell r="C1171" t="str">
            <v xml:space="preserve">ĐỖ MINH HẢI </v>
          </cell>
          <cell r="D1171" t="str">
            <v>27/1/2015</v>
          </cell>
          <cell r="E1171" t="str">
            <v>Nam</v>
          </cell>
          <cell r="F1171" t="str">
            <v>Sản xuất</v>
          </cell>
          <cell r="G1171" t="str">
            <v>Mài</v>
          </cell>
          <cell r="H1171" t="e">
            <v>#N/A</v>
          </cell>
          <cell r="I1171" t="str">
            <v>Công nhân sản xuất</v>
          </cell>
        </row>
        <row r="1172">
          <cell r="B1172">
            <v>2170</v>
          </cell>
          <cell r="C1172" t="str">
            <v>PHẠM VĂN TOÀN</v>
          </cell>
          <cell r="D1172" t="str">
            <v>27/1/2015</v>
          </cell>
          <cell r="E1172" t="str">
            <v>Nam</v>
          </cell>
          <cell r="F1172" t="str">
            <v>Sản xuất</v>
          </cell>
          <cell r="G1172" t="str">
            <v>CNC</v>
          </cell>
          <cell r="H1172" t="e">
            <v>#N/A</v>
          </cell>
          <cell r="I1172" t="str">
            <v>Công nhân sản xuất</v>
          </cell>
        </row>
        <row r="1173">
          <cell r="B1173">
            <v>2171</v>
          </cell>
          <cell r="C1173" t="str">
            <v>NGUYỄN VĂN TRƯỜNG</v>
          </cell>
          <cell r="D1173" t="str">
            <v>27/1/2015</v>
          </cell>
          <cell r="E1173" t="str">
            <v>Nam</v>
          </cell>
          <cell r="F1173" t="str">
            <v>Sản xuất</v>
          </cell>
          <cell r="G1173" t="str">
            <v>CNC</v>
          </cell>
          <cell r="H1173" t="e">
            <v>#N/A</v>
          </cell>
          <cell r="I1173" t="str">
            <v>Công nhân sản xuất</v>
          </cell>
        </row>
        <row r="1174">
          <cell r="B1174">
            <v>2172</v>
          </cell>
          <cell r="C1174" t="str">
            <v>HOÀNG THỊ THANH</v>
          </cell>
          <cell r="D1174" t="str">
            <v>27/1/2015</v>
          </cell>
          <cell r="E1174" t="str">
            <v>Nữ</v>
          </cell>
          <cell r="F1174" t="str">
            <v>Sản xuất</v>
          </cell>
          <cell r="G1174" t="str">
            <v>Mài</v>
          </cell>
          <cell r="H1174" t="e">
            <v>#N/A</v>
          </cell>
          <cell r="I1174" t="str">
            <v>Nhân viên văn phòng xưởng</v>
          </cell>
        </row>
        <row r="1175">
          <cell r="B1175">
            <v>2173</v>
          </cell>
          <cell r="C1175" t="str">
            <v>LÝ THỊ HOA</v>
          </cell>
          <cell r="D1175" t="str">
            <v>31/1/2015</v>
          </cell>
          <cell r="E1175" t="str">
            <v>Nữ</v>
          </cell>
          <cell r="F1175" t="str">
            <v>Sản xuất</v>
          </cell>
          <cell r="G1175" t="str">
            <v>Sơn</v>
          </cell>
          <cell r="H1175" t="e">
            <v>#N/A</v>
          </cell>
          <cell r="I1175" t="str">
            <v>Công nhân sản xuất</v>
          </cell>
        </row>
        <row r="1176">
          <cell r="B1176">
            <v>2174</v>
          </cell>
          <cell r="C1176" t="str">
            <v>HOÀNG THỊ LY</v>
          </cell>
          <cell r="D1176" t="str">
            <v>31/1/2015</v>
          </cell>
          <cell r="E1176" t="str">
            <v>Nữ</v>
          </cell>
          <cell r="F1176" t="str">
            <v>Sản xuất</v>
          </cell>
          <cell r="G1176" t="str">
            <v>CHN-Sơn</v>
          </cell>
          <cell r="H1176" t="e">
            <v>#N/A</v>
          </cell>
          <cell r="I1176" t="str">
            <v>Công nhân sản xuất</v>
          </cell>
        </row>
        <row r="1177">
          <cell r="B1177">
            <v>2175</v>
          </cell>
          <cell r="C1177" t="str">
            <v>TRẦN THỊ VŨ</v>
          </cell>
          <cell r="D1177" t="str">
            <v>31/1/2015</v>
          </cell>
          <cell r="E1177" t="str">
            <v>Nữ</v>
          </cell>
          <cell r="F1177" t="str">
            <v>Sản xuất</v>
          </cell>
          <cell r="G1177" t="str">
            <v>CHN-Sơn</v>
          </cell>
          <cell r="H1177" t="e">
            <v>#N/A</v>
          </cell>
          <cell r="I1177" t="str">
            <v>Nhân viên văn phòng xưởng</v>
          </cell>
        </row>
        <row r="1178">
          <cell r="B1178">
            <v>2176</v>
          </cell>
          <cell r="C1178" t="str">
            <v>TRẦN THỊ THỦY</v>
          </cell>
          <cell r="D1178" t="str">
            <v>31/1/2015</v>
          </cell>
          <cell r="E1178" t="str">
            <v>Nữ</v>
          </cell>
          <cell r="F1178" t="str">
            <v>Chính thức</v>
          </cell>
          <cell r="G1178" t="str">
            <v>Kế hoạch SX</v>
          </cell>
          <cell r="H1178" t="str">
            <v>A.Manager</v>
          </cell>
          <cell r="I1178" t="str">
            <v>Phó phòng</v>
          </cell>
        </row>
        <row r="1179">
          <cell r="B1179">
            <v>2177</v>
          </cell>
          <cell r="C1179" t="str">
            <v>ĐÀO THỊ HOA</v>
          </cell>
          <cell r="D1179" t="str">
            <v>31/1/2015</v>
          </cell>
          <cell r="E1179" t="str">
            <v>Nữ</v>
          </cell>
          <cell r="F1179" t="str">
            <v>Chính thức-CNC1</v>
          </cell>
          <cell r="G1179" t="str">
            <v>CNC</v>
          </cell>
          <cell r="H1179" t="e">
            <v>#N/A</v>
          </cell>
          <cell r="I1179" t="str">
            <v>Nhân viên văn phòng xưởng</v>
          </cell>
        </row>
        <row r="1180">
          <cell r="B1180">
            <v>2178</v>
          </cell>
          <cell r="C1180" t="str">
            <v>NGUYỄN THỊ LOAN</v>
          </cell>
          <cell r="D1180" t="str">
            <v>31/1/2015</v>
          </cell>
          <cell r="E1180" t="str">
            <v>Nữ</v>
          </cell>
          <cell r="F1180" t="str">
            <v>CNC2</v>
          </cell>
          <cell r="G1180" t="str">
            <v>Lắp ráp</v>
          </cell>
          <cell r="H1180" t="e">
            <v>#N/A</v>
          </cell>
          <cell r="I1180" t="str">
            <v>Nhân viên văn phòng xưởng</v>
          </cell>
        </row>
        <row r="1181">
          <cell r="B1181">
            <v>2179</v>
          </cell>
          <cell r="C1181" t="str">
            <v>LÝ VĂN BÁO</v>
          </cell>
          <cell r="D1181" t="str">
            <v>2/2/2015</v>
          </cell>
          <cell r="E1181" t="str">
            <v>Nam</v>
          </cell>
          <cell r="F1181" t="str">
            <v>Sản xuất</v>
          </cell>
          <cell r="G1181" t="str">
            <v>CNC</v>
          </cell>
          <cell r="H1181" t="e">
            <v>#N/A</v>
          </cell>
          <cell r="I1181" t="str">
            <v>Công nhân sản xuất</v>
          </cell>
        </row>
        <row r="1182">
          <cell r="B1182">
            <v>2180</v>
          </cell>
          <cell r="C1182" t="str">
            <v>PHẠM ĐÌNH VINH</v>
          </cell>
          <cell r="D1182" t="str">
            <v>2/2/2015</v>
          </cell>
          <cell r="E1182" t="str">
            <v>Nam</v>
          </cell>
          <cell r="F1182" t="str">
            <v>Sản xuất</v>
          </cell>
          <cell r="G1182" t="str">
            <v>XLHH</v>
          </cell>
          <cell r="H1182" t="e">
            <v>#N/A</v>
          </cell>
          <cell r="I1182" t="str">
            <v>Công nhân sản xuất</v>
          </cell>
        </row>
        <row r="1183">
          <cell r="B1183">
            <v>2181</v>
          </cell>
          <cell r="C1183" t="str">
            <v>VI VĂN MAY</v>
          </cell>
          <cell r="D1183" t="str">
            <v>2/2/2015</v>
          </cell>
          <cell r="E1183" t="str">
            <v>Nam</v>
          </cell>
          <cell r="F1183" t="str">
            <v>Sản xuất</v>
          </cell>
          <cell r="G1183" t="str">
            <v>Mài</v>
          </cell>
          <cell r="H1183" t="e">
            <v>#N/A</v>
          </cell>
          <cell r="I1183" t="str">
            <v>Công nhân sản xuất</v>
          </cell>
        </row>
        <row r="1184">
          <cell r="B1184">
            <v>2182</v>
          </cell>
          <cell r="C1184" t="str">
            <v>NGUYỄN VĂN HIẾU</v>
          </cell>
          <cell r="D1184" t="str">
            <v>2/2/2015</v>
          </cell>
          <cell r="E1184" t="str">
            <v>Nam</v>
          </cell>
          <cell r="F1184" t="str">
            <v>Sản xuất</v>
          </cell>
          <cell r="G1184" t="str">
            <v>Mài</v>
          </cell>
          <cell r="H1184" t="e">
            <v>#N/A</v>
          </cell>
          <cell r="I1184" t="str">
            <v>Công nhân sản xuất</v>
          </cell>
        </row>
        <row r="1185">
          <cell r="B1185">
            <v>2183</v>
          </cell>
          <cell r="C1185" t="str">
            <v>NGUYỄN VĂN THỊNH</v>
          </cell>
          <cell r="D1185" t="str">
            <v>2/2/2015</v>
          </cell>
          <cell r="E1185" t="str">
            <v>Nam</v>
          </cell>
          <cell r="F1185" t="str">
            <v>Sản xuất</v>
          </cell>
          <cell r="G1185" t="str">
            <v>Đúc nhựa</v>
          </cell>
          <cell r="H1185" t="e">
            <v>#N/A</v>
          </cell>
          <cell r="I1185" t="str">
            <v>Công nhân sản xuất</v>
          </cell>
        </row>
        <row r="1186">
          <cell r="B1186">
            <v>2184</v>
          </cell>
          <cell r="C1186" t="str">
            <v>NGUYỄN VĂN CHUNG</v>
          </cell>
          <cell r="D1186" t="str">
            <v>2/2/2015</v>
          </cell>
          <cell r="E1186" t="str">
            <v>Nam</v>
          </cell>
          <cell r="F1186" t="str">
            <v>Sản xuất</v>
          </cell>
          <cell r="G1186" t="str">
            <v>CNC</v>
          </cell>
          <cell r="H1186" t="e">
            <v>#N/A</v>
          </cell>
          <cell r="I1186" t="str">
            <v>Công nhân sản xuất</v>
          </cell>
        </row>
        <row r="1187">
          <cell r="B1187">
            <v>2185</v>
          </cell>
          <cell r="C1187" t="str">
            <v>NGÔ TRUNG HIẾU</v>
          </cell>
          <cell r="D1187" t="str">
            <v>2/2/2015</v>
          </cell>
          <cell r="E1187" t="str">
            <v>Nam</v>
          </cell>
          <cell r="F1187" t="str">
            <v>Sản xuất</v>
          </cell>
          <cell r="G1187" t="str">
            <v>Mài</v>
          </cell>
          <cell r="H1187" t="e">
            <v>#N/A</v>
          </cell>
          <cell r="I1187" t="str">
            <v>Công nhân sản xuất</v>
          </cell>
        </row>
        <row r="1188">
          <cell r="B1188">
            <v>2186</v>
          </cell>
          <cell r="C1188" t="str">
            <v>NGUYỄN VĂN TUÂN</v>
          </cell>
          <cell r="D1188" t="str">
            <v>2/2/2015</v>
          </cell>
          <cell r="E1188" t="str">
            <v>Nam</v>
          </cell>
          <cell r="F1188" t="str">
            <v>Sản xuất</v>
          </cell>
          <cell r="G1188" t="str">
            <v>CNC</v>
          </cell>
          <cell r="H1188" t="e">
            <v>#N/A</v>
          </cell>
          <cell r="I1188" t="str">
            <v>Công nhân sản xuất</v>
          </cell>
        </row>
        <row r="1189">
          <cell r="B1189">
            <v>2187</v>
          </cell>
          <cell r="C1189" t="str">
            <v>NGUYỄN VĂN XUÂN</v>
          </cell>
          <cell r="D1189" t="str">
            <v>2/2/2015</v>
          </cell>
          <cell r="E1189" t="str">
            <v>Nam</v>
          </cell>
          <cell r="F1189" t="str">
            <v>Sản xuất</v>
          </cell>
          <cell r="G1189" t="str">
            <v>Mài</v>
          </cell>
          <cell r="H1189" t="e">
            <v>#N/A</v>
          </cell>
          <cell r="I1189" t="str">
            <v>Công nhân sản xuất</v>
          </cell>
        </row>
        <row r="1190">
          <cell r="B1190">
            <v>2188</v>
          </cell>
          <cell r="C1190" t="str">
            <v>ĐẶNG ĐÌNH THẮNG</v>
          </cell>
          <cell r="D1190" t="str">
            <v>2/2/2015</v>
          </cell>
          <cell r="E1190" t="str">
            <v>Nam</v>
          </cell>
          <cell r="F1190" t="str">
            <v>Sản xuất</v>
          </cell>
          <cell r="G1190" t="str">
            <v>Mài</v>
          </cell>
          <cell r="H1190" t="e">
            <v>#N/A</v>
          </cell>
          <cell r="I1190" t="str">
            <v>Công nhân sản xuất</v>
          </cell>
        </row>
        <row r="1191">
          <cell r="B1191">
            <v>2189</v>
          </cell>
          <cell r="C1191" t="str">
            <v>PHÙNG VĂN TUYỂN</v>
          </cell>
          <cell r="D1191" t="str">
            <v>2/2/2015</v>
          </cell>
          <cell r="E1191" t="str">
            <v>Nam</v>
          </cell>
          <cell r="F1191" t="str">
            <v>Chính thức</v>
          </cell>
          <cell r="G1191" t="str">
            <v>Mài</v>
          </cell>
          <cell r="H1191" t="e">
            <v>#N/A</v>
          </cell>
          <cell r="I1191" t="str">
            <v>Kỹ thuật viên</v>
          </cell>
        </row>
        <row r="1192">
          <cell r="B1192">
            <v>2190</v>
          </cell>
          <cell r="C1192" t="str">
            <v>PHÙNG TIẾN THANH</v>
          </cell>
          <cell r="D1192" t="str">
            <v>2/2/2015</v>
          </cell>
          <cell r="E1192" t="str">
            <v>Nam</v>
          </cell>
          <cell r="F1192" t="str">
            <v>Sản xuất</v>
          </cell>
          <cell r="G1192" t="str">
            <v>CHN</v>
          </cell>
          <cell r="H1192" t="e">
            <v>#N/A</v>
          </cell>
          <cell r="I1192" t="str">
            <v>Công nhân sản xuất</v>
          </cell>
        </row>
        <row r="1193">
          <cell r="B1193">
            <v>2191</v>
          </cell>
          <cell r="C1193" t="str">
            <v>VŨ VĂN HÀ</v>
          </cell>
          <cell r="D1193" t="str">
            <v>2/2/2015</v>
          </cell>
          <cell r="E1193" t="str">
            <v>Nam</v>
          </cell>
          <cell r="F1193" t="str">
            <v>Sản xuất</v>
          </cell>
          <cell r="G1193" t="str">
            <v>CHN</v>
          </cell>
          <cell r="H1193" t="e">
            <v>#N/A</v>
          </cell>
          <cell r="I1193" t="str">
            <v>Công nhân sản xuất</v>
          </cell>
        </row>
        <row r="1194">
          <cell r="B1194">
            <v>2192</v>
          </cell>
          <cell r="C1194" t="str">
            <v>NGUYỄN THỊ LAN</v>
          </cell>
          <cell r="D1194" t="str">
            <v>2/2/2015</v>
          </cell>
          <cell r="E1194" t="str">
            <v>Nữ</v>
          </cell>
          <cell r="F1194" t="str">
            <v>Sản xuất</v>
          </cell>
          <cell r="G1194" t="str">
            <v>CNC</v>
          </cell>
          <cell r="H1194" t="e">
            <v>#N/A</v>
          </cell>
          <cell r="I1194" t="str">
            <v>Phó phòng</v>
          </cell>
        </row>
        <row r="1195">
          <cell r="B1195">
            <v>2193</v>
          </cell>
          <cell r="C1195" t="str">
            <v>NGUYỄN HUY TRÁNG</v>
          </cell>
          <cell r="D1195" t="str">
            <v>13/2/2015</v>
          </cell>
          <cell r="E1195" t="str">
            <v>Nam</v>
          </cell>
          <cell r="F1195" t="str">
            <v>Chính thức-CNC2</v>
          </cell>
          <cell r="G1195" t="str">
            <v>CNC</v>
          </cell>
          <cell r="H1195" t="e">
            <v>#N/A</v>
          </cell>
          <cell r="I1195" t="str">
            <v>Công nhân sản xuất</v>
          </cell>
        </row>
        <row r="1196">
          <cell r="B1196">
            <v>2194</v>
          </cell>
          <cell r="C1196" t="str">
            <v>NGUYỄN VĂN DŨNG</v>
          </cell>
          <cell r="D1196" t="str">
            <v>13/2/2015</v>
          </cell>
          <cell r="E1196" t="str">
            <v>Nam</v>
          </cell>
          <cell r="F1196" t="str">
            <v>Sản xuất</v>
          </cell>
          <cell r="G1196" t="str">
            <v>IQC/OQC</v>
          </cell>
          <cell r="H1196" t="e">
            <v>#N/A</v>
          </cell>
          <cell r="I1196" t="str">
            <v>Công nhân sản xuất</v>
          </cell>
        </row>
        <row r="1197">
          <cell r="B1197">
            <v>2195</v>
          </cell>
          <cell r="C1197" t="str">
            <v>NGUYỄN VĂN NAM</v>
          </cell>
          <cell r="D1197" t="str">
            <v>13/2/2015</v>
          </cell>
          <cell r="E1197" t="str">
            <v>Nam</v>
          </cell>
          <cell r="F1197" t="str">
            <v>Sản xuất</v>
          </cell>
          <cell r="G1197" t="str">
            <v>IQC/OQC</v>
          </cell>
          <cell r="H1197" t="e">
            <v>#N/A</v>
          </cell>
          <cell r="I1197" t="str">
            <v>Công nhân sản xuất</v>
          </cell>
        </row>
        <row r="1198">
          <cell r="B1198">
            <v>2196</v>
          </cell>
          <cell r="C1198" t="str">
            <v>VŨ VĂN TUẤN</v>
          </cell>
          <cell r="D1198" t="str">
            <v>14/2/2015</v>
          </cell>
          <cell r="E1198" t="str">
            <v>Nam</v>
          </cell>
          <cell r="F1198" t="str">
            <v>Chính thức</v>
          </cell>
          <cell r="G1198" t="str">
            <v>Độ tin cậy</v>
          </cell>
          <cell r="H1198" t="e">
            <v>#N/A</v>
          </cell>
          <cell r="I1198" t="str">
            <v>Công nhân sản xuất</v>
          </cell>
        </row>
        <row r="1199">
          <cell r="B1199">
            <v>2197</v>
          </cell>
          <cell r="C1199" t="str">
            <v>ĐỖ VĂN DUYÊN</v>
          </cell>
          <cell r="D1199" t="str">
            <v>23/2/2015</v>
          </cell>
          <cell r="E1199" t="str">
            <v>Nam</v>
          </cell>
          <cell r="F1199" t="str">
            <v>Chính thức</v>
          </cell>
          <cell r="G1199" t="str">
            <v>Khuôn</v>
          </cell>
          <cell r="H1199" t="e">
            <v>#N/A</v>
          </cell>
          <cell r="I1199" t="str">
            <v>Phó phòng</v>
          </cell>
        </row>
        <row r="1200">
          <cell r="B1200">
            <v>2198</v>
          </cell>
          <cell r="C1200" t="str">
            <v>NGUYỄN QUÝ THỐNG</v>
          </cell>
          <cell r="D1200" t="str">
            <v>24/2/2015</v>
          </cell>
          <cell r="E1200" t="str">
            <v>Nam</v>
          </cell>
          <cell r="F1200" t="str">
            <v>Sản xuất</v>
          </cell>
          <cell r="G1200" t="str">
            <v>CNC</v>
          </cell>
          <cell r="H1200" t="e">
            <v>#N/A</v>
          </cell>
          <cell r="I1200" t="str">
            <v>Công nhân sản xuất</v>
          </cell>
        </row>
        <row r="1201">
          <cell r="B1201">
            <v>2199</v>
          </cell>
          <cell r="C1201" t="str">
            <v>ĐINH ĐỨC THIỆN</v>
          </cell>
          <cell r="D1201" t="str">
            <v>24/2/2015</v>
          </cell>
          <cell r="E1201" t="str">
            <v>Nam</v>
          </cell>
          <cell r="F1201" t="str">
            <v>Sản xuất</v>
          </cell>
          <cell r="G1201" t="str">
            <v>CNC</v>
          </cell>
          <cell r="H1201" t="e">
            <v>#N/A</v>
          </cell>
          <cell r="I1201" t="str">
            <v>Công nhân sản xuất</v>
          </cell>
        </row>
        <row r="1202">
          <cell r="B1202">
            <v>2200</v>
          </cell>
          <cell r="C1202" t="str">
            <v>NGUYỄN NHƯ CÔNG</v>
          </cell>
          <cell r="D1202" t="str">
            <v>24/2/2015</v>
          </cell>
          <cell r="E1202" t="str">
            <v>Nam</v>
          </cell>
          <cell r="F1202" t="str">
            <v>Sản xuất</v>
          </cell>
          <cell r="G1202" t="str">
            <v>Mài</v>
          </cell>
          <cell r="H1202" t="e">
            <v>#N/A</v>
          </cell>
          <cell r="I1202" t="str">
            <v>Công nhân sản xuất</v>
          </cell>
        </row>
        <row r="1203">
          <cell r="B1203">
            <v>2201</v>
          </cell>
          <cell r="C1203" t="str">
            <v>LÊ THỊ HỒNG</v>
          </cell>
          <cell r="D1203" t="str">
            <v>24/2/2015</v>
          </cell>
          <cell r="E1203" t="str">
            <v>Nữ</v>
          </cell>
          <cell r="F1203" t="str">
            <v>Sản xuất</v>
          </cell>
          <cell r="G1203" t="str">
            <v>CNC</v>
          </cell>
          <cell r="H1203" t="e">
            <v>#N/A</v>
          </cell>
          <cell r="I1203" t="str">
            <v>Công nhân sản xuất</v>
          </cell>
        </row>
        <row r="1204">
          <cell r="B1204">
            <v>2202</v>
          </cell>
          <cell r="C1204" t="str">
            <v>HOÀNG THỊ LỤA</v>
          </cell>
          <cell r="D1204" t="str">
            <v>24/2/2015</v>
          </cell>
          <cell r="E1204" t="str">
            <v>Nữ</v>
          </cell>
          <cell r="F1204" t="str">
            <v>Sản xuất</v>
          </cell>
          <cell r="G1204" t="str">
            <v>CNC</v>
          </cell>
          <cell r="H1204" t="e">
            <v>#N/A</v>
          </cell>
          <cell r="I1204" t="str">
            <v>Công nhân sản xuất</v>
          </cell>
        </row>
        <row r="1205">
          <cell r="B1205">
            <v>2203</v>
          </cell>
          <cell r="C1205" t="str">
            <v>TRẦN VĂN BẬC</v>
          </cell>
          <cell r="D1205" t="str">
            <v>24/2/2015</v>
          </cell>
          <cell r="E1205" t="str">
            <v>Nam</v>
          </cell>
          <cell r="F1205" t="str">
            <v>Sản xuất</v>
          </cell>
          <cell r="G1205" t="str">
            <v>CNC</v>
          </cell>
          <cell r="H1205" t="e">
            <v>#N/A</v>
          </cell>
          <cell r="I1205" t="str">
            <v>Công nhân sản xuất</v>
          </cell>
        </row>
        <row r="1206">
          <cell r="B1206">
            <v>2204</v>
          </cell>
          <cell r="C1206" t="str">
            <v>VŨ THỊ VƯỢNG</v>
          </cell>
          <cell r="D1206" t="str">
            <v>24/4/2015</v>
          </cell>
          <cell r="E1206" t="str">
            <v>Nữ</v>
          </cell>
          <cell r="F1206" t="str">
            <v>Sản xuất H</v>
          </cell>
          <cell r="G1206" t="str">
            <v>Lắp ráp</v>
          </cell>
          <cell r="H1206" t="e">
            <v>#N/A</v>
          </cell>
          <cell r="I1206" t="str">
            <v>Tổ phó</v>
          </cell>
        </row>
        <row r="1207">
          <cell r="B1207">
            <v>2205</v>
          </cell>
          <cell r="C1207" t="str">
            <v>NGUYỄN THỊ HẢI</v>
          </cell>
          <cell r="D1207" t="str">
            <v>24/2/2015</v>
          </cell>
          <cell r="E1207" t="str">
            <v>Nữ</v>
          </cell>
          <cell r="F1207" t="str">
            <v>Sản xuất</v>
          </cell>
          <cell r="G1207" t="str">
            <v>CNC</v>
          </cell>
          <cell r="H1207" t="e">
            <v>#N/A</v>
          </cell>
          <cell r="I1207" t="str">
            <v>Công nhân sản xuất</v>
          </cell>
        </row>
        <row r="1208">
          <cell r="B1208">
            <v>2206</v>
          </cell>
          <cell r="C1208" t="str">
            <v>TRẦN VĂN HAI</v>
          </cell>
          <cell r="D1208" t="str">
            <v>13/4/2015</v>
          </cell>
          <cell r="E1208" t="str">
            <v>Nam</v>
          </cell>
          <cell r="F1208" t="str">
            <v>Sản xuất</v>
          </cell>
          <cell r="G1208" t="str">
            <v>CNC</v>
          </cell>
          <cell r="H1208" t="e">
            <v>#N/A</v>
          </cell>
          <cell r="I1208" t="str">
            <v>Công nhân sản xuất</v>
          </cell>
        </row>
        <row r="1209">
          <cell r="B1209">
            <v>2207</v>
          </cell>
          <cell r="C1209" t="str">
            <v>HOÀNG TIẾN HÂN</v>
          </cell>
          <cell r="D1209" t="str">
            <v>24/2/2015</v>
          </cell>
          <cell r="E1209" t="str">
            <v>Nam</v>
          </cell>
          <cell r="F1209" t="str">
            <v>Sản xuất</v>
          </cell>
          <cell r="G1209" t="str">
            <v>CNC</v>
          </cell>
          <cell r="H1209" t="e">
            <v>#N/A</v>
          </cell>
          <cell r="I1209" t="str">
            <v>Công nhân sản xuất</v>
          </cell>
        </row>
        <row r="1210">
          <cell r="B1210">
            <v>2208</v>
          </cell>
          <cell r="C1210" t="str">
            <v>NGUYỄN VĂN LUẬT</v>
          </cell>
          <cell r="D1210" t="str">
            <v>24/2/2015</v>
          </cell>
          <cell r="E1210" t="str">
            <v>Nam</v>
          </cell>
          <cell r="F1210" t="str">
            <v>Sản xuất</v>
          </cell>
          <cell r="G1210" t="str">
            <v>CNC</v>
          </cell>
          <cell r="H1210" t="e">
            <v>#N/A</v>
          </cell>
          <cell r="I1210" t="str">
            <v>Công nhân sản xuất</v>
          </cell>
        </row>
        <row r="1211">
          <cell r="B1211">
            <v>2209</v>
          </cell>
          <cell r="C1211" t="str">
            <v>NGUYỄN ĐỨC NGỌC</v>
          </cell>
          <cell r="D1211" t="str">
            <v>24/2/2015</v>
          </cell>
          <cell r="E1211" t="str">
            <v>Nam</v>
          </cell>
          <cell r="F1211" t="str">
            <v>Sản xuất</v>
          </cell>
          <cell r="G1211" t="str">
            <v>CNC</v>
          </cell>
          <cell r="H1211" t="e">
            <v>#N/A</v>
          </cell>
          <cell r="I1211" t="str">
            <v>Công nhân sản xuất</v>
          </cell>
        </row>
        <row r="1212">
          <cell r="B1212">
            <v>2210</v>
          </cell>
          <cell r="C1212" t="str">
            <v>TOÀN VĂN LUÂN</v>
          </cell>
          <cell r="D1212" t="str">
            <v>13/4/2015</v>
          </cell>
          <cell r="E1212" t="str">
            <v>Nam</v>
          </cell>
          <cell r="F1212" t="str">
            <v>Chính thức-CNC2</v>
          </cell>
          <cell r="G1212" t="str">
            <v>CNC</v>
          </cell>
          <cell r="H1212" t="e">
            <v>#N/A</v>
          </cell>
          <cell r="I1212" t="str">
            <v>Công nhân sản xuất</v>
          </cell>
        </row>
        <row r="1213">
          <cell r="B1213">
            <v>2211</v>
          </cell>
          <cell r="C1213" t="str">
            <v>ĐINH VĂN TRÁNG</v>
          </cell>
          <cell r="D1213" t="str">
            <v>13/4/2015</v>
          </cell>
          <cell r="E1213" t="str">
            <v>Nam</v>
          </cell>
          <cell r="F1213" t="str">
            <v>Chính thức-CNC1</v>
          </cell>
          <cell r="G1213" t="str">
            <v>CNC</v>
          </cell>
          <cell r="H1213" t="e">
            <v>#N/A</v>
          </cell>
          <cell r="I1213" t="str">
            <v>Công nhân sản xuất</v>
          </cell>
        </row>
        <row r="1214">
          <cell r="B1214">
            <v>2212</v>
          </cell>
          <cell r="C1214" t="str">
            <v>VŨ HOÀNG</v>
          </cell>
          <cell r="D1214" t="str">
            <v>24/2/2015</v>
          </cell>
          <cell r="E1214" t="str">
            <v>Nam</v>
          </cell>
          <cell r="F1214" t="str">
            <v>Sản xuất</v>
          </cell>
          <cell r="G1214" t="str">
            <v>CNC</v>
          </cell>
          <cell r="H1214" t="e">
            <v>#N/A</v>
          </cell>
          <cell r="I1214" t="str">
            <v>Công nhân sản xuất</v>
          </cell>
        </row>
        <row r="1215">
          <cell r="B1215">
            <v>2213</v>
          </cell>
          <cell r="C1215" t="str">
            <v>NGUYỄN VĂN ĐỊNH</v>
          </cell>
          <cell r="D1215" t="str">
            <v>16/8/2017</v>
          </cell>
          <cell r="E1215" t="str">
            <v>Nam</v>
          </cell>
          <cell r="F1215" t="str">
            <v>Sản xuất</v>
          </cell>
          <cell r="G1215" t="str">
            <v>Đúc</v>
          </cell>
          <cell r="H1215" t="e">
            <v>#N/A</v>
          </cell>
          <cell r="I1215" t="str">
            <v>Công nhân sản xuất</v>
          </cell>
        </row>
        <row r="1216">
          <cell r="B1216">
            <v>2214</v>
          </cell>
          <cell r="C1216" t="str">
            <v>NGUYỄN VĂN DŨNG</v>
          </cell>
          <cell r="D1216" t="str">
            <v>24/2/2015</v>
          </cell>
          <cell r="E1216" t="str">
            <v>Nam</v>
          </cell>
          <cell r="F1216" t="str">
            <v>Sản xuất</v>
          </cell>
          <cell r="G1216" t="str">
            <v>CNC</v>
          </cell>
          <cell r="H1216" t="e">
            <v>#N/A</v>
          </cell>
          <cell r="I1216" t="str">
            <v>Công nhân sản xuất</v>
          </cell>
        </row>
        <row r="1217">
          <cell r="B1217">
            <v>2215</v>
          </cell>
          <cell r="C1217" t="str">
            <v>PHẠM VĂN THỊNH</v>
          </cell>
          <cell r="D1217" t="str">
            <v>24/2/2015</v>
          </cell>
          <cell r="E1217" t="str">
            <v>Nam</v>
          </cell>
          <cell r="F1217" t="str">
            <v>Chính thức</v>
          </cell>
          <cell r="G1217" t="str">
            <v>Nail</v>
          </cell>
          <cell r="H1217" t="e">
            <v>#N/A</v>
          </cell>
          <cell r="I1217" t="str">
            <v>Kỹ thuật viên 2 -Tổ trưởng</v>
          </cell>
        </row>
        <row r="1218">
          <cell r="B1218">
            <v>2216</v>
          </cell>
          <cell r="C1218" t="str">
            <v>VŨ VĂN TUẤN</v>
          </cell>
          <cell r="D1218" t="str">
            <v>24/2/2015</v>
          </cell>
          <cell r="E1218" t="str">
            <v>Nam</v>
          </cell>
          <cell r="F1218" t="str">
            <v>Sản xuất</v>
          </cell>
          <cell r="G1218" t="str">
            <v>CNC</v>
          </cell>
          <cell r="H1218" t="e">
            <v>#N/A</v>
          </cell>
          <cell r="I1218" t="str">
            <v>Công nhân sản xuất</v>
          </cell>
        </row>
        <row r="1219">
          <cell r="B1219">
            <v>2217</v>
          </cell>
          <cell r="C1219" t="str">
            <v>NGUYỄN ĐỨC CHÂN</v>
          </cell>
          <cell r="D1219" t="str">
            <v>24/2/2015</v>
          </cell>
          <cell r="E1219" t="str">
            <v>Nam</v>
          </cell>
          <cell r="F1219" t="str">
            <v>Sản xuất</v>
          </cell>
          <cell r="G1219" t="str">
            <v>CNC</v>
          </cell>
          <cell r="H1219" t="e">
            <v>#N/A</v>
          </cell>
          <cell r="I1219" t="str">
            <v>Công nhân sản xuất</v>
          </cell>
        </row>
        <row r="1220">
          <cell r="B1220">
            <v>2218</v>
          </cell>
          <cell r="C1220" t="str">
            <v>HOÀNG VĂN ĐÍCH</v>
          </cell>
          <cell r="D1220" t="str">
            <v>13/4/2015</v>
          </cell>
          <cell r="E1220" t="str">
            <v>Nam</v>
          </cell>
          <cell r="F1220" t="str">
            <v>CNC2</v>
          </cell>
          <cell r="G1220" t="str">
            <v>CNC</v>
          </cell>
          <cell r="H1220" t="e">
            <v>#N/A</v>
          </cell>
          <cell r="I1220" t="str">
            <v>Công nhân sản xuất</v>
          </cell>
        </row>
        <row r="1221">
          <cell r="B1221">
            <v>2219</v>
          </cell>
          <cell r="C1221" t="str">
            <v>TRẦN VĂN ĐÔNG</v>
          </cell>
          <cell r="D1221" t="str">
            <v>24/2/2015</v>
          </cell>
          <cell r="E1221" t="str">
            <v>Nam</v>
          </cell>
          <cell r="F1221" t="str">
            <v>Sản xuất</v>
          </cell>
          <cell r="G1221" t="str">
            <v>CNC</v>
          </cell>
          <cell r="H1221" t="e">
            <v>#N/A</v>
          </cell>
          <cell r="I1221" t="str">
            <v>Công nhân sản xuất</v>
          </cell>
        </row>
        <row r="1222">
          <cell r="B1222">
            <v>2220</v>
          </cell>
          <cell r="C1222" t="str">
            <v>NGUYỄN VĂN MINH</v>
          </cell>
          <cell r="D1222" t="str">
            <v>24/2/2015</v>
          </cell>
          <cell r="E1222" t="str">
            <v>Nam</v>
          </cell>
          <cell r="F1222" t="str">
            <v>Sản xuất</v>
          </cell>
          <cell r="G1222" t="str">
            <v>CNC</v>
          </cell>
          <cell r="H1222" t="e">
            <v>#N/A</v>
          </cell>
          <cell r="I1222" t="str">
            <v>Công nhân sản xuất</v>
          </cell>
        </row>
        <row r="1223">
          <cell r="B1223">
            <v>2221</v>
          </cell>
          <cell r="C1223" t="str">
            <v>NGUYỄN ĐỨC LONG</v>
          </cell>
          <cell r="D1223" t="str">
            <v>24/2/2015</v>
          </cell>
          <cell r="E1223" t="str">
            <v>Nam</v>
          </cell>
          <cell r="F1223" t="str">
            <v>Sản xuất</v>
          </cell>
          <cell r="G1223" t="str">
            <v>CNC</v>
          </cell>
          <cell r="H1223" t="e">
            <v>#N/A</v>
          </cell>
          <cell r="I1223" t="str">
            <v>Công nhân sản xuất</v>
          </cell>
        </row>
        <row r="1224">
          <cell r="B1224">
            <v>2222</v>
          </cell>
          <cell r="C1224" t="str">
            <v>NGUYỄN VĂN LÂM</v>
          </cell>
          <cell r="D1224" t="str">
            <v>13/5/2015</v>
          </cell>
          <cell r="E1224" t="str">
            <v>Nam</v>
          </cell>
          <cell r="F1224" t="str">
            <v>Sản xuất</v>
          </cell>
          <cell r="G1224" t="str">
            <v>Sơn</v>
          </cell>
          <cell r="H1224" t="e">
            <v>#N/A</v>
          </cell>
          <cell r="I1224" t="str">
            <v>Công nhân sản xuất</v>
          </cell>
        </row>
        <row r="1225">
          <cell r="B1225">
            <v>2223</v>
          </cell>
          <cell r="C1225" t="str">
            <v>TẠ VĂN LONG</v>
          </cell>
          <cell r="D1225" t="str">
            <v>24/2/2015</v>
          </cell>
          <cell r="E1225" t="str">
            <v>Nam</v>
          </cell>
          <cell r="F1225" t="str">
            <v>Sản xuất</v>
          </cell>
          <cell r="G1225" t="str">
            <v>CNC</v>
          </cell>
          <cell r="H1225" t="e">
            <v>#N/A</v>
          </cell>
          <cell r="I1225" t="str">
            <v>Công nhân sản xuất</v>
          </cell>
        </row>
        <row r="1226">
          <cell r="B1226">
            <v>2224</v>
          </cell>
          <cell r="C1226" t="str">
            <v>NGUYỄN TRỌNG HẠNH</v>
          </cell>
          <cell r="D1226" t="str">
            <v>24/2/2015</v>
          </cell>
          <cell r="E1226" t="str">
            <v>Nam</v>
          </cell>
          <cell r="F1226" t="str">
            <v>Sản xuất</v>
          </cell>
          <cell r="G1226" t="str">
            <v>CNC</v>
          </cell>
          <cell r="H1226" t="e">
            <v>#N/A</v>
          </cell>
          <cell r="I1226" t="str">
            <v>Công nhân sản xuất</v>
          </cell>
        </row>
        <row r="1227">
          <cell r="B1227">
            <v>2225</v>
          </cell>
          <cell r="C1227" t="str">
            <v>NGUYỄN TRỌNG</v>
          </cell>
          <cell r="D1227" t="str">
            <v>24/2/2015</v>
          </cell>
          <cell r="E1227" t="str">
            <v>Nam</v>
          </cell>
          <cell r="F1227" t="str">
            <v>Sản xuất</v>
          </cell>
          <cell r="G1227" t="str">
            <v>CNC</v>
          </cell>
          <cell r="H1227" t="e">
            <v>#N/A</v>
          </cell>
          <cell r="I1227" t="str">
            <v>Công nhân sản xuất</v>
          </cell>
        </row>
        <row r="1228">
          <cell r="B1228">
            <v>2226</v>
          </cell>
          <cell r="C1228" t="str">
            <v>HOÀNG VĂN BÌNH</v>
          </cell>
          <cell r="D1228" t="str">
            <v>24/2/2015</v>
          </cell>
          <cell r="E1228" t="str">
            <v>Nam</v>
          </cell>
          <cell r="F1228" t="str">
            <v>Sản xuất</v>
          </cell>
          <cell r="G1228" t="str">
            <v>CNC</v>
          </cell>
          <cell r="H1228" t="e">
            <v>#N/A</v>
          </cell>
          <cell r="I1228" t="str">
            <v>Công nhân sản xuất</v>
          </cell>
        </row>
        <row r="1229">
          <cell r="B1229">
            <v>2227</v>
          </cell>
          <cell r="C1229" t="str">
            <v>HOÀNG TIẾN VIỆT</v>
          </cell>
          <cell r="D1229" t="str">
            <v>13/4/2015</v>
          </cell>
          <cell r="E1229" t="str">
            <v>Nam</v>
          </cell>
          <cell r="F1229" t="str">
            <v>Sản xuất</v>
          </cell>
          <cell r="G1229" t="str">
            <v>OQC</v>
          </cell>
          <cell r="H1229" t="e">
            <v>#N/A</v>
          </cell>
          <cell r="I1229" t="str">
            <v>Công nhân sản xuất</v>
          </cell>
        </row>
        <row r="1230">
          <cell r="B1230">
            <v>2228</v>
          </cell>
          <cell r="C1230" t="str">
            <v>PHAN VĂN QUYẾT</v>
          </cell>
          <cell r="D1230" t="str">
            <v>24/2/2015</v>
          </cell>
          <cell r="E1230" t="str">
            <v>Nam</v>
          </cell>
          <cell r="F1230" t="str">
            <v>Sản xuất</v>
          </cell>
          <cell r="G1230" t="str">
            <v>CNC</v>
          </cell>
          <cell r="H1230" t="e">
            <v>#N/A</v>
          </cell>
          <cell r="I1230" t="str">
            <v>Công nhân sản xuất</v>
          </cell>
        </row>
        <row r="1231">
          <cell r="B1231">
            <v>2229</v>
          </cell>
          <cell r="C1231" t="str">
            <v>NGUYỄN XUÂN TỈNH</v>
          </cell>
          <cell r="D1231" t="str">
            <v>24/2/2015</v>
          </cell>
          <cell r="E1231" t="str">
            <v>Nam</v>
          </cell>
          <cell r="F1231" t="str">
            <v>Sản xuất</v>
          </cell>
          <cell r="G1231" t="str">
            <v>CNC</v>
          </cell>
          <cell r="H1231" t="e">
            <v>#N/A</v>
          </cell>
          <cell r="I1231" t="str">
            <v>Công nhân sản xuất</v>
          </cell>
        </row>
        <row r="1232">
          <cell r="B1232">
            <v>2230</v>
          </cell>
          <cell r="C1232" t="str">
            <v>NGUYỄN VĂN NGỌC</v>
          </cell>
          <cell r="D1232" t="str">
            <v>24/2/2015</v>
          </cell>
          <cell r="E1232" t="str">
            <v>Nam</v>
          </cell>
          <cell r="F1232" t="str">
            <v>Sản xuất</v>
          </cell>
          <cell r="G1232" t="str">
            <v>CNC</v>
          </cell>
          <cell r="H1232" t="e">
            <v>#N/A</v>
          </cell>
          <cell r="I1232" t="str">
            <v>Công nhân sản xuất</v>
          </cell>
        </row>
        <row r="1233">
          <cell r="B1233">
            <v>2231</v>
          </cell>
          <cell r="C1233" t="str">
            <v>NGUYỄN VIỆT</v>
          </cell>
          <cell r="D1233" t="str">
            <v>24/2/2015</v>
          </cell>
          <cell r="E1233" t="str">
            <v>Nam</v>
          </cell>
          <cell r="F1233" t="str">
            <v>Chính thức</v>
          </cell>
          <cell r="G1233" t="str">
            <v>Độ tin cậy</v>
          </cell>
          <cell r="H1233" t="e">
            <v>#N/A</v>
          </cell>
          <cell r="I1233" t="str">
            <v>Nhân viên</v>
          </cell>
        </row>
        <row r="1234">
          <cell r="B1234">
            <v>2232</v>
          </cell>
          <cell r="C1234" t="str">
            <v>NGUYỄN ĐĂNG KHÁNH</v>
          </cell>
          <cell r="D1234" t="str">
            <v>25/2/2015</v>
          </cell>
          <cell r="E1234" t="str">
            <v>Nam</v>
          </cell>
          <cell r="F1234" t="str">
            <v>Chính thức</v>
          </cell>
          <cell r="G1234" t="str">
            <v>Độ tin cậy</v>
          </cell>
          <cell r="H1234" t="e">
            <v>#N/A</v>
          </cell>
          <cell r="I1234" t="str">
            <v>Công nhân sản xuất</v>
          </cell>
        </row>
        <row r="1235">
          <cell r="B1235">
            <v>2233</v>
          </cell>
          <cell r="C1235" t="str">
            <v>NGUYỄN TRỌNG TRIỆU</v>
          </cell>
          <cell r="D1235" t="str">
            <v>25/2/2015</v>
          </cell>
          <cell r="E1235" t="str">
            <v>Nam</v>
          </cell>
          <cell r="F1235" t="str">
            <v>Sản xuất</v>
          </cell>
          <cell r="G1235" t="str">
            <v>Đúc nhựa</v>
          </cell>
          <cell r="H1235" t="e">
            <v>#N/A</v>
          </cell>
          <cell r="I1235" t="str">
            <v>Công nhân sản xuất</v>
          </cell>
        </row>
        <row r="1236">
          <cell r="B1236">
            <v>2234</v>
          </cell>
          <cell r="C1236" t="str">
            <v>DƯƠNG TẤT THÀNH</v>
          </cell>
          <cell r="D1236" t="str">
            <v>25/2/2015</v>
          </cell>
          <cell r="E1236" t="str">
            <v>Nam</v>
          </cell>
          <cell r="F1236" t="str">
            <v>Sản xuất</v>
          </cell>
          <cell r="G1236" t="str">
            <v>Đúc nhựa</v>
          </cell>
          <cell r="H1236" t="e">
            <v>#N/A</v>
          </cell>
          <cell r="I1236" t="str">
            <v>Công nhân sản xuất</v>
          </cell>
        </row>
        <row r="1237">
          <cell r="B1237">
            <v>2235</v>
          </cell>
          <cell r="C1237" t="str">
            <v>NGUYỄN BỈNH THẮNG</v>
          </cell>
          <cell r="D1237" t="str">
            <v>25/2/2015</v>
          </cell>
          <cell r="E1237" t="str">
            <v>Nam</v>
          </cell>
          <cell r="F1237" t="str">
            <v>Sản xuất</v>
          </cell>
          <cell r="G1237" t="str">
            <v>Mài</v>
          </cell>
          <cell r="H1237" t="e">
            <v>#N/A</v>
          </cell>
          <cell r="I1237" t="str">
            <v>Công nhân sản xuất</v>
          </cell>
        </row>
        <row r="1238">
          <cell r="B1238">
            <v>2236</v>
          </cell>
          <cell r="C1238" t="str">
            <v>ĐỖ VĂN TUYẾN</v>
          </cell>
          <cell r="D1238" t="str">
            <v>25/2/2015</v>
          </cell>
          <cell r="E1238" t="str">
            <v>Nam</v>
          </cell>
          <cell r="F1238" t="str">
            <v>Sản xuất</v>
          </cell>
          <cell r="G1238" t="str">
            <v>Mài</v>
          </cell>
          <cell r="H1238" t="e">
            <v>#N/A</v>
          </cell>
          <cell r="I1238" t="str">
            <v>Công nhân sản xuất</v>
          </cell>
        </row>
        <row r="1239">
          <cell r="B1239">
            <v>2237</v>
          </cell>
          <cell r="C1239" t="str">
            <v>NGUYỄN LƯƠNG KHIÊM</v>
          </cell>
          <cell r="D1239" t="str">
            <v>13/4/2015</v>
          </cell>
          <cell r="E1239" t="str">
            <v>Nam</v>
          </cell>
          <cell r="F1239" t="str">
            <v>Sản xuất</v>
          </cell>
          <cell r="G1239" t="str">
            <v>CNC</v>
          </cell>
          <cell r="H1239" t="e">
            <v>#N/A</v>
          </cell>
          <cell r="I1239" t="str">
            <v>Công nhân sản xuất</v>
          </cell>
        </row>
        <row r="1240">
          <cell r="B1240">
            <v>2238</v>
          </cell>
          <cell r="C1240" t="str">
            <v>LÝ VĂN HOÀNG</v>
          </cell>
          <cell r="D1240" t="str">
            <v>25/2/2015</v>
          </cell>
          <cell r="E1240" t="str">
            <v>Nam</v>
          </cell>
          <cell r="F1240" t="str">
            <v>Sản xuất</v>
          </cell>
          <cell r="G1240" t="str">
            <v>Mài</v>
          </cell>
          <cell r="H1240" t="e">
            <v>#N/A</v>
          </cell>
          <cell r="I1240" t="str">
            <v>Công nhân sản xuất</v>
          </cell>
        </row>
        <row r="1241">
          <cell r="B1241">
            <v>2239</v>
          </cell>
          <cell r="C1241" t="str">
            <v>NGUYỄN ĐỨC VĂN</v>
          </cell>
          <cell r="D1241" t="str">
            <v>25/2/2015</v>
          </cell>
          <cell r="E1241" t="str">
            <v>Nam</v>
          </cell>
          <cell r="F1241" t="str">
            <v>Sản xuất</v>
          </cell>
          <cell r="G1241" t="str">
            <v>Mài</v>
          </cell>
          <cell r="H1241" t="e">
            <v>#N/A</v>
          </cell>
          <cell r="I1241" t="str">
            <v>Công nhân sản xuất</v>
          </cell>
        </row>
        <row r="1242">
          <cell r="B1242">
            <v>2240</v>
          </cell>
          <cell r="C1242" t="str">
            <v>NÔNG VĂN BẮC</v>
          </cell>
          <cell r="D1242" t="str">
            <v>13/4/2015</v>
          </cell>
          <cell r="E1242" t="str">
            <v>Nam</v>
          </cell>
          <cell r="F1242" t="str">
            <v>Sản xuất</v>
          </cell>
          <cell r="G1242" t="str">
            <v>CNC</v>
          </cell>
          <cell r="H1242" t="e">
            <v>#N/A</v>
          </cell>
          <cell r="I1242" t="str">
            <v>Công nhân sản xuất</v>
          </cell>
        </row>
        <row r="1243">
          <cell r="B1243">
            <v>2241</v>
          </cell>
          <cell r="C1243" t="str">
            <v>NGUYỄN VĂN THANH</v>
          </cell>
          <cell r="D1243" t="str">
            <v>25/2/2015</v>
          </cell>
          <cell r="E1243" t="str">
            <v>Nam</v>
          </cell>
          <cell r="F1243" t="str">
            <v>Sản xuất</v>
          </cell>
          <cell r="G1243" t="str">
            <v>Mài</v>
          </cell>
          <cell r="H1243" t="e">
            <v>#N/A</v>
          </cell>
          <cell r="I1243" t="str">
            <v>Công nhân sản xuất</v>
          </cell>
        </row>
        <row r="1244">
          <cell r="B1244">
            <v>2242</v>
          </cell>
          <cell r="C1244" t="str">
            <v>NGUYỄN VĂN ĐẠI</v>
          </cell>
          <cell r="D1244" t="str">
            <v>25/2/2015</v>
          </cell>
          <cell r="E1244" t="str">
            <v>Nam</v>
          </cell>
          <cell r="F1244" t="str">
            <v>Sản xuất</v>
          </cell>
          <cell r="G1244" t="str">
            <v>Mài</v>
          </cell>
          <cell r="H1244" t="e">
            <v>#N/A</v>
          </cell>
          <cell r="I1244" t="str">
            <v>Công nhân sản xuất</v>
          </cell>
        </row>
        <row r="1245">
          <cell r="B1245">
            <v>2243</v>
          </cell>
          <cell r="C1245" t="str">
            <v>NGUYỄN CHUNG</v>
          </cell>
          <cell r="D1245" t="str">
            <v>25/2/2015</v>
          </cell>
          <cell r="E1245" t="str">
            <v>Nam</v>
          </cell>
          <cell r="F1245" t="str">
            <v>Chính thức</v>
          </cell>
          <cell r="G1245" t="str">
            <v>CHN</v>
          </cell>
          <cell r="H1245" t="e">
            <v>#N/A</v>
          </cell>
          <cell r="I1245" t="str">
            <v>Công nhân sản xuất</v>
          </cell>
        </row>
        <row r="1246">
          <cell r="B1246">
            <v>2244</v>
          </cell>
          <cell r="C1246" t="str">
            <v>NGUYỄN NHƯ HUY</v>
          </cell>
          <cell r="D1246" t="str">
            <v>13/4/2015</v>
          </cell>
          <cell r="E1246" t="str">
            <v>Nam</v>
          </cell>
          <cell r="F1246" t="str">
            <v>Chính thức</v>
          </cell>
          <cell r="G1246" t="str">
            <v>Kho TP</v>
          </cell>
          <cell r="H1246" t="e">
            <v>#N/A</v>
          </cell>
          <cell r="I1246" t="str">
            <v>Công nhân sản xuất</v>
          </cell>
        </row>
        <row r="1247">
          <cell r="B1247">
            <v>2245</v>
          </cell>
          <cell r="C1247" t="str">
            <v>NGUYỄN ĐỨC THÀNH</v>
          </cell>
          <cell r="D1247" t="str">
            <v>25/2/2015</v>
          </cell>
          <cell r="E1247" t="str">
            <v>Nam</v>
          </cell>
          <cell r="F1247" t="str">
            <v>Sản xuất</v>
          </cell>
          <cell r="G1247" t="str">
            <v>Lắp ráp</v>
          </cell>
          <cell r="H1247" t="e">
            <v>#N/A</v>
          </cell>
          <cell r="I1247" t="str">
            <v>Công nhân sản xuất</v>
          </cell>
        </row>
        <row r="1248">
          <cell r="B1248">
            <v>2246</v>
          </cell>
          <cell r="C1248" t="str">
            <v>HOÀNG VĂN QUỲNH</v>
          </cell>
          <cell r="D1248" t="str">
            <v>13/4/2015</v>
          </cell>
          <cell r="E1248" t="str">
            <v>Nam</v>
          </cell>
          <cell r="F1248" t="str">
            <v>Sản xuất</v>
          </cell>
          <cell r="G1248" t="str">
            <v>CNC</v>
          </cell>
          <cell r="H1248" t="e">
            <v>#N/A</v>
          </cell>
          <cell r="I1248" t="str">
            <v>Công nhân sản xuất</v>
          </cell>
        </row>
        <row r="1249">
          <cell r="B1249">
            <v>2247</v>
          </cell>
          <cell r="C1249" t="str">
            <v>BÙI LÝ HUỲNH</v>
          </cell>
          <cell r="D1249" t="str">
            <v>25/2/2015</v>
          </cell>
          <cell r="E1249" t="str">
            <v>Nam</v>
          </cell>
          <cell r="F1249" t="str">
            <v>Sản xuất</v>
          </cell>
          <cell r="G1249" t="str">
            <v>Mài</v>
          </cell>
          <cell r="H1249" t="e">
            <v>#N/A</v>
          </cell>
          <cell r="I1249" t="str">
            <v>Công nhân sản xuất</v>
          </cell>
        </row>
        <row r="1250">
          <cell r="B1250">
            <v>2248</v>
          </cell>
          <cell r="C1250" t="str">
            <v>HOÀNG ĐỨC SƠN</v>
          </cell>
          <cell r="D1250" t="str">
            <v>25/2/2015</v>
          </cell>
          <cell r="E1250" t="str">
            <v>Nam</v>
          </cell>
          <cell r="F1250" t="str">
            <v>Sản xuất</v>
          </cell>
          <cell r="G1250" t="str">
            <v>Mài</v>
          </cell>
          <cell r="H1250" t="e">
            <v>#N/A</v>
          </cell>
          <cell r="I1250" t="str">
            <v>Công nhân sản xuất</v>
          </cell>
        </row>
        <row r="1251">
          <cell r="B1251">
            <v>2249</v>
          </cell>
          <cell r="C1251" t="str">
            <v>HOÀNG THANH THỦY</v>
          </cell>
          <cell r="D1251" t="str">
            <v>25/2/2015</v>
          </cell>
          <cell r="E1251" t="str">
            <v>Nữ</v>
          </cell>
          <cell r="F1251" t="str">
            <v>Sản xuất</v>
          </cell>
          <cell r="G1251" t="str">
            <v>Lắp ráp</v>
          </cell>
          <cell r="H1251" t="e">
            <v>#N/A</v>
          </cell>
          <cell r="I1251" t="str">
            <v>Công nhân sản xuất</v>
          </cell>
        </row>
        <row r="1252">
          <cell r="B1252">
            <v>2250</v>
          </cell>
          <cell r="C1252" t="str">
            <v>BÙI THỊ THUẤT</v>
          </cell>
          <cell r="D1252" t="str">
            <v>25/2/2015</v>
          </cell>
          <cell r="E1252" t="str">
            <v>Nữ</v>
          </cell>
          <cell r="F1252" t="str">
            <v>Sản xuất</v>
          </cell>
          <cell r="G1252" t="str">
            <v>Lắp ráp</v>
          </cell>
          <cell r="H1252" t="e">
            <v>#N/A</v>
          </cell>
          <cell r="I1252" t="str">
            <v>Công nhân sản xuất</v>
          </cell>
        </row>
        <row r="1253">
          <cell r="B1253">
            <v>2251</v>
          </cell>
          <cell r="C1253" t="str">
            <v>NGUYỄN THỊ THÙY DUNG</v>
          </cell>
          <cell r="D1253" t="str">
            <v>10/4/2015</v>
          </cell>
          <cell r="E1253" t="str">
            <v>Nữ</v>
          </cell>
          <cell r="F1253" t="str">
            <v>Chính thức</v>
          </cell>
          <cell r="G1253" t="str">
            <v>IQC</v>
          </cell>
          <cell r="H1253" t="e">
            <v>#N/A</v>
          </cell>
          <cell r="I1253" t="str">
            <v>Công nhân sản xuất</v>
          </cell>
        </row>
        <row r="1254">
          <cell r="B1254">
            <v>2252</v>
          </cell>
          <cell r="C1254" t="str">
            <v>TRẦN THỊ LIỄU</v>
          </cell>
          <cell r="D1254" t="str">
            <v>16/4/2015</v>
          </cell>
          <cell r="E1254" t="str">
            <v>Nữ</v>
          </cell>
          <cell r="F1254" t="str">
            <v>Sơn chuyển sang</v>
          </cell>
          <cell r="G1254" t="str">
            <v>Mài</v>
          </cell>
          <cell r="H1254" t="e">
            <v>#N/A</v>
          </cell>
          <cell r="I1254" t="str">
            <v>Công nhân sản xuất</v>
          </cell>
        </row>
        <row r="1255">
          <cell r="B1255">
            <v>2253</v>
          </cell>
          <cell r="C1255" t="str">
            <v>NGUYỄN THỊ NỤ</v>
          </cell>
          <cell r="D1255" t="str">
            <v>10/4/2015</v>
          </cell>
          <cell r="E1255" t="str">
            <v>Nữ</v>
          </cell>
          <cell r="F1255" t="str">
            <v>Sản xuất</v>
          </cell>
          <cell r="G1255" t="str">
            <v>PQC</v>
          </cell>
          <cell r="H1255" t="e">
            <v>#N/A</v>
          </cell>
          <cell r="I1255" t="str">
            <v>Công nhân sản xuất</v>
          </cell>
        </row>
        <row r="1256">
          <cell r="B1256">
            <v>2254</v>
          </cell>
          <cell r="C1256" t="str">
            <v>NGUYỄN VĂN HÀ</v>
          </cell>
          <cell r="D1256" t="str">
            <v>25/2/2015</v>
          </cell>
          <cell r="E1256" t="str">
            <v>Nam</v>
          </cell>
          <cell r="F1256" t="str">
            <v>Sản xuất</v>
          </cell>
          <cell r="G1256" t="str">
            <v>CHN-Sơn</v>
          </cell>
          <cell r="H1256" t="e">
            <v>#N/A</v>
          </cell>
          <cell r="I1256" t="str">
            <v>Công nhân sản xuất</v>
          </cell>
        </row>
        <row r="1257">
          <cell r="B1257">
            <v>2255</v>
          </cell>
          <cell r="C1257" t="str">
            <v>NGUYỄN VĂN ĐOÀN</v>
          </cell>
          <cell r="D1257" t="str">
            <v>25/2/2015</v>
          </cell>
          <cell r="E1257" t="str">
            <v>Nam</v>
          </cell>
          <cell r="F1257" t="str">
            <v>Sản xuất</v>
          </cell>
          <cell r="G1257" t="str">
            <v>CHN-Sơn</v>
          </cell>
          <cell r="H1257" t="e">
            <v>#N/A</v>
          </cell>
          <cell r="I1257" t="str">
            <v>Công nhân sản xuất</v>
          </cell>
        </row>
        <row r="1258">
          <cell r="B1258">
            <v>2256</v>
          </cell>
          <cell r="C1258" t="str">
            <v>TRẦN XUÂN QUÊ</v>
          </cell>
          <cell r="D1258" t="str">
            <v>25/2/2015</v>
          </cell>
          <cell r="E1258" t="str">
            <v>Nam</v>
          </cell>
          <cell r="F1258" t="str">
            <v>Sản xuất</v>
          </cell>
          <cell r="G1258" t="str">
            <v>CHN-Sơn</v>
          </cell>
          <cell r="H1258" t="e">
            <v>#N/A</v>
          </cell>
          <cell r="I1258" t="str">
            <v>Công nhân sản xuất</v>
          </cell>
        </row>
        <row r="1259">
          <cell r="B1259">
            <v>2257</v>
          </cell>
          <cell r="C1259" t="str">
            <v>TRẦN VĂN THƠM</v>
          </cell>
          <cell r="D1259" t="str">
            <v>25/2/2015</v>
          </cell>
          <cell r="E1259" t="str">
            <v>Nam</v>
          </cell>
          <cell r="F1259" t="str">
            <v>Sản xuất</v>
          </cell>
          <cell r="G1259" t="str">
            <v>CHN-Sơn</v>
          </cell>
          <cell r="H1259" t="e">
            <v>#N/A</v>
          </cell>
          <cell r="I1259" t="str">
            <v>Công nhân sản xuất</v>
          </cell>
        </row>
        <row r="1260">
          <cell r="B1260">
            <v>2258</v>
          </cell>
          <cell r="C1260" t="str">
            <v>ĐÀO HỮU THỌ</v>
          </cell>
          <cell r="D1260" t="str">
            <v>26/2/2015</v>
          </cell>
          <cell r="E1260" t="str">
            <v>Nam</v>
          </cell>
          <cell r="F1260" t="str">
            <v>Sản xuất</v>
          </cell>
          <cell r="G1260" t="str">
            <v>Đột dập</v>
          </cell>
          <cell r="H1260" t="e">
            <v>#N/A</v>
          </cell>
          <cell r="I1260" t="str">
            <v>Công nhân sản xuất</v>
          </cell>
        </row>
        <row r="1261">
          <cell r="B1261">
            <v>2259</v>
          </cell>
          <cell r="C1261" t="str">
            <v>HOÀNG VĂN PHƯƠNG</v>
          </cell>
          <cell r="D1261" t="str">
            <v>26/2/2015</v>
          </cell>
          <cell r="E1261" t="str">
            <v>Nam</v>
          </cell>
          <cell r="F1261" t="str">
            <v>Sản xuất</v>
          </cell>
          <cell r="G1261" t="str">
            <v>Đột dập</v>
          </cell>
          <cell r="H1261" t="e">
            <v>#N/A</v>
          </cell>
          <cell r="I1261" t="str">
            <v>Công nhân sản xuất</v>
          </cell>
        </row>
        <row r="1262">
          <cell r="B1262">
            <v>2260</v>
          </cell>
          <cell r="C1262" t="str">
            <v>NGUYỄN BÁ NGỌC</v>
          </cell>
          <cell r="D1262" t="str">
            <v>26/2/2015</v>
          </cell>
          <cell r="E1262" t="str">
            <v>Nam</v>
          </cell>
          <cell r="F1262" t="str">
            <v>Sản xuất</v>
          </cell>
          <cell r="G1262" t="str">
            <v>Đột dập</v>
          </cell>
          <cell r="H1262" t="e">
            <v>#N/A</v>
          </cell>
          <cell r="I1262" t="str">
            <v>Công nhân sản xuất</v>
          </cell>
        </row>
        <row r="1263">
          <cell r="B1263">
            <v>2261</v>
          </cell>
          <cell r="C1263" t="str">
            <v>NGUYỄN VĂN CHIẾN</v>
          </cell>
          <cell r="D1263" t="str">
            <v>26/2/2015</v>
          </cell>
          <cell r="E1263" t="str">
            <v>Nam</v>
          </cell>
          <cell r="F1263" t="str">
            <v>Chính thức-CNC2</v>
          </cell>
          <cell r="G1263" t="str">
            <v>Cơ điện</v>
          </cell>
          <cell r="H1263" t="e">
            <v>#N/A</v>
          </cell>
          <cell r="I1263" t="str">
            <v>Công nhân sản xuất</v>
          </cell>
        </row>
        <row r="1264">
          <cell r="B1264">
            <v>2262</v>
          </cell>
          <cell r="C1264" t="str">
            <v>NGUYỄN VĂN NGUYÊN</v>
          </cell>
          <cell r="D1264" t="str">
            <v>26/2/2015</v>
          </cell>
          <cell r="E1264" t="str">
            <v>Nam</v>
          </cell>
          <cell r="F1264" t="str">
            <v>Chính thức</v>
          </cell>
          <cell r="G1264" t="str">
            <v>Khuôn</v>
          </cell>
          <cell r="H1264" t="e">
            <v>#N/A</v>
          </cell>
          <cell r="I1264" t="str">
            <v>Kỹ thuật viên</v>
          </cell>
        </row>
        <row r="1265">
          <cell r="B1265">
            <v>2263</v>
          </cell>
          <cell r="C1265" t="str">
            <v>NGUYỄN VĂN ANH</v>
          </cell>
          <cell r="D1265" t="str">
            <v>26/2/2015</v>
          </cell>
          <cell r="E1265" t="str">
            <v>Nam</v>
          </cell>
          <cell r="F1265" t="str">
            <v>CNC2</v>
          </cell>
          <cell r="G1265" t="str">
            <v>CNC</v>
          </cell>
          <cell r="H1265" t="e">
            <v>#N/A</v>
          </cell>
          <cell r="I1265" t="str">
            <v>Công nhân sản xuất</v>
          </cell>
        </row>
        <row r="1266">
          <cell r="B1266">
            <v>2264</v>
          </cell>
          <cell r="C1266" t="str">
            <v>NGUYỄN ĐỨC ANH</v>
          </cell>
          <cell r="D1266" t="str">
            <v>26/2/2015</v>
          </cell>
          <cell r="E1266" t="str">
            <v>Nam</v>
          </cell>
          <cell r="F1266" t="str">
            <v>Sản xuất</v>
          </cell>
          <cell r="G1266" t="str">
            <v>Đột dập</v>
          </cell>
          <cell r="H1266" t="e">
            <v>#N/A</v>
          </cell>
          <cell r="I1266" t="str">
            <v>Công nhân sản xuất</v>
          </cell>
        </row>
        <row r="1267">
          <cell r="B1267">
            <v>2265</v>
          </cell>
          <cell r="C1267" t="str">
            <v>NGUYỄN THẾ HÙNG</v>
          </cell>
          <cell r="D1267" t="str">
            <v>26/2/2015</v>
          </cell>
          <cell r="E1267" t="str">
            <v>Nam</v>
          </cell>
          <cell r="F1267" t="str">
            <v>Sản xuất</v>
          </cell>
          <cell r="G1267" t="str">
            <v>Đột dập</v>
          </cell>
          <cell r="H1267" t="e">
            <v>#N/A</v>
          </cell>
          <cell r="I1267" t="str">
            <v>Công nhân sản xuất</v>
          </cell>
        </row>
        <row r="1268">
          <cell r="B1268">
            <v>2266</v>
          </cell>
          <cell r="C1268" t="str">
            <v>NGUYỄN VĂN DŨNG</v>
          </cell>
          <cell r="D1268" t="str">
            <v>26/2/2015</v>
          </cell>
          <cell r="E1268" t="str">
            <v>Nam</v>
          </cell>
          <cell r="F1268" t="str">
            <v>Sản xuất</v>
          </cell>
          <cell r="G1268" t="str">
            <v>Đột dập</v>
          </cell>
          <cell r="H1268" t="e">
            <v>#N/A</v>
          </cell>
          <cell r="I1268" t="str">
            <v>Công nhân sản xuất</v>
          </cell>
        </row>
        <row r="1269">
          <cell r="B1269">
            <v>2267</v>
          </cell>
          <cell r="C1269" t="str">
            <v>NGUYỄN VĂN HỌC</v>
          </cell>
          <cell r="D1269" t="str">
            <v>26/2/2015</v>
          </cell>
          <cell r="E1269" t="str">
            <v>Nam</v>
          </cell>
          <cell r="F1269" t="str">
            <v>Sản xuất</v>
          </cell>
          <cell r="G1269" t="str">
            <v>Lắp ráp</v>
          </cell>
          <cell r="H1269" t="e">
            <v>#N/A</v>
          </cell>
          <cell r="I1269" t="str">
            <v>Công nhân sản xuất</v>
          </cell>
        </row>
        <row r="1270">
          <cell r="B1270">
            <v>2268</v>
          </cell>
          <cell r="C1270" t="str">
            <v>HOÀNG HỮU QUÝ</v>
          </cell>
          <cell r="D1270" t="str">
            <v>26/2/2015</v>
          </cell>
          <cell r="E1270" t="str">
            <v>Nam</v>
          </cell>
          <cell r="F1270" t="str">
            <v>Chính thức-CNC2</v>
          </cell>
          <cell r="G1270" t="str">
            <v>CNC</v>
          </cell>
          <cell r="H1270" t="e">
            <v>#N/A</v>
          </cell>
          <cell r="I1270" t="str">
            <v>Kỹ thuật viên 2</v>
          </cell>
        </row>
        <row r="1271">
          <cell r="B1271">
            <v>2269</v>
          </cell>
          <cell r="C1271" t="str">
            <v>TRẦN VĂN THÀNH</v>
          </cell>
          <cell r="D1271" t="str">
            <v>26/2/2015</v>
          </cell>
          <cell r="E1271" t="str">
            <v>Nam</v>
          </cell>
          <cell r="F1271" t="str">
            <v>Sản xuất</v>
          </cell>
          <cell r="G1271" t="str">
            <v>CNC</v>
          </cell>
          <cell r="H1271" t="e">
            <v>#N/A</v>
          </cell>
          <cell r="I1271" t="str">
            <v>Kỹ thuật viên 2</v>
          </cell>
        </row>
        <row r="1272">
          <cell r="B1272">
            <v>2270</v>
          </cell>
          <cell r="C1272" t="str">
            <v>BÙI THỊ MAI ANH</v>
          </cell>
          <cell r="D1272" t="str">
            <v>26/2/2015</v>
          </cell>
          <cell r="E1272" t="str">
            <v>Nữ</v>
          </cell>
          <cell r="F1272" t="str">
            <v>Sản xuất</v>
          </cell>
          <cell r="G1272" t="str">
            <v>Mài</v>
          </cell>
          <cell r="H1272" t="e">
            <v>#N/A</v>
          </cell>
          <cell r="I1272" t="str">
            <v>Công nhân sản xuất</v>
          </cell>
        </row>
        <row r="1273">
          <cell r="B1273">
            <v>2271</v>
          </cell>
          <cell r="C1273" t="str">
            <v>NGUYỄN THỊ THÚY</v>
          </cell>
          <cell r="D1273" t="str">
            <v>26/2/2015</v>
          </cell>
          <cell r="E1273" t="str">
            <v>Nữ</v>
          </cell>
          <cell r="F1273" t="str">
            <v>Sản xuất</v>
          </cell>
          <cell r="G1273" t="str">
            <v>Mài</v>
          </cell>
          <cell r="H1273" t="e">
            <v>#N/A</v>
          </cell>
          <cell r="I1273" t="str">
            <v>Công nhân sản xuất</v>
          </cell>
        </row>
        <row r="1274">
          <cell r="B1274">
            <v>2272</v>
          </cell>
          <cell r="C1274" t="str">
            <v>NGUYỄN THỊ LÝ</v>
          </cell>
          <cell r="D1274" t="str">
            <v>13/4/2015</v>
          </cell>
          <cell r="E1274" t="str">
            <v>Nữ</v>
          </cell>
          <cell r="F1274" t="str">
            <v>Sản xuất</v>
          </cell>
          <cell r="G1274" t="str">
            <v>CNC</v>
          </cell>
          <cell r="H1274" t="e">
            <v>#N/A</v>
          </cell>
          <cell r="I1274" t="str">
            <v>Công nhân sản xuất</v>
          </cell>
        </row>
        <row r="1275">
          <cell r="B1275">
            <v>2273</v>
          </cell>
          <cell r="C1275" t="str">
            <v>TRẦN THỊ THÊU</v>
          </cell>
          <cell r="D1275" t="str">
            <v>26/2/2015</v>
          </cell>
          <cell r="E1275" t="str">
            <v>Nữ</v>
          </cell>
          <cell r="F1275" t="str">
            <v>Sản xuất</v>
          </cell>
          <cell r="G1275" t="str">
            <v>Mài</v>
          </cell>
          <cell r="H1275" t="e">
            <v>#N/A</v>
          </cell>
          <cell r="I1275" t="str">
            <v>Công nhân sản xuất</v>
          </cell>
        </row>
        <row r="1276">
          <cell r="B1276">
            <v>2274</v>
          </cell>
          <cell r="C1276" t="str">
            <v>NÔNG THỊ LOAN</v>
          </cell>
          <cell r="D1276" t="str">
            <v>26/2/2015</v>
          </cell>
          <cell r="E1276" t="str">
            <v>Nữ</v>
          </cell>
          <cell r="F1276" t="str">
            <v>Sản xuất</v>
          </cell>
          <cell r="G1276" t="str">
            <v>Lắp ráp</v>
          </cell>
          <cell r="H1276" t="e">
            <v>#N/A</v>
          </cell>
          <cell r="I1276" t="str">
            <v>Công nhân sản xuất</v>
          </cell>
        </row>
        <row r="1277">
          <cell r="B1277">
            <v>2275</v>
          </cell>
          <cell r="C1277" t="str">
            <v>TRẦN THỊ THU</v>
          </cell>
          <cell r="D1277" t="str">
            <v>26/2/2015</v>
          </cell>
          <cell r="E1277" t="str">
            <v>Nữ</v>
          </cell>
          <cell r="F1277" t="str">
            <v>Sản xuất</v>
          </cell>
          <cell r="G1277" t="str">
            <v>Mài</v>
          </cell>
          <cell r="H1277" t="e">
            <v>#N/A</v>
          </cell>
          <cell r="I1277" t="str">
            <v>Công nhân sản xuất</v>
          </cell>
        </row>
        <row r="1278">
          <cell r="B1278">
            <v>2276</v>
          </cell>
          <cell r="C1278" t="str">
            <v>HOÀNG THỊ BẨY</v>
          </cell>
          <cell r="D1278" t="str">
            <v>26/2/2015</v>
          </cell>
          <cell r="E1278" t="str">
            <v>Nữ</v>
          </cell>
          <cell r="F1278" t="str">
            <v>Sản xuất</v>
          </cell>
          <cell r="G1278" t="str">
            <v>Mài</v>
          </cell>
          <cell r="H1278" t="e">
            <v>#N/A</v>
          </cell>
          <cell r="I1278" t="str">
            <v>Công nhân sản xuất</v>
          </cell>
        </row>
        <row r="1279">
          <cell r="B1279">
            <v>2277</v>
          </cell>
          <cell r="C1279" t="str">
            <v>HOÀNG THỊ LỆ</v>
          </cell>
          <cell r="D1279" t="str">
            <v>13/4/2015</v>
          </cell>
          <cell r="E1279" t="str">
            <v>Nữ</v>
          </cell>
          <cell r="F1279" t="str">
            <v>Chính thức-CNC2</v>
          </cell>
          <cell r="G1279" t="str">
            <v>CNC</v>
          </cell>
          <cell r="H1279" t="e">
            <v>#N/A</v>
          </cell>
          <cell r="I1279" t="str">
            <v>Công nhân sản xuất</v>
          </cell>
        </row>
        <row r="1280">
          <cell r="B1280">
            <v>2278</v>
          </cell>
          <cell r="C1280" t="str">
            <v>HOÀNG THỊ LOAN</v>
          </cell>
          <cell r="D1280" t="str">
            <v>26/2/2015</v>
          </cell>
          <cell r="E1280" t="str">
            <v>Nữ</v>
          </cell>
          <cell r="F1280" t="str">
            <v>Sản xuất</v>
          </cell>
          <cell r="G1280" t="str">
            <v>Lắp ráp</v>
          </cell>
          <cell r="H1280" t="e">
            <v>#N/A</v>
          </cell>
          <cell r="I1280" t="str">
            <v>Công nhân sản xuất</v>
          </cell>
        </row>
        <row r="1281">
          <cell r="B1281">
            <v>2279</v>
          </cell>
          <cell r="C1281" t="str">
            <v>TRẦN THỊ XUÂN</v>
          </cell>
          <cell r="D1281" t="str">
            <v>27/2/2015</v>
          </cell>
          <cell r="E1281" t="str">
            <v>Nữ</v>
          </cell>
          <cell r="F1281" t="str">
            <v>Sản xuất</v>
          </cell>
          <cell r="G1281" t="str">
            <v>Lắp ráp</v>
          </cell>
          <cell r="H1281" t="e">
            <v>#N/A</v>
          </cell>
          <cell r="I1281" t="str">
            <v>Công nhân sản xuất</v>
          </cell>
        </row>
        <row r="1282">
          <cell r="B1282">
            <v>2280</v>
          </cell>
          <cell r="C1282" t="str">
            <v>NỊNH THỊ LIÊN</v>
          </cell>
          <cell r="D1282" t="str">
            <v>27/2/2015</v>
          </cell>
          <cell r="E1282" t="str">
            <v>Nữ</v>
          </cell>
          <cell r="F1282" t="str">
            <v>Sản xuất</v>
          </cell>
          <cell r="G1282" t="str">
            <v>Lắp ráp</v>
          </cell>
          <cell r="H1282" t="e">
            <v>#N/A</v>
          </cell>
          <cell r="I1282" t="str">
            <v>Công nhân sản xuất</v>
          </cell>
        </row>
        <row r="1283">
          <cell r="B1283">
            <v>2281</v>
          </cell>
          <cell r="C1283" t="str">
            <v>TRẦN THỊ NHÀN</v>
          </cell>
          <cell r="D1283" t="str">
            <v>27/2/2015</v>
          </cell>
          <cell r="E1283" t="str">
            <v>Nữ</v>
          </cell>
          <cell r="F1283" t="str">
            <v>Sản xuất</v>
          </cell>
          <cell r="G1283" t="str">
            <v>Lắp ráp</v>
          </cell>
          <cell r="H1283" t="e">
            <v>#N/A</v>
          </cell>
          <cell r="I1283" t="str">
            <v>Công nhân sản xuất</v>
          </cell>
        </row>
        <row r="1284">
          <cell r="B1284">
            <v>2282</v>
          </cell>
          <cell r="C1284" t="str">
            <v>TRẦN THỊ THỊNH</v>
          </cell>
          <cell r="D1284" t="str">
            <v>21/4/2015</v>
          </cell>
          <cell r="E1284" t="str">
            <v>Nữ</v>
          </cell>
          <cell r="F1284" t="str">
            <v>Sản xuất H</v>
          </cell>
          <cell r="G1284" t="str">
            <v>Lắp ráp</v>
          </cell>
          <cell r="H1284" t="e">
            <v>#N/A</v>
          </cell>
          <cell r="I1284" t="str">
            <v>Công nhân sản xuất</v>
          </cell>
        </row>
        <row r="1285">
          <cell r="B1285">
            <v>2283</v>
          </cell>
          <cell r="C1285" t="str">
            <v>HOÀNG THỊ HIỀN</v>
          </cell>
          <cell r="D1285" t="str">
            <v>27/2/2015</v>
          </cell>
          <cell r="E1285" t="str">
            <v>Nữ</v>
          </cell>
          <cell r="F1285" t="str">
            <v>Sản xuất</v>
          </cell>
          <cell r="G1285" t="str">
            <v>Lắp ráp</v>
          </cell>
          <cell r="H1285" t="e">
            <v>#N/A</v>
          </cell>
          <cell r="I1285" t="str">
            <v>Công nhân sản xuất</v>
          </cell>
        </row>
        <row r="1286">
          <cell r="B1286">
            <v>2284</v>
          </cell>
          <cell r="C1286" t="str">
            <v>NGUYỄN THỊ TÁ</v>
          </cell>
          <cell r="D1286" t="str">
            <v>27/2/2015</v>
          </cell>
          <cell r="E1286" t="str">
            <v>Nữ</v>
          </cell>
          <cell r="F1286" t="str">
            <v>Sản xuất</v>
          </cell>
          <cell r="G1286" t="str">
            <v>Lắp ráp</v>
          </cell>
          <cell r="H1286" t="e">
            <v>#N/A</v>
          </cell>
          <cell r="I1286" t="str">
            <v>Công nhân sản xuất</v>
          </cell>
        </row>
        <row r="1287">
          <cell r="B1287">
            <v>2285</v>
          </cell>
          <cell r="C1287" t="str">
            <v>NGUYỄN VĂN PHƯỜNG</v>
          </cell>
          <cell r="D1287" t="str">
            <v>13/4/2015</v>
          </cell>
          <cell r="E1287" t="str">
            <v>Nam</v>
          </cell>
          <cell r="F1287" t="str">
            <v>Chính thức-CNC2</v>
          </cell>
          <cell r="G1287" t="str">
            <v>Cơ điện</v>
          </cell>
          <cell r="H1287" t="e">
            <v>#N/A</v>
          </cell>
          <cell r="I1287" t="str">
            <v>Công nhân sản xuất</v>
          </cell>
        </row>
        <row r="1288">
          <cell r="B1288">
            <v>2286</v>
          </cell>
          <cell r="C1288" t="str">
            <v>NGUYỄN TÙNG LÂM</v>
          </cell>
          <cell r="D1288" t="str">
            <v>27/2/2015</v>
          </cell>
          <cell r="E1288" t="str">
            <v>Nam</v>
          </cell>
          <cell r="F1288" t="str">
            <v>Sản xuất</v>
          </cell>
          <cell r="G1288" t="str">
            <v>Đúc nhựa</v>
          </cell>
          <cell r="H1288" t="e">
            <v>#N/A</v>
          </cell>
          <cell r="I1288" t="str">
            <v>Công nhân sản xuất</v>
          </cell>
        </row>
        <row r="1289">
          <cell r="B1289">
            <v>2287</v>
          </cell>
          <cell r="C1289" t="str">
            <v>MẠC THỊ KHƯƠNG</v>
          </cell>
          <cell r="D1289" t="str">
            <v>2/3/2015</v>
          </cell>
          <cell r="E1289" t="str">
            <v>Nữ</v>
          </cell>
          <cell r="F1289" t="str">
            <v>Sản xuất</v>
          </cell>
          <cell r="G1289" t="str">
            <v>Đúc nhựa</v>
          </cell>
          <cell r="H1289" t="e">
            <v>#N/A</v>
          </cell>
          <cell r="I1289" t="str">
            <v>Công nhân sản xuất</v>
          </cell>
        </row>
        <row r="1290">
          <cell r="B1290">
            <v>2288</v>
          </cell>
          <cell r="C1290" t="str">
            <v>NGUYỄN THỊ HƯỜNG</v>
          </cell>
          <cell r="D1290" t="str">
            <v>2/3/2015</v>
          </cell>
          <cell r="E1290" t="str">
            <v>Nữ</v>
          </cell>
          <cell r="F1290" t="str">
            <v>Sản xuất</v>
          </cell>
          <cell r="G1290" t="str">
            <v>Lắp ráp</v>
          </cell>
          <cell r="H1290" t="e">
            <v>#N/A</v>
          </cell>
          <cell r="I1290" t="str">
            <v>Công nhân sản xuất</v>
          </cell>
        </row>
        <row r="1291">
          <cell r="B1291">
            <v>2289</v>
          </cell>
          <cell r="C1291" t="str">
            <v>PHẠM THỊ QUYÊN</v>
          </cell>
          <cell r="D1291" t="str">
            <v>1/8/2016</v>
          </cell>
          <cell r="E1291" t="str">
            <v>Nữ</v>
          </cell>
          <cell r="F1291" t="str">
            <v>Chính thức</v>
          </cell>
          <cell r="G1291" t="str">
            <v>Mài</v>
          </cell>
          <cell r="H1291" t="e">
            <v>#N/A</v>
          </cell>
          <cell r="I1291" t="str">
            <v>Công nhân sản xuất</v>
          </cell>
        </row>
        <row r="1292">
          <cell r="B1292">
            <v>2290</v>
          </cell>
          <cell r="C1292" t="str">
            <v>HOÀNG THỊ BẨY</v>
          </cell>
          <cell r="D1292" t="str">
            <v>2/3/2015</v>
          </cell>
          <cell r="E1292" t="str">
            <v>Nữ</v>
          </cell>
          <cell r="F1292" t="str">
            <v>Sản xuất</v>
          </cell>
          <cell r="G1292" t="str">
            <v>Đột dập</v>
          </cell>
          <cell r="H1292" t="e">
            <v>#N/A</v>
          </cell>
          <cell r="I1292" t="str">
            <v>Công nhân sản xuất</v>
          </cell>
        </row>
        <row r="1293">
          <cell r="B1293">
            <v>2291</v>
          </cell>
          <cell r="C1293" t="str">
            <v>LÝ THỊ THANH</v>
          </cell>
          <cell r="D1293" t="str">
            <v>2/3/2015</v>
          </cell>
          <cell r="E1293" t="str">
            <v>Nữ</v>
          </cell>
          <cell r="F1293" t="str">
            <v>Sản xuất</v>
          </cell>
          <cell r="G1293" t="str">
            <v>CNC</v>
          </cell>
          <cell r="H1293" t="e">
            <v>#N/A</v>
          </cell>
          <cell r="I1293" t="str">
            <v>Công nhân sản xuất</v>
          </cell>
        </row>
        <row r="1294">
          <cell r="B1294">
            <v>2292</v>
          </cell>
          <cell r="C1294" t="str">
            <v>LẠI THỊ HIẾU</v>
          </cell>
          <cell r="D1294" t="str">
            <v>2/3/2015</v>
          </cell>
          <cell r="E1294" t="str">
            <v>Nữ</v>
          </cell>
          <cell r="F1294" t="str">
            <v>Sản xuất</v>
          </cell>
          <cell r="G1294" t="str">
            <v>Đột dập</v>
          </cell>
          <cell r="H1294" t="e">
            <v>#N/A</v>
          </cell>
          <cell r="I1294" t="str">
            <v>Công nhân sản xuất</v>
          </cell>
        </row>
        <row r="1295">
          <cell r="B1295">
            <v>2293</v>
          </cell>
          <cell r="C1295" t="str">
            <v>DƯƠNG THÙY LINH</v>
          </cell>
          <cell r="D1295" t="str">
            <v>2/3/2015</v>
          </cell>
          <cell r="E1295" t="str">
            <v>Nữ</v>
          </cell>
          <cell r="F1295" t="str">
            <v>Sản xuất</v>
          </cell>
          <cell r="G1295" t="str">
            <v>Đột dập</v>
          </cell>
          <cell r="H1295" t="e">
            <v>#N/A</v>
          </cell>
          <cell r="I1295" t="str">
            <v>Công nhân sản xuất</v>
          </cell>
        </row>
        <row r="1296">
          <cell r="B1296">
            <v>2294</v>
          </cell>
          <cell r="C1296" t="str">
            <v>NGUYỄN THỊ THANH</v>
          </cell>
          <cell r="D1296" t="str">
            <v>2/3/2015</v>
          </cell>
          <cell r="E1296" t="str">
            <v>Nữ</v>
          </cell>
          <cell r="F1296" t="str">
            <v>Sản xuất</v>
          </cell>
          <cell r="G1296" t="str">
            <v>Đột dập</v>
          </cell>
          <cell r="H1296" t="e">
            <v>#N/A</v>
          </cell>
          <cell r="I1296" t="str">
            <v>Công nhân sản xuất</v>
          </cell>
        </row>
        <row r="1297">
          <cell r="B1297">
            <v>2295</v>
          </cell>
          <cell r="C1297" t="str">
            <v>PHẠM THỊ DƯƠNG</v>
          </cell>
          <cell r="D1297" t="str">
            <v>2/3/2015</v>
          </cell>
          <cell r="E1297" t="str">
            <v>Nữ</v>
          </cell>
          <cell r="F1297" t="str">
            <v>Đột dập</v>
          </cell>
          <cell r="G1297" t="str">
            <v>PQC</v>
          </cell>
          <cell r="H1297" t="e">
            <v>#N/A</v>
          </cell>
          <cell r="I1297" t="str">
            <v>Công nhân sản xuất</v>
          </cell>
        </row>
        <row r="1298">
          <cell r="B1298">
            <v>2296</v>
          </cell>
          <cell r="C1298" t="str">
            <v>TRỊNH THỊ GIÁP</v>
          </cell>
          <cell r="D1298" t="str">
            <v>2/3/2015</v>
          </cell>
          <cell r="E1298" t="str">
            <v>Nữ</v>
          </cell>
          <cell r="F1298" t="str">
            <v>Chính thức-CNC2</v>
          </cell>
          <cell r="G1298" t="str">
            <v>CNC</v>
          </cell>
          <cell r="H1298" t="e">
            <v>#N/A</v>
          </cell>
          <cell r="I1298" t="str">
            <v>Công nhân sản xuất</v>
          </cell>
        </row>
        <row r="1299">
          <cell r="B1299">
            <v>2297</v>
          </cell>
          <cell r="C1299" t="str">
            <v>LÂM THỊ NGA</v>
          </cell>
          <cell r="D1299" t="str">
            <v>2/3/2015</v>
          </cell>
          <cell r="E1299" t="str">
            <v>Nữ</v>
          </cell>
          <cell r="F1299" t="str">
            <v>Sản xuất</v>
          </cell>
          <cell r="G1299" t="str">
            <v>Đột dập</v>
          </cell>
          <cell r="H1299" t="e">
            <v>#N/A</v>
          </cell>
          <cell r="I1299" t="str">
            <v>Công nhân sản xuất</v>
          </cell>
        </row>
        <row r="1300">
          <cell r="B1300">
            <v>2298</v>
          </cell>
          <cell r="C1300" t="str">
            <v>HOÀNG THỊ CHANH</v>
          </cell>
          <cell r="D1300" t="str">
            <v>2/3/2015</v>
          </cell>
          <cell r="E1300" t="str">
            <v>Nữ</v>
          </cell>
          <cell r="F1300" t="str">
            <v>Sản xuất</v>
          </cell>
          <cell r="G1300" t="str">
            <v>Đột dập</v>
          </cell>
          <cell r="H1300" t="e">
            <v>#N/A</v>
          </cell>
          <cell r="I1300" t="str">
            <v>Công nhân sản xuất</v>
          </cell>
        </row>
        <row r="1301">
          <cell r="B1301">
            <v>2299</v>
          </cell>
          <cell r="C1301" t="str">
            <v>HOÀNG THỊ THỌ</v>
          </cell>
          <cell r="D1301" t="str">
            <v>2/3/2015</v>
          </cell>
          <cell r="E1301" t="str">
            <v>Nữ</v>
          </cell>
          <cell r="F1301" t="str">
            <v>Sản xuất</v>
          </cell>
          <cell r="G1301" t="str">
            <v>CNC</v>
          </cell>
          <cell r="H1301" t="e">
            <v>#N/A</v>
          </cell>
          <cell r="I1301" t="str">
            <v>Công nhân sản xuất</v>
          </cell>
        </row>
        <row r="1302">
          <cell r="B1302">
            <v>2300</v>
          </cell>
          <cell r="C1302" t="str">
            <v>PHẠM HUYỀN TRANG</v>
          </cell>
          <cell r="D1302" t="str">
            <v>2/3/2015</v>
          </cell>
          <cell r="E1302" t="str">
            <v>Nữ</v>
          </cell>
          <cell r="F1302" t="str">
            <v>Chính thức</v>
          </cell>
          <cell r="G1302" t="str">
            <v>Mài</v>
          </cell>
          <cell r="H1302" t="e">
            <v>#N/A</v>
          </cell>
          <cell r="I1302" t="str">
            <v>Nhân viên văn phòng xưởng</v>
          </cell>
        </row>
        <row r="1303">
          <cell r="B1303">
            <v>2301</v>
          </cell>
          <cell r="C1303" t="str">
            <v>ĐOÀN THỊ NHƯ</v>
          </cell>
          <cell r="D1303" t="str">
            <v>2/3/2015</v>
          </cell>
          <cell r="E1303" t="str">
            <v>Nữ</v>
          </cell>
          <cell r="F1303" t="str">
            <v>Chính thức</v>
          </cell>
          <cell r="G1303" t="str">
            <v>GA</v>
          </cell>
          <cell r="H1303" t="e">
            <v>#N/A</v>
          </cell>
          <cell r="I1303" t="str">
            <v>Chuyên viên</v>
          </cell>
        </row>
        <row r="1304">
          <cell r="B1304">
            <v>2302</v>
          </cell>
          <cell r="C1304" t="str">
            <v>NGUYỄN VĂN TÂN</v>
          </cell>
          <cell r="D1304" t="str">
            <v>3/3/2015</v>
          </cell>
          <cell r="E1304" t="str">
            <v>Nam</v>
          </cell>
          <cell r="F1304" t="str">
            <v>Sản xuất</v>
          </cell>
          <cell r="G1304" t="str">
            <v>Đột dập</v>
          </cell>
          <cell r="H1304" t="e">
            <v>#N/A</v>
          </cell>
          <cell r="I1304" t="str">
            <v>Công nhân sản xuất</v>
          </cell>
        </row>
        <row r="1305">
          <cell r="B1305">
            <v>2303</v>
          </cell>
          <cell r="C1305" t="str">
            <v>BÙI VĂN LẬP</v>
          </cell>
          <cell r="D1305" t="str">
            <v>3/3/2015</v>
          </cell>
          <cell r="E1305" t="str">
            <v>Nam</v>
          </cell>
          <cell r="F1305" t="str">
            <v>Chính thức</v>
          </cell>
          <cell r="G1305" t="str">
            <v>Đột dập</v>
          </cell>
          <cell r="H1305" t="e">
            <v>#N/A</v>
          </cell>
          <cell r="I1305" t="str">
            <v>Công nhân sản xuất</v>
          </cell>
        </row>
        <row r="1306">
          <cell r="B1306">
            <v>2304</v>
          </cell>
          <cell r="C1306" t="str">
            <v>NGUYỄN VĂN CƯỜNG</v>
          </cell>
          <cell r="D1306" t="str">
            <v>3/3/2015</v>
          </cell>
          <cell r="E1306" t="str">
            <v>Nam</v>
          </cell>
          <cell r="F1306" t="str">
            <v>Chính thức-CNC1</v>
          </cell>
          <cell r="G1306" t="str">
            <v>CNC</v>
          </cell>
          <cell r="H1306" t="e">
            <v>#N/A</v>
          </cell>
          <cell r="I1306" t="str">
            <v>Công nhân sản xuất</v>
          </cell>
        </row>
        <row r="1307">
          <cell r="B1307">
            <v>2305</v>
          </cell>
          <cell r="C1307" t="str">
            <v>HOÀNG VIẾT CHÚC</v>
          </cell>
          <cell r="D1307" t="str">
            <v>13/4/2015</v>
          </cell>
          <cell r="E1307" t="str">
            <v>Nam</v>
          </cell>
          <cell r="F1307" t="str">
            <v>Chính thức-CNC1</v>
          </cell>
          <cell r="G1307" t="str">
            <v>CNC</v>
          </cell>
          <cell r="H1307" t="e">
            <v>#N/A</v>
          </cell>
          <cell r="I1307" t="str">
            <v>Công nhân sản xuất</v>
          </cell>
        </row>
        <row r="1308">
          <cell r="B1308">
            <v>2306</v>
          </cell>
          <cell r="C1308" t="str">
            <v>NGUYỄN VĂN BÌNH</v>
          </cell>
          <cell r="D1308" t="str">
            <v>3/3/2015</v>
          </cell>
          <cell r="E1308" t="str">
            <v>Nam</v>
          </cell>
          <cell r="F1308" t="str">
            <v>Sản xuất</v>
          </cell>
          <cell r="G1308" t="str">
            <v>Đột dập</v>
          </cell>
          <cell r="H1308" t="e">
            <v>#N/A</v>
          </cell>
          <cell r="I1308" t="str">
            <v>Công nhân sản xuất</v>
          </cell>
        </row>
        <row r="1309">
          <cell r="B1309">
            <v>2307</v>
          </cell>
          <cell r="C1309" t="str">
            <v>NGUYỄN ĐỨC THƯƠNG</v>
          </cell>
          <cell r="D1309" t="str">
            <v>3/3/2015</v>
          </cell>
          <cell r="E1309" t="str">
            <v>Nam</v>
          </cell>
          <cell r="F1309" t="str">
            <v>Sản xuất</v>
          </cell>
          <cell r="G1309" t="str">
            <v>Đột dập</v>
          </cell>
          <cell r="H1309" t="e">
            <v>#N/A</v>
          </cell>
          <cell r="I1309" t="str">
            <v>Công nhân sản xuất</v>
          </cell>
        </row>
        <row r="1310">
          <cell r="B1310">
            <v>2308</v>
          </cell>
          <cell r="C1310" t="str">
            <v>NGUYỄN VĂN BÁCH</v>
          </cell>
          <cell r="D1310" t="str">
            <v>3/3/2015</v>
          </cell>
          <cell r="E1310" t="str">
            <v>Nam</v>
          </cell>
          <cell r="F1310" t="str">
            <v>Sản xuất</v>
          </cell>
          <cell r="G1310" t="str">
            <v>Đột dập</v>
          </cell>
          <cell r="H1310" t="e">
            <v>#N/A</v>
          </cell>
          <cell r="I1310" t="str">
            <v>Công nhân sản xuất</v>
          </cell>
        </row>
        <row r="1311">
          <cell r="B1311">
            <v>2309</v>
          </cell>
          <cell r="C1311" t="str">
            <v>GIÁP ĐỨC DŨNG</v>
          </cell>
          <cell r="D1311" t="str">
            <v>3/3/2015</v>
          </cell>
          <cell r="E1311" t="str">
            <v>Nam</v>
          </cell>
          <cell r="F1311" t="str">
            <v>Sản xuất</v>
          </cell>
          <cell r="G1311" t="str">
            <v>Đột dập</v>
          </cell>
          <cell r="H1311" t="e">
            <v>#N/A</v>
          </cell>
          <cell r="I1311" t="str">
            <v>Công nhân sản xuất</v>
          </cell>
        </row>
        <row r="1312">
          <cell r="B1312">
            <v>2310</v>
          </cell>
          <cell r="C1312" t="str">
            <v>VŨ VĂN TRƯỜNG</v>
          </cell>
          <cell r="D1312" t="str">
            <v>3/3/2015</v>
          </cell>
          <cell r="E1312" t="str">
            <v>Nam</v>
          </cell>
          <cell r="F1312" t="str">
            <v>Sản xuất</v>
          </cell>
          <cell r="G1312" t="str">
            <v>CNC</v>
          </cell>
          <cell r="H1312" t="e">
            <v>#N/A</v>
          </cell>
          <cell r="I1312" t="str">
            <v>Công nhân sản xuất</v>
          </cell>
        </row>
        <row r="1313">
          <cell r="B1313">
            <v>2311</v>
          </cell>
          <cell r="C1313" t="str">
            <v>MA THỊ LAN</v>
          </cell>
          <cell r="D1313" t="str">
            <v>3/3/2015</v>
          </cell>
          <cell r="E1313" t="str">
            <v>Nữ</v>
          </cell>
          <cell r="F1313" t="str">
            <v>Sản xuất</v>
          </cell>
          <cell r="G1313" t="str">
            <v>Đúc nhựa</v>
          </cell>
          <cell r="H1313" t="e">
            <v>#N/A</v>
          </cell>
          <cell r="I1313" t="str">
            <v>Công nhân sản xuất</v>
          </cell>
        </row>
        <row r="1314">
          <cell r="B1314">
            <v>2312</v>
          </cell>
          <cell r="C1314" t="str">
            <v>HOÀNG THỊ HÀ</v>
          </cell>
          <cell r="D1314" t="str">
            <v>13/4/2015</v>
          </cell>
          <cell r="E1314" t="str">
            <v>Nữ</v>
          </cell>
          <cell r="F1314" t="str">
            <v>Sản xuất</v>
          </cell>
          <cell r="G1314" t="str">
            <v>CNC</v>
          </cell>
          <cell r="H1314" t="e">
            <v>#N/A</v>
          </cell>
          <cell r="I1314" t="str">
            <v>Công nhân sản xuất</v>
          </cell>
        </row>
        <row r="1315">
          <cell r="B1315">
            <v>2313</v>
          </cell>
          <cell r="C1315" t="str">
            <v>ĐẶNG THÙY LINH</v>
          </cell>
          <cell r="D1315" t="str">
            <v>3/3/2015</v>
          </cell>
          <cell r="E1315" t="str">
            <v>Nữ</v>
          </cell>
          <cell r="F1315" t="str">
            <v>Chính thức</v>
          </cell>
          <cell r="G1315" t="str">
            <v>Lắp ráp</v>
          </cell>
          <cell r="H1315" t="e">
            <v>#N/A</v>
          </cell>
          <cell r="I1315" t="str">
            <v>Công nhân sản xuất</v>
          </cell>
        </row>
        <row r="1316">
          <cell r="B1316">
            <v>2314</v>
          </cell>
          <cell r="C1316" t="str">
            <v>ĐÀM THỊ HIỆU</v>
          </cell>
          <cell r="D1316" t="str">
            <v>13/4/2015</v>
          </cell>
          <cell r="E1316" t="str">
            <v>Nữ</v>
          </cell>
          <cell r="F1316" t="str">
            <v>Sản xuất</v>
          </cell>
          <cell r="G1316" t="str">
            <v>CNC</v>
          </cell>
          <cell r="H1316" t="e">
            <v>#N/A</v>
          </cell>
          <cell r="I1316" t="str">
            <v>Công nhân sản xuất</v>
          </cell>
        </row>
        <row r="1317">
          <cell r="B1317">
            <v>2315</v>
          </cell>
          <cell r="C1317" t="str">
            <v>NGUYỄN THỊ TRƯỜNG</v>
          </cell>
          <cell r="D1317" t="str">
            <v>3/3/2015</v>
          </cell>
          <cell r="E1317" t="str">
            <v>Nữ</v>
          </cell>
          <cell r="F1317" t="str">
            <v>Sản xuất</v>
          </cell>
          <cell r="G1317" t="str">
            <v>Lắp ráp</v>
          </cell>
          <cell r="H1317" t="e">
            <v>#N/A</v>
          </cell>
          <cell r="I1317" t="str">
            <v>Công nhân sản xuất</v>
          </cell>
        </row>
        <row r="1318">
          <cell r="B1318">
            <v>2316</v>
          </cell>
          <cell r="C1318" t="str">
            <v>NGUYỄN THỊ XUÂN</v>
          </cell>
          <cell r="D1318" t="str">
            <v>3/3/2015</v>
          </cell>
          <cell r="E1318" t="str">
            <v>Nữ</v>
          </cell>
          <cell r="F1318" t="str">
            <v>Sản xuất</v>
          </cell>
          <cell r="G1318" t="str">
            <v>Lắp ráp</v>
          </cell>
          <cell r="H1318" t="e">
            <v>#N/A</v>
          </cell>
          <cell r="I1318" t="str">
            <v>Công nhân sản xuất</v>
          </cell>
        </row>
        <row r="1319">
          <cell r="B1319">
            <v>2317</v>
          </cell>
          <cell r="C1319" t="str">
            <v>HÀ THỊ LÀNG</v>
          </cell>
          <cell r="D1319" t="str">
            <v>3/3/2015</v>
          </cell>
          <cell r="E1319" t="str">
            <v>Nữ</v>
          </cell>
          <cell r="F1319" t="str">
            <v>Sản xuất</v>
          </cell>
          <cell r="G1319" t="str">
            <v>Lắp ráp</v>
          </cell>
          <cell r="H1319" t="e">
            <v>#N/A</v>
          </cell>
          <cell r="I1319" t="str">
            <v>Công nhân sản xuất</v>
          </cell>
        </row>
        <row r="1320">
          <cell r="B1320">
            <v>2318</v>
          </cell>
          <cell r="C1320" t="str">
            <v>TRẦN THỊ BIÊN</v>
          </cell>
          <cell r="D1320" t="str">
            <v>3/3/2015</v>
          </cell>
          <cell r="E1320" t="str">
            <v>Nữ</v>
          </cell>
          <cell r="F1320" t="str">
            <v>Sản xuất</v>
          </cell>
          <cell r="G1320" t="str">
            <v>Lắp ráp</v>
          </cell>
          <cell r="H1320" t="e">
            <v>#N/A</v>
          </cell>
          <cell r="I1320" t="str">
            <v>Công nhân sản xuất</v>
          </cell>
        </row>
        <row r="1321">
          <cell r="B1321">
            <v>2319</v>
          </cell>
          <cell r="C1321" t="str">
            <v>VŨ THỊ HƯƠNG</v>
          </cell>
          <cell r="D1321" t="str">
            <v>3/3/2015</v>
          </cell>
          <cell r="E1321" t="str">
            <v>Nữ</v>
          </cell>
          <cell r="F1321" t="str">
            <v>Sản xuất</v>
          </cell>
          <cell r="G1321" t="str">
            <v>Lắp ráp</v>
          </cell>
          <cell r="H1321" t="e">
            <v>#N/A</v>
          </cell>
          <cell r="I1321" t="str">
            <v>Công nhân sản xuất</v>
          </cell>
        </row>
        <row r="1322">
          <cell r="B1322">
            <v>2320</v>
          </cell>
          <cell r="C1322" t="str">
            <v>NGUYỄN THỊ THẢO</v>
          </cell>
          <cell r="D1322" t="str">
            <v>3/3/2015</v>
          </cell>
          <cell r="E1322" t="str">
            <v>Nữ</v>
          </cell>
          <cell r="F1322" t="str">
            <v>Sản xuất</v>
          </cell>
          <cell r="G1322" t="str">
            <v>Mài</v>
          </cell>
          <cell r="H1322" t="e">
            <v>#N/A</v>
          </cell>
          <cell r="I1322" t="str">
            <v>Công nhân sản xuất</v>
          </cell>
        </row>
        <row r="1323">
          <cell r="B1323">
            <v>2321</v>
          </cell>
          <cell r="C1323" t="str">
            <v>HOÀNG BÍCH THỦY</v>
          </cell>
          <cell r="D1323" t="str">
            <v>13/4/2015</v>
          </cell>
          <cell r="E1323" t="str">
            <v>Nữ</v>
          </cell>
          <cell r="F1323" t="str">
            <v>Sản xuất</v>
          </cell>
          <cell r="G1323" t="str">
            <v>CNC</v>
          </cell>
          <cell r="H1323" t="e">
            <v>#N/A</v>
          </cell>
          <cell r="I1323" t="str">
            <v>Công nhân sản xuất</v>
          </cell>
        </row>
        <row r="1324">
          <cell r="B1324">
            <v>2322</v>
          </cell>
          <cell r="C1324" t="str">
            <v>TẠ THỊ HOA</v>
          </cell>
          <cell r="D1324" t="str">
            <v>3/3/2015</v>
          </cell>
          <cell r="E1324" t="str">
            <v>Nữ</v>
          </cell>
          <cell r="F1324" t="str">
            <v>Sản xuất</v>
          </cell>
          <cell r="G1324" t="str">
            <v>CNC</v>
          </cell>
          <cell r="H1324" t="e">
            <v>#N/A</v>
          </cell>
          <cell r="I1324" t="str">
            <v>Công nhân sản xuất</v>
          </cell>
        </row>
        <row r="1325">
          <cell r="B1325">
            <v>2323</v>
          </cell>
          <cell r="C1325" t="str">
            <v>TẠ THỊ ĐÀO</v>
          </cell>
          <cell r="D1325" t="str">
            <v>26/3/2016</v>
          </cell>
          <cell r="E1325" t="str">
            <v>Nữ</v>
          </cell>
          <cell r="F1325" t="str">
            <v>Chính thức</v>
          </cell>
          <cell r="G1325" t="str">
            <v>Lắp ráp</v>
          </cell>
          <cell r="H1325" t="e">
            <v>#N/A</v>
          </cell>
          <cell r="I1325" t="str">
            <v>Công nhân sản xuất</v>
          </cell>
        </row>
        <row r="1326">
          <cell r="B1326">
            <v>2324</v>
          </cell>
          <cell r="C1326" t="str">
            <v>NGUYỄN THỊ THU TRANG</v>
          </cell>
          <cell r="D1326" t="str">
            <v>3/3/2015</v>
          </cell>
          <cell r="E1326" t="str">
            <v>Nữ</v>
          </cell>
          <cell r="F1326" t="str">
            <v>Sản xuất</v>
          </cell>
          <cell r="G1326" t="str">
            <v>IQC</v>
          </cell>
          <cell r="H1326" t="e">
            <v>#N/A</v>
          </cell>
          <cell r="I1326" t="str">
            <v>Công nhân sản xuất</v>
          </cell>
        </row>
        <row r="1327">
          <cell r="B1327">
            <v>2325</v>
          </cell>
          <cell r="C1327" t="str">
            <v>BÙI THỊ THÊM</v>
          </cell>
          <cell r="D1327" t="str">
            <v>3/3/2015</v>
          </cell>
          <cell r="E1327" t="str">
            <v>Nữ</v>
          </cell>
          <cell r="F1327" t="str">
            <v>Sản xuất</v>
          </cell>
          <cell r="G1327" t="str">
            <v>Lắp ráp</v>
          </cell>
          <cell r="H1327" t="e">
            <v>#N/A</v>
          </cell>
          <cell r="I1327" t="str">
            <v>Công nhân sản xuất</v>
          </cell>
        </row>
        <row r="1328">
          <cell r="B1328">
            <v>2326</v>
          </cell>
          <cell r="C1328" t="str">
            <v>ĐẶNG THỊ BÍCH LIÊN</v>
          </cell>
          <cell r="D1328" t="str">
            <v>3/3/2015</v>
          </cell>
          <cell r="E1328" t="str">
            <v>Nữ</v>
          </cell>
          <cell r="F1328" t="str">
            <v>Sản xuất</v>
          </cell>
          <cell r="G1328" t="str">
            <v>Đúc nhựa</v>
          </cell>
          <cell r="H1328" t="e">
            <v>#N/A</v>
          </cell>
          <cell r="I1328" t="str">
            <v>Công nhân sản xuất</v>
          </cell>
        </row>
        <row r="1329">
          <cell r="B1329">
            <v>2327</v>
          </cell>
          <cell r="C1329" t="str">
            <v>TRẦN THỊ THÀNH</v>
          </cell>
          <cell r="D1329" t="str">
            <v>3/3/2015</v>
          </cell>
          <cell r="E1329" t="str">
            <v>Nữ</v>
          </cell>
          <cell r="F1329" t="str">
            <v>Sản xuất</v>
          </cell>
          <cell r="G1329" t="str">
            <v>Lắp ráp</v>
          </cell>
          <cell r="H1329" t="e">
            <v>#N/A</v>
          </cell>
          <cell r="I1329" t="str">
            <v>Công nhân sản xuất</v>
          </cell>
        </row>
        <row r="1330">
          <cell r="B1330">
            <v>2328</v>
          </cell>
          <cell r="C1330" t="str">
            <v>TRẦN THỊ NHUNG</v>
          </cell>
          <cell r="D1330" t="str">
            <v>3/3/2015</v>
          </cell>
          <cell r="E1330" t="str">
            <v>Nữ</v>
          </cell>
          <cell r="F1330" t="str">
            <v>Sản xuất</v>
          </cell>
          <cell r="G1330" t="str">
            <v>Lắp ráp</v>
          </cell>
          <cell r="H1330" t="e">
            <v>#N/A</v>
          </cell>
          <cell r="I1330" t="str">
            <v>Công nhân sản xuất</v>
          </cell>
        </row>
        <row r="1331">
          <cell r="B1331">
            <v>2329</v>
          </cell>
          <cell r="C1331" t="str">
            <v>TRẦN THỊ VINH</v>
          </cell>
          <cell r="D1331" t="str">
            <v>3/3/2015</v>
          </cell>
          <cell r="E1331" t="str">
            <v>Nữ</v>
          </cell>
          <cell r="F1331" t="str">
            <v>Sản xuất</v>
          </cell>
          <cell r="G1331" t="str">
            <v>Lắp ráp</v>
          </cell>
          <cell r="H1331" t="e">
            <v>#N/A</v>
          </cell>
          <cell r="I1331" t="str">
            <v>Công nhân sản xuất</v>
          </cell>
        </row>
        <row r="1332">
          <cell r="B1332">
            <v>2330</v>
          </cell>
          <cell r="C1332" t="str">
            <v>VÌ THỊ QUYẾN</v>
          </cell>
          <cell r="D1332" t="str">
            <v>3/3/2015</v>
          </cell>
          <cell r="E1332" t="str">
            <v>Nữ</v>
          </cell>
          <cell r="F1332" t="str">
            <v>Sản xuất</v>
          </cell>
          <cell r="G1332" t="str">
            <v>Mài</v>
          </cell>
          <cell r="H1332" t="e">
            <v>#N/A</v>
          </cell>
          <cell r="I1332" t="str">
            <v>Công nhân sản xuất</v>
          </cell>
        </row>
        <row r="1333">
          <cell r="B1333">
            <v>2331</v>
          </cell>
          <cell r="C1333" t="str">
            <v>TRẦN THỊ HỒNG</v>
          </cell>
          <cell r="D1333" t="str">
            <v>3/3/2015</v>
          </cell>
          <cell r="E1333" t="str">
            <v>Nữ</v>
          </cell>
          <cell r="F1333" t="str">
            <v>Sản xuất</v>
          </cell>
          <cell r="G1333" t="str">
            <v>Lắp ráp</v>
          </cell>
          <cell r="H1333" t="e">
            <v>#N/A</v>
          </cell>
          <cell r="I1333" t="str">
            <v>Công nhân sản xuất</v>
          </cell>
        </row>
        <row r="1334">
          <cell r="B1334">
            <v>2332</v>
          </cell>
          <cell r="C1334" t="str">
            <v>TRẦN THỊ HUY</v>
          </cell>
          <cell r="D1334" t="str">
            <v>3/3/2015</v>
          </cell>
          <cell r="E1334" t="str">
            <v>Nữ</v>
          </cell>
          <cell r="F1334" t="str">
            <v>Sản xuất</v>
          </cell>
          <cell r="G1334" t="str">
            <v>Sơn</v>
          </cell>
          <cell r="H1334" t="e">
            <v>#N/A</v>
          </cell>
          <cell r="I1334" t="str">
            <v>Công nhân sản xuất</v>
          </cell>
        </row>
        <row r="1335">
          <cell r="B1335">
            <v>2333</v>
          </cell>
          <cell r="C1335" t="str">
            <v>HOÀNG THỊ HÀNH</v>
          </cell>
          <cell r="D1335" t="str">
            <v>3/3/2015</v>
          </cell>
          <cell r="E1335" t="str">
            <v>Nữ</v>
          </cell>
          <cell r="F1335" t="str">
            <v>Sản xuất</v>
          </cell>
          <cell r="G1335" t="str">
            <v>Lắp ráp</v>
          </cell>
          <cell r="H1335" t="e">
            <v>#N/A</v>
          </cell>
          <cell r="I1335" t="str">
            <v>Công nhân sản xuất</v>
          </cell>
        </row>
        <row r="1336">
          <cell r="B1336">
            <v>2334</v>
          </cell>
          <cell r="C1336" t="str">
            <v>LÊ THỊ THÚY</v>
          </cell>
          <cell r="D1336" t="str">
            <v>3/3/2015</v>
          </cell>
          <cell r="E1336" t="str">
            <v>Nữ</v>
          </cell>
          <cell r="F1336" t="str">
            <v>Sản xuất</v>
          </cell>
          <cell r="G1336" t="str">
            <v>Lắp ráp</v>
          </cell>
          <cell r="H1336" t="e">
            <v>#N/A</v>
          </cell>
          <cell r="I1336" t="str">
            <v>Công nhân sản xuất</v>
          </cell>
        </row>
        <row r="1337">
          <cell r="B1337">
            <v>2335</v>
          </cell>
          <cell r="C1337" t="str">
            <v>NGUYỄN THỊ BỘ</v>
          </cell>
          <cell r="D1337" t="str">
            <v>3/3/2015</v>
          </cell>
          <cell r="E1337" t="str">
            <v>Nữ</v>
          </cell>
          <cell r="F1337" t="str">
            <v>Chính thức</v>
          </cell>
          <cell r="G1337" t="str">
            <v>Lắp ráp</v>
          </cell>
          <cell r="H1337" t="e">
            <v>#N/A</v>
          </cell>
          <cell r="I1337" t="str">
            <v>Công nhân sản xuất</v>
          </cell>
        </row>
        <row r="1338">
          <cell r="B1338">
            <v>2336</v>
          </cell>
          <cell r="C1338" t="str">
            <v>LÝ THỊ CHỨC</v>
          </cell>
          <cell r="D1338" t="str">
            <v>13/4/2015</v>
          </cell>
          <cell r="E1338" t="str">
            <v>Nữ</v>
          </cell>
          <cell r="F1338" t="str">
            <v>Sản xuất</v>
          </cell>
          <cell r="G1338" t="str">
            <v>CNC</v>
          </cell>
          <cell r="H1338" t="e">
            <v>#N/A</v>
          </cell>
          <cell r="I1338" t="str">
            <v>Công nhân sản xuất</v>
          </cell>
        </row>
        <row r="1339">
          <cell r="B1339">
            <v>2337</v>
          </cell>
          <cell r="C1339" t="str">
            <v>HOÀNG THỊ TỚI</v>
          </cell>
          <cell r="D1339" t="str">
            <v>3/3/2015</v>
          </cell>
          <cell r="E1339" t="str">
            <v>Nữ</v>
          </cell>
          <cell r="F1339" t="str">
            <v>Sản xuất</v>
          </cell>
          <cell r="G1339" t="str">
            <v>Lắp ráp</v>
          </cell>
          <cell r="H1339" t="e">
            <v>#N/A</v>
          </cell>
          <cell r="I1339" t="str">
            <v>Công nhân sản xuất</v>
          </cell>
        </row>
        <row r="1340">
          <cell r="B1340">
            <v>2338</v>
          </cell>
          <cell r="C1340" t="str">
            <v>HOÀNG THỊ SINH</v>
          </cell>
          <cell r="D1340" t="str">
            <v>4/3/2015</v>
          </cell>
          <cell r="E1340" t="str">
            <v>Nữ</v>
          </cell>
          <cell r="F1340" t="str">
            <v>Chính thức</v>
          </cell>
          <cell r="G1340" t="str">
            <v>Lông mi giả</v>
          </cell>
          <cell r="H1340" t="e">
            <v>#N/A</v>
          </cell>
          <cell r="I1340" t="str">
            <v>Phó phòng</v>
          </cell>
        </row>
        <row r="1341">
          <cell r="B1341">
            <v>2339</v>
          </cell>
          <cell r="C1341" t="str">
            <v>MA THỊ THƠ</v>
          </cell>
          <cell r="D1341" t="str">
            <v>4/3/2015</v>
          </cell>
          <cell r="E1341" t="str">
            <v>Nữ</v>
          </cell>
          <cell r="F1341" t="str">
            <v>Sản xuất</v>
          </cell>
          <cell r="G1341" t="str">
            <v>Mài</v>
          </cell>
          <cell r="H1341" t="e">
            <v>#N/A</v>
          </cell>
          <cell r="I1341" t="str">
            <v>Công nhân sản xuất</v>
          </cell>
        </row>
        <row r="1342">
          <cell r="B1342">
            <v>2340</v>
          </cell>
          <cell r="C1342" t="str">
            <v>NGUYỄN THỊ THẢO</v>
          </cell>
          <cell r="D1342" t="str">
            <v>4/3/2015</v>
          </cell>
          <cell r="E1342" t="str">
            <v>Nữ</v>
          </cell>
          <cell r="F1342" t="str">
            <v>Sản xuất</v>
          </cell>
          <cell r="G1342" t="str">
            <v>Lắp ráp</v>
          </cell>
          <cell r="H1342" t="e">
            <v>#N/A</v>
          </cell>
          <cell r="I1342" t="str">
            <v>Tổ phó</v>
          </cell>
        </row>
        <row r="1343">
          <cell r="B1343">
            <v>2341</v>
          </cell>
          <cell r="C1343" t="str">
            <v>ĐINH THỊ HÂN</v>
          </cell>
          <cell r="D1343" t="str">
            <v>4/3/2015</v>
          </cell>
          <cell r="E1343" t="str">
            <v>Nữ</v>
          </cell>
          <cell r="F1343" t="str">
            <v>Sản xuất</v>
          </cell>
          <cell r="G1343" t="str">
            <v>Lắp ráp</v>
          </cell>
          <cell r="H1343" t="e">
            <v>#N/A</v>
          </cell>
          <cell r="I1343" t="str">
            <v>Công nhân sản xuất</v>
          </cell>
        </row>
        <row r="1344">
          <cell r="B1344">
            <v>2342</v>
          </cell>
          <cell r="C1344" t="str">
            <v>NGUYỄN THỊ LOAN</v>
          </cell>
          <cell r="D1344" t="str">
            <v>4/3/2015</v>
          </cell>
          <cell r="E1344" t="str">
            <v>Nữ</v>
          </cell>
          <cell r="F1344" t="str">
            <v>Sản xuất</v>
          </cell>
          <cell r="G1344" t="str">
            <v>Đúc nhựa</v>
          </cell>
          <cell r="H1344" t="e">
            <v>#N/A</v>
          </cell>
          <cell r="I1344" t="str">
            <v>Công nhân sản xuất</v>
          </cell>
        </row>
        <row r="1345">
          <cell r="B1345">
            <v>2343</v>
          </cell>
          <cell r="C1345" t="str">
            <v>NÔNG THỊ CẦU</v>
          </cell>
          <cell r="D1345" t="str">
            <v>4/3/2015</v>
          </cell>
          <cell r="E1345" t="str">
            <v>Nữ</v>
          </cell>
          <cell r="F1345" t="str">
            <v>Sản xuất</v>
          </cell>
          <cell r="G1345" t="str">
            <v>Lắp ráp</v>
          </cell>
          <cell r="H1345" t="e">
            <v>#N/A</v>
          </cell>
          <cell r="I1345" t="str">
            <v>Công nhân sản xuất</v>
          </cell>
        </row>
        <row r="1346">
          <cell r="B1346">
            <v>2344</v>
          </cell>
          <cell r="C1346" t="str">
            <v>NGUYỄN THỊ DUNG</v>
          </cell>
          <cell r="D1346" t="str">
            <v>4/3/2015</v>
          </cell>
          <cell r="E1346" t="str">
            <v>Nữ</v>
          </cell>
          <cell r="F1346" t="str">
            <v>Chính thức-CNC2</v>
          </cell>
          <cell r="G1346" t="str">
            <v>CNC</v>
          </cell>
          <cell r="H1346" t="e">
            <v>#N/A</v>
          </cell>
          <cell r="I1346" t="str">
            <v>Công nhân sản xuất</v>
          </cell>
        </row>
        <row r="1347">
          <cell r="B1347">
            <v>2345</v>
          </cell>
          <cell r="C1347" t="str">
            <v>PHÙNG THỊ CHÂM</v>
          </cell>
          <cell r="D1347" t="str">
            <v>4/3/2015</v>
          </cell>
          <cell r="E1347" t="str">
            <v>Nữ</v>
          </cell>
          <cell r="F1347" t="str">
            <v>Sản xuất</v>
          </cell>
          <cell r="G1347" t="str">
            <v>Lắp ráp</v>
          </cell>
          <cell r="H1347" t="e">
            <v>#N/A</v>
          </cell>
          <cell r="I1347" t="str">
            <v>Công nhân sản xuất</v>
          </cell>
        </row>
        <row r="1348">
          <cell r="B1348">
            <v>2346</v>
          </cell>
          <cell r="C1348" t="str">
            <v>TRỊNH THỊ HOA</v>
          </cell>
          <cell r="D1348" t="str">
            <v>4/3/2015</v>
          </cell>
          <cell r="E1348" t="str">
            <v>Nữ</v>
          </cell>
          <cell r="F1348" t="str">
            <v>Sản xuất</v>
          </cell>
          <cell r="G1348" t="str">
            <v>Mài</v>
          </cell>
          <cell r="H1348" t="e">
            <v>#N/A</v>
          </cell>
          <cell r="I1348" t="str">
            <v>Công nhân sản xuất</v>
          </cell>
        </row>
        <row r="1349">
          <cell r="B1349">
            <v>2347</v>
          </cell>
          <cell r="C1349" t="str">
            <v>HOÀNG THỊ NGA</v>
          </cell>
          <cell r="D1349" t="str">
            <v>10/4/2015</v>
          </cell>
          <cell r="E1349" t="str">
            <v>Nữ</v>
          </cell>
          <cell r="F1349" t="str">
            <v>Sản xuất</v>
          </cell>
          <cell r="G1349" t="str">
            <v>IQC</v>
          </cell>
          <cell r="H1349" t="e">
            <v>#N/A</v>
          </cell>
          <cell r="I1349" t="str">
            <v>Công nhân sản xuất</v>
          </cell>
        </row>
        <row r="1350">
          <cell r="B1350">
            <v>2348</v>
          </cell>
          <cell r="C1350" t="str">
            <v>NÔNG THỊ HIỀN</v>
          </cell>
          <cell r="D1350" t="str">
            <v>4/3/2015</v>
          </cell>
          <cell r="E1350" t="str">
            <v>Nữ</v>
          </cell>
          <cell r="F1350" t="str">
            <v>Sản xuất</v>
          </cell>
          <cell r="G1350" t="str">
            <v>Lắp ráp</v>
          </cell>
          <cell r="H1350" t="e">
            <v>#N/A</v>
          </cell>
          <cell r="I1350" t="str">
            <v>Công nhân sản xuất</v>
          </cell>
        </row>
        <row r="1351">
          <cell r="B1351">
            <v>2349</v>
          </cell>
          <cell r="C1351" t="str">
            <v>HÀ THỊ HẰNG</v>
          </cell>
          <cell r="D1351" t="str">
            <v>4/3/2015</v>
          </cell>
          <cell r="E1351" t="str">
            <v>Nữ</v>
          </cell>
          <cell r="F1351" t="str">
            <v>Sản xuất</v>
          </cell>
          <cell r="G1351" t="str">
            <v>Lắp ráp</v>
          </cell>
          <cell r="H1351" t="e">
            <v>#N/A</v>
          </cell>
          <cell r="I1351" t="str">
            <v>Công nhân sản xuất</v>
          </cell>
        </row>
        <row r="1352">
          <cell r="B1352">
            <v>2350</v>
          </cell>
          <cell r="C1352" t="str">
            <v>NGUYỄN THỊ VÂN</v>
          </cell>
          <cell r="D1352" t="str">
            <v>4/3/2015</v>
          </cell>
          <cell r="E1352" t="str">
            <v>Nữ</v>
          </cell>
          <cell r="F1352" t="str">
            <v>Sản xuất</v>
          </cell>
          <cell r="G1352" t="str">
            <v>Mài</v>
          </cell>
          <cell r="H1352" t="e">
            <v>#N/A</v>
          </cell>
          <cell r="I1352" t="str">
            <v>Công nhân sản xuất</v>
          </cell>
        </row>
        <row r="1353">
          <cell r="B1353">
            <v>2351</v>
          </cell>
          <cell r="C1353" t="str">
            <v>TRẦN THỊ HỒNG</v>
          </cell>
          <cell r="D1353" t="str">
            <v>10/4/2015</v>
          </cell>
          <cell r="E1353" t="str">
            <v>Nữ</v>
          </cell>
          <cell r="F1353" t="str">
            <v>Sản xuất</v>
          </cell>
          <cell r="G1353" t="str">
            <v>IQC</v>
          </cell>
          <cell r="H1353" t="e">
            <v>#N/A</v>
          </cell>
          <cell r="I1353" t="str">
            <v>Công nhân sản xuất</v>
          </cell>
        </row>
        <row r="1354">
          <cell r="B1354">
            <v>2352</v>
          </cell>
          <cell r="C1354" t="str">
            <v>TRIỆU THỊ TÂM</v>
          </cell>
          <cell r="D1354" t="str">
            <v>4/3/2015</v>
          </cell>
          <cell r="E1354" t="str">
            <v>Nữ</v>
          </cell>
          <cell r="F1354" t="str">
            <v>Sản xuất</v>
          </cell>
          <cell r="G1354" t="str">
            <v>Lắp ráp</v>
          </cell>
          <cell r="H1354" t="e">
            <v>#N/A</v>
          </cell>
          <cell r="I1354" t="str">
            <v>Công nhân sản xuất</v>
          </cell>
        </row>
        <row r="1355">
          <cell r="B1355">
            <v>2353</v>
          </cell>
          <cell r="C1355" t="str">
            <v>LA THỊ KIM</v>
          </cell>
          <cell r="D1355" t="str">
            <v>4/3/2015</v>
          </cell>
          <cell r="E1355" t="str">
            <v>Nữ</v>
          </cell>
          <cell r="F1355" t="str">
            <v>Sản xuất</v>
          </cell>
          <cell r="G1355" t="str">
            <v>Mài</v>
          </cell>
          <cell r="H1355" t="e">
            <v>#N/A</v>
          </cell>
          <cell r="I1355" t="str">
            <v>Công nhân sản xuất</v>
          </cell>
        </row>
        <row r="1356">
          <cell r="B1356">
            <v>2354</v>
          </cell>
          <cell r="C1356" t="str">
            <v>NGUYỄN THỊ BỐN</v>
          </cell>
          <cell r="D1356" t="str">
            <v>4/3/2015</v>
          </cell>
          <cell r="E1356" t="str">
            <v>Nữ</v>
          </cell>
          <cell r="F1356" t="str">
            <v>Sản xuất</v>
          </cell>
          <cell r="G1356" t="str">
            <v>Mài</v>
          </cell>
          <cell r="H1356" t="e">
            <v>#N/A</v>
          </cell>
          <cell r="I1356" t="str">
            <v>Công nhân sản xuất</v>
          </cell>
        </row>
        <row r="1357">
          <cell r="B1357">
            <v>2355</v>
          </cell>
          <cell r="C1357" t="str">
            <v>NGUYỄN THỊ GIANG</v>
          </cell>
          <cell r="D1357" t="str">
            <v>4/3/2015</v>
          </cell>
          <cell r="E1357" t="str">
            <v>Nữ</v>
          </cell>
          <cell r="F1357" t="str">
            <v>Sản xuất</v>
          </cell>
          <cell r="G1357" t="str">
            <v>IQC/OQC</v>
          </cell>
          <cell r="H1357" t="e">
            <v>#N/A</v>
          </cell>
          <cell r="I1357" t="str">
            <v>Công nhân sản xuất</v>
          </cell>
        </row>
        <row r="1358">
          <cell r="B1358">
            <v>2356</v>
          </cell>
          <cell r="C1358" t="str">
            <v>BÙI THỊ HỒNG</v>
          </cell>
          <cell r="D1358" t="str">
            <v>10/4/2015</v>
          </cell>
          <cell r="E1358" t="str">
            <v>Nữ</v>
          </cell>
          <cell r="F1358" t="str">
            <v>Sản xuất</v>
          </cell>
          <cell r="G1358" t="str">
            <v>IQC</v>
          </cell>
          <cell r="H1358" t="e">
            <v>#N/A</v>
          </cell>
          <cell r="I1358" t="str">
            <v>Công nhân sản xuất</v>
          </cell>
        </row>
        <row r="1359">
          <cell r="B1359">
            <v>2357</v>
          </cell>
          <cell r="C1359" t="str">
            <v>BÙI THỊ TÂM</v>
          </cell>
          <cell r="D1359" t="str">
            <v>4/3/2015</v>
          </cell>
          <cell r="E1359" t="str">
            <v>Nữ</v>
          </cell>
          <cell r="F1359" t="str">
            <v>Sản xuất</v>
          </cell>
          <cell r="G1359" t="str">
            <v>Lắp ráp</v>
          </cell>
          <cell r="H1359" t="e">
            <v>#N/A</v>
          </cell>
          <cell r="I1359" t="str">
            <v>Công nhân sản xuất</v>
          </cell>
        </row>
        <row r="1360">
          <cell r="B1360">
            <v>2358</v>
          </cell>
          <cell r="C1360" t="str">
            <v>TRẦN THỊ BÉ</v>
          </cell>
          <cell r="D1360" t="str">
            <v>4/3/2015</v>
          </cell>
          <cell r="E1360" t="str">
            <v>Nữ</v>
          </cell>
          <cell r="F1360" t="str">
            <v>Sản xuất</v>
          </cell>
          <cell r="G1360" t="str">
            <v>Mài</v>
          </cell>
          <cell r="H1360" t="e">
            <v>#N/A</v>
          </cell>
          <cell r="I1360" t="str">
            <v>Công nhân sản xuất</v>
          </cell>
        </row>
        <row r="1361">
          <cell r="B1361">
            <v>2359</v>
          </cell>
          <cell r="C1361" t="str">
            <v>TRIỆU THỊ SEN</v>
          </cell>
          <cell r="D1361" t="str">
            <v>4/3/2015</v>
          </cell>
          <cell r="E1361" t="str">
            <v>Nữ</v>
          </cell>
          <cell r="F1361" t="str">
            <v>Sản xuất</v>
          </cell>
          <cell r="G1361" t="str">
            <v>Mài</v>
          </cell>
          <cell r="H1361" t="e">
            <v>#N/A</v>
          </cell>
          <cell r="I1361" t="str">
            <v>Công nhân sản xuất</v>
          </cell>
        </row>
        <row r="1362">
          <cell r="B1362">
            <v>2360</v>
          </cell>
          <cell r="C1362" t="str">
            <v>BẾ THỊ CẨM</v>
          </cell>
          <cell r="D1362" t="str">
            <v>4/3/2015</v>
          </cell>
          <cell r="E1362" t="str">
            <v>Nữ</v>
          </cell>
          <cell r="F1362" t="str">
            <v>Chính thức</v>
          </cell>
          <cell r="G1362" t="str">
            <v>Mài</v>
          </cell>
          <cell r="H1362" t="e">
            <v>#N/A</v>
          </cell>
          <cell r="I1362" t="str">
            <v>Công nhân sản xuất</v>
          </cell>
        </row>
        <row r="1363">
          <cell r="B1363">
            <v>2361</v>
          </cell>
          <cell r="C1363" t="str">
            <v>NGUYỄN THỊ THU</v>
          </cell>
          <cell r="D1363" t="str">
            <v>4/3/2015</v>
          </cell>
          <cell r="E1363" t="str">
            <v>Nữ</v>
          </cell>
          <cell r="F1363" t="str">
            <v>Sơn chuyển sang</v>
          </cell>
          <cell r="G1363" t="str">
            <v>Mài</v>
          </cell>
          <cell r="H1363" t="e">
            <v>#N/A</v>
          </cell>
          <cell r="I1363" t="str">
            <v>Công nhân sản xuất</v>
          </cell>
        </row>
        <row r="1364">
          <cell r="B1364">
            <v>2362</v>
          </cell>
          <cell r="C1364" t="str">
            <v>LÊ THỊ VÂN</v>
          </cell>
          <cell r="D1364" t="str">
            <v>4/3/2015</v>
          </cell>
          <cell r="E1364" t="str">
            <v>Nữ</v>
          </cell>
          <cell r="F1364" t="str">
            <v>Sản xuất</v>
          </cell>
          <cell r="G1364" t="str">
            <v>OQC</v>
          </cell>
          <cell r="H1364" t="e">
            <v>#N/A</v>
          </cell>
          <cell r="I1364" t="str">
            <v>Công nhân sản xuất</v>
          </cell>
        </row>
        <row r="1365">
          <cell r="B1365">
            <v>2363</v>
          </cell>
          <cell r="C1365" t="str">
            <v>NGUYỄN THỊ CUỐI</v>
          </cell>
          <cell r="D1365" t="str">
            <v>4/3/2015</v>
          </cell>
          <cell r="E1365" t="str">
            <v>Nữ</v>
          </cell>
          <cell r="F1365" t="str">
            <v>Sản xuất H</v>
          </cell>
          <cell r="G1365" t="str">
            <v>Đúc nhựa</v>
          </cell>
          <cell r="H1365" t="e">
            <v>#N/A</v>
          </cell>
          <cell r="I1365" t="str">
            <v>Công nhân sản xuất</v>
          </cell>
        </row>
        <row r="1366">
          <cell r="B1366">
            <v>2364</v>
          </cell>
          <cell r="C1366" t="str">
            <v>NỊNH THÚY HÀNH</v>
          </cell>
          <cell r="D1366" t="str">
            <v>4/3/2015</v>
          </cell>
          <cell r="E1366" t="str">
            <v>Nữ</v>
          </cell>
          <cell r="F1366" t="str">
            <v>Sản xuất</v>
          </cell>
          <cell r="G1366" t="str">
            <v>Mài</v>
          </cell>
          <cell r="H1366" t="e">
            <v>#N/A</v>
          </cell>
          <cell r="I1366" t="str">
            <v>Công nhân sản xuất</v>
          </cell>
        </row>
        <row r="1367">
          <cell r="B1367">
            <v>2365</v>
          </cell>
          <cell r="C1367" t="str">
            <v>HỨA THỊ THỦY</v>
          </cell>
          <cell r="D1367" t="str">
            <v>4/3/2015</v>
          </cell>
          <cell r="E1367" t="str">
            <v>Nữ</v>
          </cell>
          <cell r="F1367" t="str">
            <v>Sản xuất</v>
          </cell>
          <cell r="G1367" t="str">
            <v>Lắp ráp</v>
          </cell>
          <cell r="H1367" t="e">
            <v>#N/A</v>
          </cell>
          <cell r="I1367" t="str">
            <v>Công nhân sản xuất</v>
          </cell>
        </row>
        <row r="1368">
          <cell r="B1368">
            <v>2366</v>
          </cell>
          <cell r="C1368" t="str">
            <v>TRẦN THỊ THUYẾN</v>
          </cell>
          <cell r="D1368" t="str">
            <v>4/3/2015</v>
          </cell>
          <cell r="E1368" t="str">
            <v>Nữ</v>
          </cell>
          <cell r="F1368" t="str">
            <v>Sản xuất</v>
          </cell>
          <cell r="G1368" t="str">
            <v>Lắp ráp</v>
          </cell>
          <cell r="H1368" t="e">
            <v>#N/A</v>
          </cell>
          <cell r="I1368" t="str">
            <v>Tổ phó</v>
          </cell>
        </row>
        <row r="1369">
          <cell r="B1369">
            <v>2367</v>
          </cell>
          <cell r="C1369" t="str">
            <v>NÔNG HỮU OÁNH</v>
          </cell>
          <cell r="D1369" t="str">
            <v>13/4/2015</v>
          </cell>
          <cell r="E1369" t="str">
            <v>Nam</v>
          </cell>
          <cell r="F1369" t="str">
            <v>Chính thức</v>
          </cell>
          <cell r="G1369" t="str">
            <v>Đúc</v>
          </cell>
          <cell r="H1369" t="e">
            <v>#N/A</v>
          </cell>
          <cell r="I1369" t="str">
            <v>Công nhân sản xuất</v>
          </cell>
        </row>
        <row r="1370">
          <cell r="B1370">
            <v>2368</v>
          </cell>
          <cell r="C1370" t="str">
            <v>NGUYỄN DUY CƯƠNG</v>
          </cell>
          <cell r="D1370" t="str">
            <v>4/3/2015</v>
          </cell>
          <cell r="E1370" t="str">
            <v>Nam</v>
          </cell>
          <cell r="F1370" t="str">
            <v>Sản xuất</v>
          </cell>
          <cell r="G1370" t="str">
            <v>Đúc nhựa</v>
          </cell>
          <cell r="H1370" t="e">
            <v>#N/A</v>
          </cell>
          <cell r="I1370" t="str">
            <v>Công nhân sản xuất</v>
          </cell>
        </row>
        <row r="1371">
          <cell r="B1371">
            <v>2369</v>
          </cell>
          <cell r="C1371" t="str">
            <v>NGUYỄN THẾ MẠNH</v>
          </cell>
          <cell r="D1371" t="str">
            <v>4/3/2015</v>
          </cell>
          <cell r="E1371" t="str">
            <v>Nam</v>
          </cell>
          <cell r="F1371" t="str">
            <v>Sản xuất</v>
          </cell>
          <cell r="G1371" t="str">
            <v>CNC</v>
          </cell>
          <cell r="H1371" t="e">
            <v>#N/A</v>
          </cell>
          <cell r="I1371" t="str">
            <v>Công nhân sản xuất</v>
          </cell>
        </row>
        <row r="1372">
          <cell r="B1372">
            <v>2370</v>
          </cell>
          <cell r="C1372" t="str">
            <v>NGUYỄN ĐỨC THẮNG</v>
          </cell>
          <cell r="D1372" t="str">
            <v>4/3/2015</v>
          </cell>
          <cell r="E1372" t="str">
            <v>Nam</v>
          </cell>
          <cell r="F1372" t="str">
            <v>Chính thức</v>
          </cell>
          <cell r="G1372" t="str">
            <v>Ép nhôm</v>
          </cell>
          <cell r="H1372" t="e">
            <v>#N/A</v>
          </cell>
          <cell r="I1372" t="str">
            <v>Nhân viên</v>
          </cell>
        </row>
        <row r="1373">
          <cell r="B1373">
            <v>2371</v>
          </cell>
          <cell r="C1373" t="str">
            <v>NÔNG HỮU GƯƠNG</v>
          </cell>
          <cell r="D1373" t="str">
            <v>4/3/2015</v>
          </cell>
          <cell r="E1373" t="str">
            <v>Nam</v>
          </cell>
          <cell r="F1373" t="str">
            <v>Sản xuất</v>
          </cell>
          <cell r="G1373" t="str">
            <v>Đúc nhựa</v>
          </cell>
          <cell r="H1373" t="e">
            <v>#N/A</v>
          </cell>
          <cell r="I1373" t="str">
            <v>Công nhân sản xuất</v>
          </cell>
        </row>
        <row r="1374">
          <cell r="B1374">
            <v>2372</v>
          </cell>
          <cell r="C1374" t="str">
            <v>NGUYỄN THẾ LINH</v>
          </cell>
          <cell r="D1374" t="str">
            <v>4/3/2015</v>
          </cell>
          <cell r="E1374" t="str">
            <v>Nam</v>
          </cell>
          <cell r="F1374" t="str">
            <v>Sản xuất</v>
          </cell>
          <cell r="G1374" t="str">
            <v>Đúc nhựa</v>
          </cell>
          <cell r="H1374" t="e">
            <v>#N/A</v>
          </cell>
          <cell r="I1374" t="str">
            <v>Công nhân sản xuất</v>
          </cell>
        </row>
        <row r="1375">
          <cell r="B1375">
            <v>2373</v>
          </cell>
          <cell r="C1375" t="str">
            <v>TRẦN THẾ TRUNG</v>
          </cell>
          <cell r="D1375" t="str">
            <v>4/3/2015</v>
          </cell>
          <cell r="E1375" t="str">
            <v>Nam</v>
          </cell>
          <cell r="F1375" t="str">
            <v>Chính thức</v>
          </cell>
          <cell r="G1375" t="str">
            <v>Đúc nhựa</v>
          </cell>
          <cell r="H1375" t="e">
            <v>#N/A</v>
          </cell>
          <cell r="I1375" t="str">
            <v>Công nhân sản xuất</v>
          </cell>
        </row>
        <row r="1376">
          <cell r="B1376">
            <v>2374</v>
          </cell>
          <cell r="C1376" t="str">
            <v>TẠ VĂN ĐẠT</v>
          </cell>
          <cell r="D1376" t="str">
            <v>4/3/2015</v>
          </cell>
          <cell r="E1376" t="str">
            <v>Nam</v>
          </cell>
          <cell r="F1376" t="str">
            <v>Sản xuất</v>
          </cell>
          <cell r="G1376" t="str">
            <v>Đúc nhựa</v>
          </cell>
          <cell r="H1376" t="e">
            <v>#N/A</v>
          </cell>
          <cell r="I1376" t="str">
            <v>Công nhân sản xuất</v>
          </cell>
        </row>
        <row r="1377">
          <cell r="B1377">
            <v>2375</v>
          </cell>
          <cell r="C1377" t="str">
            <v>NÔNG HỮU MẠCH</v>
          </cell>
          <cell r="D1377" t="str">
            <v>4/3/2015</v>
          </cell>
          <cell r="E1377" t="str">
            <v>Nam</v>
          </cell>
          <cell r="F1377" t="str">
            <v>Sản xuất</v>
          </cell>
          <cell r="G1377" t="str">
            <v>Đúc nhựa</v>
          </cell>
          <cell r="H1377" t="e">
            <v>#N/A</v>
          </cell>
          <cell r="I1377" t="str">
            <v>Công nhân sản xuất</v>
          </cell>
        </row>
        <row r="1378">
          <cell r="B1378">
            <v>2376</v>
          </cell>
          <cell r="C1378" t="str">
            <v>NGUYỄN ĐỨC BÌNH</v>
          </cell>
          <cell r="D1378" t="str">
            <v>4/3/2015</v>
          </cell>
          <cell r="E1378" t="str">
            <v>Nam</v>
          </cell>
          <cell r="F1378" t="str">
            <v>Sản xuất</v>
          </cell>
          <cell r="G1378" t="str">
            <v>Mài</v>
          </cell>
          <cell r="H1378" t="e">
            <v>#N/A</v>
          </cell>
          <cell r="I1378" t="str">
            <v>Công nhân sản xuất</v>
          </cell>
        </row>
        <row r="1379">
          <cell r="B1379">
            <v>2377</v>
          </cell>
          <cell r="C1379" t="str">
            <v>VŨ TRUNG KIÊN</v>
          </cell>
          <cell r="D1379" t="str">
            <v>4/3/2015</v>
          </cell>
          <cell r="E1379" t="str">
            <v>Nam</v>
          </cell>
          <cell r="F1379" t="str">
            <v>Sản xuất</v>
          </cell>
          <cell r="G1379" t="str">
            <v>Đúc nhựa</v>
          </cell>
          <cell r="H1379" t="e">
            <v>#N/A</v>
          </cell>
          <cell r="I1379" t="str">
            <v>Công nhân sản xuất</v>
          </cell>
        </row>
        <row r="1380">
          <cell r="B1380">
            <v>2378</v>
          </cell>
          <cell r="C1380" t="str">
            <v>BÙI VĂN DƯỢC</v>
          </cell>
          <cell r="D1380" t="str">
            <v>13/4/2015</v>
          </cell>
          <cell r="E1380" t="str">
            <v>Nam</v>
          </cell>
          <cell r="F1380" t="str">
            <v>Chính thức-CNC2</v>
          </cell>
          <cell r="G1380" t="str">
            <v>CNC</v>
          </cell>
          <cell r="H1380" t="e">
            <v>#N/A</v>
          </cell>
          <cell r="I1380" t="str">
            <v>Công nhân sản xuất</v>
          </cell>
        </row>
        <row r="1381">
          <cell r="B1381">
            <v>2379</v>
          </cell>
          <cell r="C1381" t="str">
            <v>TRẦN VĂN VÂN</v>
          </cell>
          <cell r="D1381" t="str">
            <v>4/3/2015</v>
          </cell>
          <cell r="E1381" t="str">
            <v>Nam</v>
          </cell>
          <cell r="F1381" t="str">
            <v>Sản xuất</v>
          </cell>
          <cell r="G1381" t="str">
            <v>Đúc nhựa</v>
          </cell>
          <cell r="H1381" t="e">
            <v>#N/A</v>
          </cell>
          <cell r="I1381" t="str">
            <v>Công nhân sản xuất</v>
          </cell>
        </row>
        <row r="1382">
          <cell r="B1382">
            <v>2380</v>
          </cell>
          <cell r="C1382" t="str">
            <v>NGUYỄN HỮU MINH</v>
          </cell>
          <cell r="D1382" t="str">
            <v>4/3/2015</v>
          </cell>
          <cell r="E1382" t="str">
            <v>Nam</v>
          </cell>
          <cell r="F1382" t="str">
            <v>Sản xuất</v>
          </cell>
          <cell r="G1382" t="str">
            <v>Đúc nhựa</v>
          </cell>
          <cell r="H1382" t="e">
            <v>#N/A</v>
          </cell>
          <cell r="I1382" t="str">
            <v>Công nhân sản xuất</v>
          </cell>
        </row>
        <row r="1383">
          <cell r="B1383">
            <v>2381</v>
          </cell>
          <cell r="C1383" t="str">
            <v>NGUYỄN ĐÌNH THÁI</v>
          </cell>
          <cell r="D1383" t="str">
            <v>4/3/2015</v>
          </cell>
          <cell r="E1383" t="str">
            <v>Nam</v>
          </cell>
          <cell r="F1383" t="str">
            <v>Sản xuất</v>
          </cell>
          <cell r="G1383" t="str">
            <v>Đúc nhựa</v>
          </cell>
          <cell r="H1383" t="e">
            <v>#N/A</v>
          </cell>
          <cell r="I1383" t="str">
            <v>Công nhân sản xuất</v>
          </cell>
        </row>
        <row r="1384">
          <cell r="B1384">
            <v>2382</v>
          </cell>
          <cell r="C1384" t="str">
            <v>ĐINH VĂN DỚI</v>
          </cell>
          <cell r="D1384" t="str">
            <v>9/9/2015</v>
          </cell>
          <cell r="E1384" t="str">
            <v>Nam</v>
          </cell>
          <cell r="F1384" t="str">
            <v>Chính thức-CNC1</v>
          </cell>
          <cell r="G1384" t="str">
            <v>CNC</v>
          </cell>
          <cell r="H1384" t="e">
            <v>#N/A</v>
          </cell>
          <cell r="I1384" t="str">
            <v>Công nhân sản xuất</v>
          </cell>
        </row>
        <row r="1385">
          <cell r="B1385">
            <v>2383</v>
          </cell>
          <cell r="C1385" t="str">
            <v>VŨ NGỌC MINH</v>
          </cell>
          <cell r="D1385" t="str">
            <v>4/3/2015</v>
          </cell>
          <cell r="E1385" t="str">
            <v>Nam</v>
          </cell>
          <cell r="F1385" t="str">
            <v>Chính thức</v>
          </cell>
          <cell r="G1385" t="str">
            <v>Đúc nhựa</v>
          </cell>
          <cell r="H1385" t="e">
            <v>#N/A</v>
          </cell>
          <cell r="I1385" t="str">
            <v>Kỹ thuật viên 1</v>
          </cell>
        </row>
        <row r="1386">
          <cell r="B1386">
            <v>2384</v>
          </cell>
          <cell r="C1386" t="str">
            <v>ĐẶNG NAM HẢI</v>
          </cell>
          <cell r="D1386" t="str">
            <v>4/3/2015</v>
          </cell>
          <cell r="E1386" t="str">
            <v>Nam</v>
          </cell>
          <cell r="F1386" t="str">
            <v>Sản xuất H</v>
          </cell>
          <cell r="G1386" t="str">
            <v>Đúc nhựa</v>
          </cell>
          <cell r="H1386" t="e">
            <v>#N/A</v>
          </cell>
          <cell r="I1386" t="str">
            <v>Công nhân sản xuất</v>
          </cell>
        </row>
        <row r="1387">
          <cell r="B1387">
            <v>2385</v>
          </cell>
          <cell r="C1387" t="str">
            <v>ĐINH VĂN CHƯNG</v>
          </cell>
          <cell r="D1387" t="str">
            <v>4/3/2015</v>
          </cell>
          <cell r="E1387" t="str">
            <v>Nam</v>
          </cell>
          <cell r="F1387" t="str">
            <v>Sản xuất</v>
          </cell>
          <cell r="G1387" t="str">
            <v>Đúc nhựa</v>
          </cell>
          <cell r="H1387" t="e">
            <v>#N/A</v>
          </cell>
          <cell r="I1387" t="str">
            <v>Công nhân sản xuất</v>
          </cell>
        </row>
        <row r="1388">
          <cell r="B1388">
            <v>2386</v>
          </cell>
          <cell r="C1388" t="str">
            <v>NGUYỄN VĂN QUYẾT</v>
          </cell>
          <cell r="D1388" t="str">
            <v>4/3/2015</v>
          </cell>
          <cell r="E1388" t="str">
            <v>Nam</v>
          </cell>
          <cell r="F1388" t="str">
            <v>Sản xuất</v>
          </cell>
          <cell r="G1388" t="str">
            <v>Đúc nhựa</v>
          </cell>
          <cell r="H1388" t="e">
            <v>#N/A</v>
          </cell>
          <cell r="I1388" t="str">
            <v>Công nhân sản xuất</v>
          </cell>
        </row>
        <row r="1389">
          <cell r="B1389">
            <v>2387</v>
          </cell>
          <cell r="C1389" t="str">
            <v>NGUYỄN VĂN THÙY</v>
          </cell>
          <cell r="D1389" t="str">
            <v>4/3/2015</v>
          </cell>
          <cell r="E1389" t="str">
            <v>Nam</v>
          </cell>
          <cell r="F1389" t="str">
            <v>Sản xuất</v>
          </cell>
          <cell r="G1389" t="str">
            <v>Đúc nhựa</v>
          </cell>
          <cell r="H1389" t="e">
            <v>#N/A</v>
          </cell>
          <cell r="I1389" t="str">
            <v>Công nhân sản xuất</v>
          </cell>
        </row>
        <row r="1390">
          <cell r="B1390">
            <v>2388</v>
          </cell>
          <cell r="C1390" t="str">
            <v>NGUYỄN HỮU ĐIỀU</v>
          </cell>
          <cell r="D1390" t="str">
            <v>4/3/2015</v>
          </cell>
          <cell r="E1390" t="str">
            <v>Nam</v>
          </cell>
          <cell r="F1390" t="str">
            <v>Sản xuất</v>
          </cell>
          <cell r="G1390" t="str">
            <v>Đúc nhựa</v>
          </cell>
          <cell r="H1390" t="e">
            <v>#N/A</v>
          </cell>
          <cell r="I1390" t="str">
            <v>Công nhân sản xuất</v>
          </cell>
        </row>
        <row r="1391">
          <cell r="B1391">
            <v>2389</v>
          </cell>
          <cell r="C1391" t="str">
            <v>HOÀNG VĂN SƠN</v>
          </cell>
          <cell r="D1391" t="str">
            <v>4/3/2015</v>
          </cell>
          <cell r="E1391" t="str">
            <v>Nam</v>
          </cell>
          <cell r="F1391" t="str">
            <v>Gia công</v>
          </cell>
          <cell r="G1391" t="str">
            <v>Gia công</v>
          </cell>
          <cell r="H1391" t="e">
            <v>#N/A</v>
          </cell>
          <cell r="I1391" t="str">
            <v>Kỹ thuật viên</v>
          </cell>
        </row>
        <row r="1392">
          <cell r="B1392">
            <v>2390</v>
          </cell>
          <cell r="C1392" t="str">
            <v>PHẠM XUÂN TOÀN</v>
          </cell>
          <cell r="D1392" t="str">
            <v>4/3/2015</v>
          </cell>
          <cell r="E1392" t="str">
            <v>Nam</v>
          </cell>
          <cell r="F1392" t="str">
            <v>Gia công</v>
          </cell>
          <cell r="G1392" t="str">
            <v>Gia công</v>
          </cell>
          <cell r="H1392" t="e">
            <v>#N/A</v>
          </cell>
          <cell r="I1392" t="str">
            <v>Kỹ thuật viên</v>
          </cell>
        </row>
        <row r="1393">
          <cell r="B1393">
            <v>2391</v>
          </cell>
          <cell r="C1393" t="str">
            <v>MAI LÝ DƯƠNG</v>
          </cell>
          <cell r="D1393" t="str">
            <v>4/3/2015</v>
          </cell>
          <cell r="E1393" t="str">
            <v>Nam</v>
          </cell>
          <cell r="F1393" t="str">
            <v>Chính thức</v>
          </cell>
          <cell r="G1393" t="str">
            <v>Đúc nhựa</v>
          </cell>
          <cell r="H1393" t="e">
            <v>#N/A</v>
          </cell>
          <cell r="I1393" t="str">
            <v>Kỹ thuật viên 1</v>
          </cell>
        </row>
        <row r="1394">
          <cell r="B1394">
            <v>2392</v>
          </cell>
          <cell r="C1394" t="str">
            <v>NGUYỄN THỊ PHƯƠNG</v>
          </cell>
          <cell r="D1394" t="str">
            <v>5/3/2015</v>
          </cell>
          <cell r="E1394" t="str">
            <v>Nữ</v>
          </cell>
          <cell r="F1394" t="str">
            <v>Sản xuất</v>
          </cell>
          <cell r="G1394" t="str">
            <v>CNC</v>
          </cell>
          <cell r="H1394" t="e">
            <v>#N/A</v>
          </cell>
          <cell r="I1394" t="str">
            <v>Công nhân sản xuất</v>
          </cell>
        </row>
        <row r="1395">
          <cell r="B1395">
            <v>2393</v>
          </cell>
          <cell r="C1395" t="str">
            <v>NGUYỄN THỊ HUYỀN</v>
          </cell>
          <cell r="D1395" t="str">
            <v>5/3/2015</v>
          </cell>
          <cell r="E1395" t="str">
            <v>Nữ</v>
          </cell>
          <cell r="F1395" t="str">
            <v>Sản xuất</v>
          </cell>
          <cell r="G1395" t="str">
            <v>IQC/OQC</v>
          </cell>
          <cell r="H1395" t="e">
            <v>#N/A</v>
          </cell>
          <cell r="I1395" t="str">
            <v>Công nhân sản xuất</v>
          </cell>
        </row>
        <row r="1396">
          <cell r="B1396">
            <v>2394</v>
          </cell>
          <cell r="C1396" t="str">
            <v>NGUYỄN THỊ TRANG</v>
          </cell>
          <cell r="D1396" t="str">
            <v>5/3/2015</v>
          </cell>
          <cell r="E1396" t="str">
            <v>Nữ</v>
          </cell>
          <cell r="F1396" t="str">
            <v>Sản xuất</v>
          </cell>
          <cell r="G1396" t="str">
            <v>IQC/OQC</v>
          </cell>
          <cell r="H1396" t="e">
            <v>#N/A</v>
          </cell>
          <cell r="I1396" t="str">
            <v>Công nhân sản xuất</v>
          </cell>
        </row>
        <row r="1397">
          <cell r="B1397">
            <v>2395</v>
          </cell>
          <cell r="C1397" t="str">
            <v>LÒ THỊ CHƯỚNG</v>
          </cell>
          <cell r="D1397" t="str">
            <v>5/3/2015</v>
          </cell>
          <cell r="E1397" t="str">
            <v>Nữ</v>
          </cell>
          <cell r="F1397" t="str">
            <v>Sản xuất</v>
          </cell>
          <cell r="G1397" t="str">
            <v>IQC/OQC</v>
          </cell>
          <cell r="H1397" t="e">
            <v>#N/A</v>
          </cell>
          <cell r="I1397" t="str">
            <v>Công nhân sản xuất</v>
          </cell>
        </row>
        <row r="1398">
          <cell r="B1398">
            <v>2396</v>
          </cell>
          <cell r="C1398" t="str">
            <v>LƯƠNG THỊ KIỀU</v>
          </cell>
          <cell r="D1398" t="str">
            <v>5/3/2015</v>
          </cell>
          <cell r="E1398" t="str">
            <v>Nữ</v>
          </cell>
          <cell r="F1398" t="str">
            <v>Sản xuất</v>
          </cell>
          <cell r="G1398" t="str">
            <v>Lắp ráp</v>
          </cell>
          <cell r="H1398" t="e">
            <v>#N/A</v>
          </cell>
          <cell r="I1398" t="str">
            <v>Công nhân sản xuất</v>
          </cell>
        </row>
        <row r="1399">
          <cell r="B1399">
            <v>2397</v>
          </cell>
          <cell r="C1399" t="str">
            <v>NGHIÊM THỊ NĂM</v>
          </cell>
          <cell r="D1399" t="str">
            <v>5/3/2015</v>
          </cell>
          <cell r="E1399" t="str">
            <v>Nữ</v>
          </cell>
          <cell r="F1399" t="str">
            <v>Sản xuất</v>
          </cell>
          <cell r="G1399" t="str">
            <v>Đúc nhựa</v>
          </cell>
          <cell r="H1399" t="e">
            <v>#N/A</v>
          </cell>
          <cell r="I1399" t="str">
            <v>Công nhân sản xuất</v>
          </cell>
        </row>
        <row r="1400">
          <cell r="B1400">
            <v>2398</v>
          </cell>
          <cell r="C1400" t="str">
            <v>BÙI THỊ QUỲNH</v>
          </cell>
          <cell r="D1400" t="str">
            <v>5/3/2015</v>
          </cell>
          <cell r="E1400" t="str">
            <v>Nữ</v>
          </cell>
          <cell r="F1400" t="str">
            <v>Sản xuất</v>
          </cell>
          <cell r="G1400" t="str">
            <v>Lắp ráp</v>
          </cell>
          <cell r="H1400" t="e">
            <v>#N/A</v>
          </cell>
          <cell r="I1400" t="str">
            <v>Tổ phó</v>
          </cell>
        </row>
        <row r="1401">
          <cell r="B1401">
            <v>2399</v>
          </cell>
          <cell r="C1401" t="str">
            <v>PHẠM THỊ LÂM</v>
          </cell>
          <cell r="D1401" t="str">
            <v>5/3/2015</v>
          </cell>
          <cell r="E1401" t="str">
            <v>Nữ</v>
          </cell>
          <cell r="F1401" t="str">
            <v>dập sang LR</v>
          </cell>
          <cell r="G1401" t="str">
            <v>Lắp ráp</v>
          </cell>
          <cell r="H1401" t="e">
            <v>#N/A</v>
          </cell>
          <cell r="I1401" t="str">
            <v>Công nhân sản xuất</v>
          </cell>
        </row>
        <row r="1402">
          <cell r="B1402">
            <v>2400</v>
          </cell>
          <cell r="C1402" t="str">
            <v>NGUYỄN THỊ HOÀNG</v>
          </cell>
          <cell r="D1402" t="str">
            <v>5/3/2015</v>
          </cell>
          <cell r="E1402" t="str">
            <v>Nữ</v>
          </cell>
          <cell r="F1402" t="str">
            <v>Sản xuất</v>
          </cell>
          <cell r="G1402" t="str">
            <v>CNC</v>
          </cell>
          <cell r="H1402" t="e">
            <v>#N/A</v>
          </cell>
          <cell r="I1402" t="str">
            <v>Công nhân sản xuất</v>
          </cell>
        </row>
        <row r="1403">
          <cell r="B1403">
            <v>2401</v>
          </cell>
          <cell r="C1403" t="str">
            <v>LÊ THỊ HÒA</v>
          </cell>
          <cell r="D1403" t="str">
            <v>5/3/2015</v>
          </cell>
          <cell r="E1403" t="str">
            <v>Nữ</v>
          </cell>
          <cell r="F1403" t="str">
            <v>Sản xuất</v>
          </cell>
          <cell r="G1403" t="str">
            <v>Lắp ráp</v>
          </cell>
          <cell r="H1403" t="e">
            <v>#N/A</v>
          </cell>
          <cell r="I1403" t="str">
            <v>Công nhân sản xuất</v>
          </cell>
        </row>
        <row r="1404">
          <cell r="B1404">
            <v>2402</v>
          </cell>
          <cell r="C1404" t="str">
            <v>TRẦN THỊ HIỀN</v>
          </cell>
          <cell r="D1404" t="str">
            <v>5/3/2015</v>
          </cell>
          <cell r="E1404" t="str">
            <v>Nữ</v>
          </cell>
          <cell r="F1404" t="str">
            <v>Sản xuất</v>
          </cell>
          <cell r="G1404" t="str">
            <v>CNC</v>
          </cell>
          <cell r="H1404" t="e">
            <v>#N/A</v>
          </cell>
          <cell r="I1404" t="str">
            <v>Công nhân sản xuất</v>
          </cell>
        </row>
        <row r="1405">
          <cell r="B1405">
            <v>2403</v>
          </cell>
          <cell r="C1405" t="str">
            <v>NÔNG THỊ BƠN</v>
          </cell>
          <cell r="D1405" t="str">
            <v>5/3/2015</v>
          </cell>
          <cell r="E1405" t="str">
            <v>Nữ</v>
          </cell>
          <cell r="F1405" t="str">
            <v>Sản xuất</v>
          </cell>
          <cell r="G1405" t="str">
            <v>Đúc nhựa</v>
          </cell>
          <cell r="H1405" t="e">
            <v>#N/A</v>
          </cell>
          <cell r="I1405" t="str">
            <v>Công nhân sản xuất</v>
          </cell>
        </row>
        <row r="1406">
          <cell r="B1406">
            <v>2404</v>
          </cell>
          <cell r="C1406" t="str">
            <v>HOÀNG THỊ HIỀN</v>
          </cell>
          <cell r="D1406" t="str">
            <v>5/3/2015</v>
          </cell>
          <cell r="E1406" t="str">
            <v>Nữ</v>
          </cell>
          <cell r="F1406" t="str">
            <v>Sản xuất</v>
          </cell>
          <cell r="G1406" t="str">
            <v>Lắp ráp</v>
          </cell>
          <cell r="H1406" t="e">
            <v>#N/A</v>
          </cell>
          <cell r="I1406" t="str">
            <v>Công nhân sản xuất</v>
          </cell>
        </row>
        <row r="1407">
          <cell r="B1407">
            <v>2405</v>
          </cell>
          <cell r="C1407" t="str">
            <v>HOÀNG THỊ THANH</v>
          </cell>
          <cell r="D1407" t="str">
            <v>5/3/2015</v>
          </cell>
          <cell r="E1407" t="str">
            <v>Nữ</v>
          </cell>
          <cell r="F1407" t="str">
            <v>Sản xuất</v>
          </cell>
          <cell r="G1407" t="str">
            <v>Lắp ráp</v>
          </cell>
          <cell r="H1407" t="e">
            <v>#N/A</v>
          </cell>
          <cell r="I1407" t="str">
            <v>Công nhân sản xuất</v>
          </cell>
        </row>
        <row r="1408">
          <cell r="B1408">
            <v>2406</v>
          </cell>
          <cell r="C1408" t="str">
            <v>VI THỊ TRANG</v>
          </cell>
          <cell r="D1408" t="str">
            <v>5/3/2015</v>
          </cell>
          <cell r="E1408" t="str">
            <v>Nữ</v>
          </cell>
          <cell r="F1408" t="str">
            <v>Sản xuất</v>
          </cell>
          <cell r="G1408" t="str">
            <v>OQC</v>
          </cell>
          <cell r="H1408" t="e">
            <v>#N/A</v>
          </cell>
          <cell r="I1408" t="str">
            <v>Công nhân sản xuất</v>
          </cell>
        </row>
        <row r="1409">
          <cell r="B1409">
            <v>2407</v>
          </cell>
          <cell r="C1409" t="str">
            <v>TRIỆU THỊ DUNG</v>
          </cell>
          <cell r="D1409" t="str">
            <v>5/3/2015</v>
          </cell>
          <cell r="E1409" t="str">
            <v>Nữ</v>
          </cell>
          <cell r="F1409" t="str">
            <v>Sản xuất</v>
          </cell>
          <cell r="G1409" t="str">
            <v>Lắp ráp</v>
          </cell>
          <cell r="H1409" t="e">
            <v>#N/A</v>
          </cell>
          <cell r="I1409" t="str">
            <v>Công nhân sản xuất</v>
          </cell>
        </row>
        <row r="1410">
          <cell r="B1410">
            <v>2408</v>
          </cell>
          <cell r="C1410" t="str">
            <v>LƯƠNG KIM PHƯỢNG</v>
          </cell>
          <cell r="D1410" t="str">
            <v>5/3/2015</v>
          </cell>
          <cell r="E1410" t="str">
            <v>Nữ</v>
          </cell>
          <cell r="F1410" t="str">
            <v>Sản xuất</v>
          </cell>
          <cell r="G1410" t="str">
            <v>PQC</v>
          </cell>
          <cell r="H1410" t="e">
            <v>#N/A</v>
          </cell>
          <cell r="I1410" t="str">
            <v>Công nhân sản xuất</v>
          </cell>
        </row>
        <row r="1411">
          <cell r="B1411">
            <v>2409</v>
          </cell>
          <cell r="C1411" t="str">
            <v>HỨA THỊ CHÈ</v>
          </cell>
          <cell r="D1411" t="str">
            <v>5/3/2015</v>
          </cell>
          <cell r="E1411" t="str">
            <v>Nữ</v>
          </cell>
          <cell r="F1411" t="str">
            <v>Sản xuất</v>
          </cell>
          <cell r="G1411" t="str">
            <v>Lắp ráp</v>
          </cell>
          <cell r="H1411" t="e">
            <v>#N/A</v>
          </cell>
          <cell r="I1411" t="str">
            <v>Công nhân sản xuất</v>
          </cell>
        </row>
        <row r="1412">
          <cell r="B1412">
            <v>2410</v>
          </cell>
          <cell r="C1412" t="str">
            <v>NGUYỄN THỊ THU</v>
          </cell>
          <cell r="D1412" t="str">
            <v>5/3/2015</v>
          </cell>
          <cell r="E1412" t="str">
            <v>Nữ</v>
          </cell>
          <cell r="F1412" t="str">
            <v>Sản xuất</v>
          </cell>
          <cell r="G1412" t="str">
            <v>Lắp ráp</v>
          </cell>
          <cell r="H1412" t="e">
            <v>#N/A</v>
          </cell>
          <cell r="I1412" t="str">
            <v>Công nhân sản xuất</v>
          </cell>
        </row>
        <row r="1413">
          <cell r="B1413">
            <v>2411</v>
          </cell>
          <cell r="C1413" t="str">
            <v>HOÀNG THỊ THÊM</v>
          </cell>
          <cell r="D1413" t="str">
            <v>12/5/2015</v>
          </cell>
          <cell r="E1413" t="str">
            <v>Nữ</v>
          </cell>
          <cell r="F1413" t="str">
            <v>Chính thức-CHN</v>
          </cell>
          <cell r="G1413" t="str">
            <v>CHN-Laser</v>
          </cell>
          <cell r="H1413" t="e">
            <v>#N/A</v>
          </cell>
          <cell r="I1413" t="str">
            <v>Công nhân sản xuất</v>
          </cell>
        </row>
        <row r="1414">
          <cell r="B1414">
            <v>2412</v>
          </cell>
          <cell r="C1414" t="str">
            <v>DƯƠNG THỊ HUYỀN</v>
          </cell>
          <cell r="D1414" t="str">
            <v>5/3/2015</v>
          </cell>
          <cell r="E1414" t="str">
            <v>Nữ</v>
          </cell>
          <cell r="F1414" t="str">
            <v>Sản xuất</v>
          </cell>
          <cell r="G1414" t="str">
            <v>Lắp ráp</v>
          </cell>
          <cell r="H1414" t="e">
            <v>#N/A</v>
          </cell>
          <cell r="I1414" t="str">
            <v>Công nhân sản xuất</v>
          </cell>
        </row>
        <row r="1415">
          <cell r="B1415">
            <v>2413</v>
          </cell>
          <cell r="C1415" t="str">
            <v>HOÀNG THU TRANG</v>
          </cell>
          <cell r="D1415" t="str">
            <v>5/3/2015</v>
          </cell>
          <cell r="E1415" t="str">
            <v>Nữ</v>
          </cell>
          <cell r="F1415" t="str">
            <v>Sản xuất</v>
          </cell>
          <cell r="G1415" t="str">
            <v>IQC/OQC</v>
          </cell>
          <cell r="H1415" t="e">
            <v>#N/A</v>
          </cell>
          <cell r="I1415" t="str">
            <v>Công nhân sản xuất</v>
          </cell>
        </row>
        <row r="1416">
          <cell r="B1416">
            <v>2414</v>
          </cell>
          <cell r="C1416" t="str">
            <v>HOÀNG THỊ LUYẾN</v>
          </cell>
          <cell r="D1416" t="str">
            <v>13/4/2015</v>
          </cell>
          <cell r="E1416" t="str">
            <v>Nữ</v>
          </cell>
          <cell r="F1416" t="str">
            <v>Sản xuất</v>
          </cell>
          <cell r="G1416" t="str">
            <v>CNC</v>
          </cell>
          <cell r="H1416" t="e">
            <v>#N/A</v>
          </cell>
          <cell r="I1416" t="str">
            <v>Công nhân sản xuất</v>
          </cell>
        </row>
        <row r="1417">
          <cell r="B1417">
            <v>2415</v>
          </cell>
          <cell r="C1417" t="str">
            <v>NÔNG THỊ HIỂU</v>
          </cell>
          <cell r="D1417" t="str">
            <v>6/3/2015</v>
          </cell>
          <cell r="E1417" t="str">
            <v>Nữ</v>
          </cell>
          <cell r="F1417" t="str">
            <v>Sản xuất</v>
          </cell>
          <cell r="G1417" t="str">
            <v>CNC</v>
          </cell>
          <cell r="H1417" t="e">
            <v>#N/A</v>
          </cell>
          <cell r="I1417" t="str">
            <v>Công nhân sản xuất</v>
          </cell>
        </row>
        <row r="1418">
          <cell r="B1418">
            <v>2416</v>
          </cell>
          <cell r="C1418" t="str">
            <v>ĐÀM THỊ OANH</v>
          </cell>
          <cell r="D1418" t="str">
            <v>13/4/2015</v>
          </cell>
          <cell r="E1418" t="str">
            <v>Nữ</v>
          </cell>
          <cell r="F1418" t="str">
            <v>Sản xuất</v>
          </cell>
          <cell r="G1418" t="str">
            <v>CNC</v>
          </cell>
          <cell r="H1418" t="e">
            <v>#N/A</v>
          </cell>
          <cell r="I1418" t="str">
            <v>Công nhân sản xuất</v>
          </cell>
        </row>
        <row r="1419">
          <cell r="B1419">
            <v>2417</v>
          </cell>
          <cell r="C1419" t="str">
            <v>HOÀNG THỊ CHÂM</v>
          </cell>
          <cell r="D1419" t="str">
            <v>13/4/2015</v>
          </cell>
          <cell r="E1419" t="str">
            <v>Nữ</v>
          </cell>
          <cell r="F1419" t="str">
            <v>Sản xuất</v>
          </cell>
          <cell r="G1419" t="str">
            <v>CNC</v>
          </cell>
          <cell r="H1419" t="e">
            <v>#N/A</v>
          </cell>
          <cell r="I1419" t="str">
            <v>Công nhân sản xuất</v>
          </cell>
        </row>
        <row r="1420">
          <cell r="B1420">
            <v>2418</v>
          </cell>
          <cell r="C1420" t="str">
            <v>LÙ THỊ LAN</v>
          </cell>
          <cell r="D1420" t="str">
            <v>6/3/2015</v>
          </cell>
          <cell r="E1420" t="str">
            <v>Nữ</v>
          </cell>
          <cell r="F1420" t="str">
            <v>Sản xuất</v>
          </cell>
          <cell r="G1420" t="str">
            <v>CNC</v>
          </cell>
          <cell r="H1420" t="e">
            <v>#N/A</v>
          </cell>
          <cell r="I1420" t="str">
            <v>Công nhân sản xuất</v>
          </cell>
        </row>
        <row r="1421">
          <cell r="B1421">
            <v>2419</v>
          </cell>
          <cell r="C1421" t="str">
            <v>HOÀNG THỊ NA</v>
          </cell>
          <cell r="D1421" t="str">
            <v>13/4/2015</v>
          </cell>
          <cell r="E1421" t="str">
            <v>Nữ</v>
          </cell>
          <cell r="F1421" t="str">
            <v>Sản xuất</v>
          </cell>
          <cell r="G1421" t="str">
            <v>CNC</v>
          </cell>
          <cell r="H1421" t="e">
            <v>#N/A</v>
          </cell>
          <cell r="I1421" t="str">
            <v>Công nhân sản xuất</v>
          </cell>
        </row>
        <row r="1422">
          <cell r="B1422">
            <v>2420</v>
          </cell>
          <cell r="C1422" t="str">
            <v>HOÀNG THỊ CHẤP</v>
          </cell>
          <cell r="D1422" t="str">
            <v>13/4/2015</v>
          </cell>
          <cell r="E1422" t="str">
            <v>Nữ</v>
          </cell>
          <cell r="F1422" t="str">
            <v>Sản xuất</v>
          </cell>
          <cell r="G1422" t="str">
            <v>CNC</v>
          </cell>
          <cell r="H1422" t="e">
            <v>#N/A</v>
          </cell>
          <cell r="I1422" t="str">
            <v>Công nhân sản xuất</v>
          </cell>
        </row>
        <row r="1423">
          <cell r="B1423">
            <v>2421</v>
          </cell>
          <cell r="C1423" t="str">
            <v>NÔNG THỊ HOÀNG</v>
          </cell>
          <cell r="D1423" t="str">
            <v>13/4/2015</v>
          </cell>
          <cell r="E1423" t="str">
            <v>Nữ</v>
          </cell>
          <cell r="F1423" t="str">
            <v>Chính thức-CNC2</v>
          </cell>
          <cell r="G1423" t="str">
            <v>CNC</v>
          </cell>
          <cell r="H1423" t="e">
            <v>#N/A</v>
          </cell>
          <cell r="I1423" t="str">
            <v>Công nhân sản xuất</v>
          </cell>
        </row>
        <row r="1424">
          <cell r="B1424">
            <v>2422</v>
          </cell>
          <cell r="C1424" t="str">
            <v>NGUYỄN THỊ MAI ANH</v>
          </cell>
          <cell r="D1424" t="str">
            <v>12/5/2015</v>
          </cell>
          <cell r="E1424" t="str">
            <v>Nữ</v>
          </cell>
          <cell r="F1424" t="str">
            <v>Sản xuất</v>
          </cell>
          <cell r="G1424" t="str">
            <v>Mài</v>
          </cell>
          <cell r="H1424" t="e">
            <v>#N/A</v>
          </cell>
          <cell r="I1424" t="str">
            <v>Công nhân sản xuất</v>
          </cell>
        </row>
        <row r="1425">
          <cell r="B1425">
            <v>2423</v>
          </cell>
          <cell r="C1425" t="str">
            <v>QUÀNG THỊ DỤC</v>
          </cell>
          <cell r="D1425" t="str">
            <v>13/4/2015</v>
          </cell>
          <cell r="E1425" t="str">
            <v>Nữ</v>
          </cell>
          <cell r="F1425" t="str">
            <v>Sản xuất</v>
          </cell>
          <cell r="G1425" t="str">
            <v>CNC</v>
          </cell>
          <cell r="H1425" t="e">
            <v>#N/A</v>
          </cell>
          <cell r="I1425" t="str">
            <v>Công nhân sản xuất</v>
          </cell>
        </row>
        <row r="1426">
          <cell r="B1426">
            <v>2424</v>
          </cell>
          <cell r="C1426" t="str">
            <v>BÙI THỊ HIỀN</v>
          </cell>
          <cell r="D1426" t="str">
            <v>13/4/2015</v>
          </cell>
          <cell r="E1426" t="str">
            <v>Nữ</v>
          </cell>
          <cell r="F1426" t="str">
            <v>Sản xuất</v>
          </cell>
          <cell r="G1426" t="str">
            <v>OQC</v>
          </cell>
          <cell r="H1426" t="e">
            <v>#N/A</v>
          </cell>
          <cell r="I1426" t="str">
            <v>Công nhân sản xuất</v>
          </cell>
        </row>
        <row r="1427">
          <cell r="B1427">
            <v>2425</v>
          </cell>
          <cell r="C1427" t="str">
            <v>HOÀNG THỊ XUÂN</v>
          </cell>
          <cell r="D1427" t="str">
            <v>6/3/2015</v>
          </cell>
          <cell r="E1427" t="str">
            <v>Nữ</v>
          </cell>
          <cell r="F1427" t="str">
            <v>Sản xuất</v>
          </cell>
          <cell r="G1427" t="str">
            <v>PQC</v>
          </cell>
          <cell r="H1427" t="e">
            <v>#N/A</v>
          </cell>
          <cell r="I1427" t="str">
            <v>Công nhân sản xuất</v>
          </cell>
        </row>
        <row r="1428">
          <cell r="B1428">
            <v>2426</v>
          </cell>
          <cell r="C1428" t="str">
            <v>CHẢO THỊ THẮNG</v>
          </cell>
          <cell r="D1428" t="str">
            <v>6/3/2015</v>
          </cell>
          <cell r="E1428" t="str">
            <v>Nữ</v>
          </cell>
          <cell r="F1428" t="str">
            <v>Sản xuất</v>
          </cell>
          <cell r="G1428" t="str">
            <v>PQC</v>
          </cell>
          <cell r="H1428" t="e">
            <v>#N/A</v>
          </cell>
          <cell r="I1428" t="str">
            <v>Công nhân sản xuất</v>
          </cell>
        </row>
        <row r="1429">
          <cell r="B1429">
            <v>2427</v>
          </cell>
          <cell r="C1429" t="str">
            <v>BÙI THỊ HOA</v>
          </cell>
          <cell r="D1429" t="str">
            <v>6/3/2015</v>
          </cell>
          <cell r="E1429" t="str">
            <v>Nữ</v>
          </cell>
          <cell r="F1429" t="str">
            <v>Sản xuất</v>
          </cell>
          <cell r="G1429" t="str">
            <v>PQC</v>
          </cell>
          <cell r="H1429" t="e">
            <v>#N/A</v>
          </cell>
          <cell r="I1429" t="str">
            <v>Công nhân sản xuất</v>
          </cell>
        </row>
        <row r="1430">
          <cell r="B1430">
            <v>2428</v>
          </cell>
          <cell r="C1430" t="str">
            <v>NGUYỄN THỊ HIỀN</v>
          </cell>
          <cell r="D1430" t="str">
            <v>6/3/2015</v>
          </cell>
          <cell r="E1430" t="str">
            <v>Nữ</v>
          </cell>
          <cell r="F1430" t="str">
            <v>Sản xuất</v>
          </cell>
          <cell r="G1430" t="str">
            <v>PQC</v>
          </cell>
          <cell r="H1430" t="e">
            <v>#N/A</v>
          </cell>
          <cell r="I1430" t="str">
            <v>Công nhân sản xuất</v>
          </cell>
        </row>
        <row r="1431">
          <cell r="B1431">
            <v>2429</v>
          </cell>
          <cell r="C1431" t="str">
            <v>NGÔ THỊ HIỆU</v>
          </cell>
          <cell r="D1431" t="str">
            <v>6/3/2015</v>
          </cell>
          <cell r="E1431" t="str">
            <v>Nữ</v>
          </cell>
          <cell r="F1431" t="str">
            <v>Sản xuất</v>
          </cell>
          <cell r="G1431" t="str">
            <v>PQC</v>
          </cell>
          <cell r="H1431" t="e">
            <v>#N/A</v>
          </cell>
          <cell r="I1431" t="str">
            <v>Công nhân sản xuất</v>
          </cell>
        </row>
        <row r="1432">
          <cell r="B1432">
            <v>2430</v>
          </cell>
          <cell r="C1432" t="str">
            <v>NGUYỄN THỊ HÀ</v>
          </cell>
          <cell r="D1432" t="str">
            <v>6/3/2015</v>
          </cell>
          <cell r="E1432" t="str">
            <v>Nữ</v>
          </cell>
          <cell r="F1432" t="str">
            <v>Sản xuất</v>
          </cell>
          <cell r="G1432" t="str">
            <v>PQC</v>
          </cell>
          <cell r="H1432" t="e">
            <v>#N/A</v>
          </cell>
          <cell r="I1432" t="str">
            <v>Công nhân sản xuất</v>
          </cell>
        </row>
        <row r="1433">
          <cell r="B1433">
            <v>2431</v>
          </cell>
          <cell r="C1433" t="str">
            <v>TÔ THỊ THÚY</v>
          </cell>
          <cell r="D1433" t="str">
            <v>7/3/2015</v>
          </cell>
          <cell r="E1433" t="str">
            <v>Nữ</v>
          </cell>
          <cell r="F1433" t="str">
            <v>Sản xuất</v>
          </cell>
          <cell r="G1433" t="str">
            <v>PQC</v>
          </cell>
          <cell r="H1433" t="e">
            <v>#N/A</v>
          </cell>
          <cell r="I1433" t="str">
            <v>Công nhân sản xuất</v>
          </cell>
        </row>
        <row r="1434">
          <cell r="B1434">
            <v>2432</v>
          </cell>
          <cell r="C1434" t="str">
            <v>TRƯƠNG THỊ TRANG</v>
          </cell>
          <cell r="D1434" t="str">
            <v>7/3/2015</v>
          </cell>
          <cell r="E1434" t="str">
            <v>Nữ</v>
          </cell>
          <cell r="F1434" t="str">
            <v>Sản xuất</v>
          </cell>
          <cell r="G1434" t="str">
            <v>PQC</v>
          </cell>
          <cell r="H1434" t="e">
            <v>#N/A</v>
          </cell>
          <cell r="I1434" t="str">
            <v>Công nhân sản xuất</v>
          </cell>
        </row>
        <row r="1435">
          <cell r="B1435">
            <v>2433</v>
          </cell>
          <cell r="C1435" t="str">
            <v>NGUYỄN THỊ THƠM</v>
          </cell>
          <cell r="D1435" t="str">
            <v>13/4/2015</v>
          </cell>
          <cell r="E1435" t="str">
            <v>Nữ</v>
          </cell>
          <cell r="F1435" t="str">
            <v>Chính thức</v>
          </cell>
          <cell r="G1435" t="str">
            <v>PQC</v>
          </cell>
          <cell r="H1435" t="e">
            <v>#N/A</v>
          </cell>
          <cell r="I1435" t="str">
            <v>Công nhân sản xuất</v>
          </cell>
        </row>
        <row r="1436">
          <cell r="B1436">
            <v>2434</v>
          </cell>
          <cell r="C1436" t="str">
            <v>LẠI THỊ HOA</v>
          </cell>
          <cell r="D1436" t="str">
            <v>7/3/2015</v>
          </cell>
          <cell r="E1436" t="str">
            <v>Nữ</v>
          </cell>
          <cell r="F1436" t="str">
            <v>Sản xuất</v>
          </cell>
          <cell r="G1436" t="str">
            <v>PQC</v>
          </cell>
          <cell r="H1436" t="e">
            <v>#N/A</v>
          </cell>
          <cell r="I1436" t="str">
            <v>Công nhân sản xuất</v>
          </cell>
        </row>
        <row r="1437">
          <cell r="B1437">
            <v>2435</v>
          </cell>
          <cell r="C1437" t="str">
            <v>HOÀNG THỊ DUNG</v>
          </cell>
          <cell r="D1437" t="str">
            <v>7/3/2015</v>
          </cell>
          <cell r="E1437" t="str">
            <v>Nữ</v>
          </cell>
          <cell r="F1437" t="str">
            <v>Sản xuất</v>
          </cell>
          <cell r="G1437" t="str">
            <v>PQC</v>
          </cell>
          <cell r="H1437" t="e">
            <v>#N/A</v>
          </cell>
          <cell r="I1437" t="str">
            <v>Công nhân sản xuất</v>
          </cell>
        </row>
        <row r="1438">
          <cell r="B1438">
            <v>2436</v>
          </cell>
          <cell r="C1438" t="str">
            <v>NGUYỄN THỊ NGOAN</v>
          </cell>
          <cell r="D1438" t="str">
            <v>7/3/2015</v>
          </cell>
          <cell r="E1438" t="str">
            <v>Nữ</v>
          </cell>
          <cell r="F1438" t="str">
            <v>Sản xuất</v>
          </cell>
          <cell r="G1438" t="str">
            <v>PQC</v>
          </cell>
          <cell r="H1438" t="e">
            <v>#N/A</v>
          </cell>
          <cell r="I1438" t="str">
            <v>Công nhân sản xuất</v>
          </cell>
        </row>
        <row r="1439">
          <cell r="B1439">
            <v>2437</v>
          </cell>
          <cell r="C1439" t="str">
            <v>DƯƠNG THỊ NHIỆM</v>
          </cell>
          <cell r="D1439" t="str">
            <v>7/3/2015</v>
          </cell>
          <cell r="E1439" t="str">
            <v>Nữ</v>
          </cell>
          <cell r="F1439" t="str">
            <v>Sản xuất</v>
          </cell>
          <cell r="G1439" t="str">
            <v>Mài</v>
          </cell>
          <cell r="H1439" t="e">
            <v>#N/A</v>
          </cell>
          <cell r="I1439" t="str">
            <v>Công nhân sản xuất</v>
          </cell>
        </row>
        <row r="1440">
          <cell r="B1440">
            <v>2438</v>
          </cell>
          <cell r="C1440" t="str">
            <v>ĐÀM THỊ NƠM</v>
          </cell>
          <cell r="D1440" t="str">
            <v>16/4/2015</v>
          </cell>
          <cell r="E1440" t="str">
            <v>Nữ</v>
          </cell>
          <cell r="F1440" t="str">
            <v>Sơn chuyển sang</v>
          </cell>
          <cell r="G1440" t="str">
            <v>Mài</v>
          </cell>
          <cell r="H1440" t="e">
            <v>#N/A</v>
          </cell>
          <cell r="I1440" t="str">
            <v>Công nhân sản xuất</v>
          </cell>
        </row>
        <row r="1441">
          <cell r="B1441">
            <v>2439</v>
          </cell>
          <cell r="C1441" t="str">
            <v>LÊ THỊ HUẾ</v>
          </cell>
          <cell r="D1441" t="str">
            <v>7/3/2015</v>
          </cell>
          <cell r="E1441" t="str">
            <v>Nữ</v>
          </cell>
          <cell r="F1441" t="str">
            <v>Sản xuất</v>
          </cell>
          <cell r="G1441" t="str">
            <v>Sơn</v>
          </cell>
          <cell r="H1441" t="e">
            <v>#N/A</v>
          </cell>
          <cell r="I1441" t="str">
            <v>Công nhân sản xuất</v>
          </cell>
        </row>
        <row r="1442">
          <cell r="B1442">
            <v>2440</v>
          </cell>
          <cell r="C1442" t="str">
            <v>TRẦN THỊ THÚY</v>
          </cell>
          <cell r="D1442" t="str">
            <v>7/3/2015</v>
          </cell>
          <cell r="E1442" t="str">
            <v>Nữ</v>
          </cell>
          <cell r="F1442" t="str">
            <v>Sản xuất</v>
          </cell>
          <cell r="G1442" t="str">
            <v>Lắp ráp</v>
          </cell>
          <cell r="H1442" t="e">
            <v>#N/A</v>
          </cell>
          <cell r="I1442" t="str">
            <v>Công nhân sản xuất</v>
          </cell>
        </row>
        <row r="1443">
          <cell r="B1443">
            <v>2441</v>
          </cell>
          <cell r="C1443" t="str">
            <v>NGUYỄN THỊ NINH</v>
          </cell>
          <cell r="D1443" t="str">
            <v>13/4/2015</v>
          </cell>
          <cell r="E1443" t="str">
            <v>Nữ</v>
          </cell>
          <cell r="F1443" t="str">
            <v>Sản xuất</v>
          </cell>
          <cell r="G1443" t="str">
            <v>PQC</v>
          </cell>
          <cell r="H1443" t="e">
            <v>#N/A</v>
          </cell>
          <cell r="I1443" t="str">
            <v>Công nhân sản xuất</v>
          </cell>
        </row>
        <row r="1444">
          <cell r="B1444">
            <v>2442</v>
          </cell>
          <cell r="C1444" t="str">
            <v>HOÀNG THỊ LIÊN</v>
          </cell>
          <cell r="D1444" t="str">
            <v>13/4/2015</v>
          </cell>
          <cell r="E1444" t="str">
            <v>Nữ</v>
          </cell>
          <cell r="F1444" t="str">
            <v>Sản xuất</v>
          </cell>
          <cell r="G1444" t="str">
            <v>CNC</v>
          </cell>
          <cell r="H1444" t="e">
            <v>#N/A</v>
          </cell>
          <cell r="I1444" t="str">
            <v>Công nhân sản xuất</v>
          </cell>
        </row>
        <row r="1445">
          <cell r="B1445">
            <v>2443</v>
          </cell>
          <cell r="C1445" t="str">
            <v>LÊ THỊ LUYẾN</v>
          </cell>
          <cell r="D1445" t="str">
            <v>9/3/2015</v>
          </cell>
          <cell r="E1445" t="str">
            <v>Nữ</v>
          </cell>
          <cell r="F1445" t="str">
            <v>Sản xuất</v>
          </cell>
          <cell r="G1445" t="str">
            <v>PQC</v>
          </cell>
          <cell r="H1445" t="e">
            <v>#N/A</v>
          </cell>
          <cell r="I1445" t="str">
            <v>Công nhân sản xuất</v>
          </cell>
        </row>
        <row r="1446">
          <cell r="B1446">
            <v>2444</v>
          </cell>
          <cell r="C1446" t="str">
            <v>HÀ THỊ THƠ</v>
          </cell>
          <cell r="D1446" t="str">
            <v>9/3/2015</v>
          </cell>
          <cell r="E1446" t="str">
            <v>Nữ</v>
          </cell>
          <cell r="F1446" t="str">
            <v>Chính thức</v>
          </cell>
          <cell r="G1446" t="str">
            <v>Sơn</v>
          </cell>
          <cell r="H1446" t="e">
            <v>#N/A</v>
          </cell>
          <cell r="I1446" t="str">
            <v>Công nhân sản xuất</v>
          </cell>
        </row>
        <row r="1447">
          <cell r="B1447">
            <v>2445</v>
          </cell>
          <cell r="C1447" t="str">
            <v>VŨ THỊ HÙY</v>
          </cell>
          <cell r="D1447" t="str">
            <v>9/3/2015</v>
          </cell>
          <cell r="E1447" t="str">
            <v>Nữ</v>
          </cell>
          <cell r="F1447" t="str">
            <v>Sản xuất</v>
          </cell>
          <cell r="G1447" t="str">
            <v>PQC</v>
          </cell>
          <cell r="H1447" t="e">
            <v>#N/A</v>
          </cell>
          <cell r="I1447" t="str">
            <v>Công nhân sản xuất</v>
          </cell>
        </row>
        <row r="1448">
          <cell r="B1448">
            <v>2446</v>
          </cell>
          <cell r="C1448" t="str">
            <v>NGUYỄN THỊ NGUYỆT</v>
          </cell>
          <cell r="D1448" t="str">
            <v>9/3/2015</v>
          </cell>
          <cell r="E1448" t="str">
            <v>Nữ</v>
          </cell>
          <cell r="F1448" t="str">
            <v>Sản xuất</v>
          </cell>
          <cell r="G1448" t="str">
            <v>PQC</v>
          </cell>
          <cell r="H1448" t="e">
            <v>#N/A</v>
          </cell>
          <cell r="I1448" t="str">
            <v>Công nhân sản xuất</v>
          </cell>
        </row>
        <row r="1449">
          <cell r="B1449">
            <v>2447</v>
          </cell>
          <cell r="C1449" t="str">
            <v>THÂN THỊ MAI</v>
          </cell>
          <cell r="D1449" t="str">
            <v>8/2/2017</v>
          </cell>
          <cell r="E1449" t="str">
            <v>Nữ</v>
          </cell>
          <cell r="F1449" t="str">
            <v>Sản xuất</v>
          </cell>
          <cell r="G1449" t="str">
            <v>PQC</v>
          </cell>
          <cell r="H1449" t="e">
            <v>#N/A</v>
          </cell>
          <cell r="I1449" t="str">
            <v>Công nhân sản xuất</v>
          </cell>
        </row>
        <row r="1450">
          <cell r="B1450">
            <v>2448</v>
          </cell>
          <cell r="C1450" t="str">
            <v>HOÀNG THỊ LƯU</v>
          </cell>
          <cell r="D1450" t="str">
            <v>13/4/2015</v>
          </cell>
          <cell r="E1450" t="str">
            <v>Nữ</v>
          </cell>
          <cell r="F1450" t="str">
            <v>Sản xuất</v>
          </cell>
          <cell r="G1450" t="str">
            <v>CNC</v>
          </cell>
          <cell r="H1450" t="e">
            <v>#N/A</v>
          </cell>
          <cell r="I1450" t="str">
            <v>Công nhân sản xuất</v>
          </cell>
        </row>
        <row r="1451">
          <cell r="B1451">
            <v>2449</v>
          </cell>
          <cell r="C1451" t="str">
            <v>HOÀNG THỊ THỦY</v>
          </cell>
          <cell r="D1451" t="str">
            <v>9/3/2015</v>
          </cell>
          <cell r="E1451" t="str">
            <v>Nữ</v>
          </cell>
          <cell r="F1451" t="str">
            <v>Sản xuất</v>
          </cell>
          <cell r="G1451" t="str">
            <v>PQC</v>
          </cell>
          <cell r="H1451" t="e">
            <v>#N/A</v>
          </cell>
          <cell r="I1451" t="str">
            <v>Công nhân sản xuất</v>
          </cell>
        </row>
        <row r="1452">
          <cell r="B1452">
            <v>2450</v>
          </cell>
          <cell r="C1452" t="str">
            <v>DƯƠNG THỊ THOA</v>
          </cell>
          <cell r="D1452" t="str">
            <v>9/3/2015</v>
          </cell>
          <cell r="E1452" t="str">
            <v>Nữ</v>
          </cell>
          <cell r="F1452" t="str">
            <v>Sản xuất</v>
          </cell>
          <cell r="G1452" t="str">
            <v>PQC</v>
          </cell>
          <cell r="H1452" t="e">
            <v>#N/A</v>
          </cell>
          <cell r="I1452" t="str">
            <v>Công nhân sản xuất</v>
          </cell>
        </row>
        <row r="1453">
          <cell r="B1453">
            <v>2451</v>
          </cell>
          <cell r="C1453" t="str">
            <v>NGUYỄN THỊ NHIỆM</v>
          </cell>
          <cell r="D1453" t="str">
            <v>9/3/2015</v>
          </cell>
          <cell r="E1453" t="str">
            <v>Nữ</v>
          </cell>
          <cell r="F1453" t="str">
            <v>Sản xuất</v>
          </cell>
          <cell r="G1453" t="str">
            <v>PQC</v>
          </cell>
          <cell r="H1453" t="e">
            <v>#N/A</v>
          </cell>
          <cell r="I1453" t="str">
            <v>Công nhân sản xuất</v>
          </cell>
        </row>
        <row r="1454">
          <cell r="B1454">
            <v>2452</v>
          </cell>
          <cell r="C1454" t="str">
            <v>KHƯƠNG THỊ TRƯỜNG TÂM</v>
          </cell>
          <cell r="D1454" t="str">
            <v>9/3/2015</v>
          </cell>
          <cell r="E1454" t="str">
            <v>Nữ</v>
          </cell>
          <cell r="F1454" t="str">
            <v>Chính thức</v>
          </cell>
          <cell r="G1454" t="str">
            <v>PQC</v>
          </cell>
          <cell r="H1454" t="e">
            <v>#N/A</v>
          </cell>
          <cell r="I1454" t="str">
            <v>Công nhân sản xuất</v>
          </cell>
        </row>
        <row r="1455">
          <cell r="B1455">
            <v>2453</v>
          </cell>
          <cell r="C1455" t="str">
            <v>TRẦN THỊ XOAN</v>
          </cell>
          <cell r="D1455" t="str">
            <v>9/3/2015</v>
          </cell>
          <cell r="E1455" t="str">
            <v>Nữ</v>
          </cell>
          <cell r="F1455" t="str">
            <v>Sản xuất</v>
          </cell>
          <cell r="G1455" t="str">
            <v>PQC</v>
          </cell>
          <cell r="H1455" t="e">
            <v>#N/A</v>
          </cell>
          <cell r="I1455" t="str">
            <v>Công nhân sản xuất</v>
          </cell>
        </row>
        <row r="1456">
          <cell r="B1456">
            <v>2454</v>
          </cell>
          <cell r="C1456" t="str">
            <v>NGUYỄN THỊ THỦY</v>
          </cell>
          <cell r="D1456" t="str">
            <v>9/3/2015</v>
          </cell>
          <cell r="E1456" t="str">
            <v>Nữ</v>
          </cell>
          <cell r="F1456" t="str">
            <v>Sản xuất</v>
          </cell>
          <cell r="G1456" t="str">
            <v>Lắp ráp</v>
          </cell>
          <cell r="H1456" t="e">
            <v>#N/A</v>
          </cell>
          <cell r="I1456" t="str">
            <v>Công nhân sản xuất</v>
          </cell>
        </row>
        <row r="1457">
          <cell r="B1457">
            <v>2455</v>
          </cell>
          <cell r="C1457" t="str">
            <v>HOÀNG THỊ TÂN</v>
          </cell>
          <cell r="D1457" t="str">
            <v>9/3/2015</v>
          </cell>
          <cell r="E1457" t="str">
            <v>Nữ</v>
          </cell>
          <cell r="F1457" t="str">
            <v>Sản xuất</v>
          </cell>
          <cell r="G1457" t="str">
            <v>Lắp ráp</v>
          </cell>
          <cell r="H1457" t="e">
            <v>#N/A</v>
          </cell>
          <cell r="I1457" t="str">
            <v>Công nhân sản xuất</v>
          </cell>
        </row>
        <row r="1458">
          <cell r="B1458">
            <v>2456</v>
          </cell>
          <cell r="C1458" t="str">
            <v>TRẦN THỊ YÊN</v>
          </cell>
          <cell r="D1458" t="str">
            <v>9/3/2015</v>
          </cell>
          <cell r="E1458" t="str">
            <v>Nữ</v>
          </cell>
          <cell r="F1458" t="str">
            <v>Sản xuất</v>
          </cell>
          <cell r="G1458" t="str">
            <v>Lắp ráp</v>
          </cell>
          <cell r="H1458" t="e">
            <v>#N/A</v>
          </cell>
          <cell r="I1458" t="str">
            <v>Công nhân sản xuất</v>
          </cell>
        </row>
        <row r="1459">
          <cell r="B1459">
            <v>2457</v>
          </cell>
          <cell r="C1459" t="str">
            <v>NÔNG THỊ THƠM</v>
          </cell>
          <cell r="D1459" t="str">
            <v>16/4/2015</v>
          </cell>
          <cell r="E1459" t="str">
            <v>Nữ</v>
          </cell>
          <cell r="F1459" t="str">
            <v>Sản xuất</v>
          </cell>
          <cell r="G1459" t="str">
            <v>XLHH</v>
          </cell>
          <cell r="H1459" t="e">
            <v>#N/A</v>
          </cell>
          <cell r="I1459" t="str">
            <v>Công nhân sản xuất</v>
          </cell>
        </row>
        <row r="1460">
          <cell r="B1460">
            <v>2458</v>
          </cell>
          <cell r="C1460" t="str">
            <v>MÃ THANH HƯỜNG</v>
          </cell>
          <cell r="D1460" t="str">
            <v>9/3/2015</v>
          </cell>
          <cell r="E1460" t="str">
            <v>Nữ</v>
          </cell>
          <cell r="F1460" t="str">
            <v>Sản xuất</v>
          </cell>
          <cell r="G1460" t="str">
            <v>Lắp ráp</v>
          </cell>
          <cell r="H1460" t="e">
            <v>#N/A</v>
          </cell>
          <cell r="I1460" t="str">
            <v>Công nhân sản xuất</v>
          </cell>
        </row>
        <row r="1461">
          <cell r="B1461">
            <v>2459</v>
          </cell>
          <cell r="C1461" t="str">
            <v>ĐÀM THỊ QUYÊN</v>
          </cell>
          <cell r="D1461" t="str">
            <v>9/3/2015</v>
          </cell>
          <cell r="E1461" t="str">
            <v>Nữ</v>
          </cell>
          <cell r="F1461" t="str">
            <v>Sản xuất</v>
          </cell>
          <cell r="G1461" t="str">
            <v>Lắp ráp</v>
          </cell>
          <cell r="H1461" t="e">
            <v>#N/A</v>
          </cell>
          <cell r="I1461" t="str">
            <v>Công nhân sản xuất</v>
          </cell>
        </row>
        <row r="1462">
          <cell r="B1462">
            <v>2460</v>
          </cell>
          <cell r="C1462" t="str">
            <v>LƯƠNG THỊ OANH</v>
          </cell>
          <cell r="D1462" t="str">
            <v>9/3/2015</v>
          </cell>
          <cell r="E1462" t="str">
            <v>Nữ</v>
          </cell>
          <cell r="F1462" t="str">
            <v>Sản xuất</v>
          </cell>
          <cell r="G1462" t="str">
            <v>Lắp ráp</v>
          </cell>
          <cell r="H1462" t="e">
            <v>#N/A</v>
          </cell>
          <cell r="I1462" t="str">
            <v>Công nhân sản xuất</v>
          </cell>
        </row>
        <row r="1463">
          <cell r="B1463">
            <v>2461</v>
          </cell>
          <cell r="C1463" t="str">
            <v>TRƯƠNG THỊ TÔN</v>
          </cell>
          <cell r="D1463" t="str">
            <v>9/3/2015</v>
          </cell>
          <cell r="E1463" t="str">
            <v>Nữ</v>
          </cell>
          <cell r="F1463" t="str">
            <v>Sản xuất</v>
          </cell>
          <cell r="G1463" t="str">
            <v>Lắp ráp</v>
          </cell>
          <cell r="H1463" t="e">
            <v>#N/A</v>
          </cell>
          <cell r="I1463" t="str">
            <v>Công nhân sản xuất</v>
          </cell>
        </row>
        <row r="1464">
          <cell r="B1464">
            <v>2462</v>
          </cell>
          <cell r="C1464" t="str">
            <v>HOÀNG THỊ NGHĨA</v>
          </cell>
          <cell r="D1464" t="str">
            <v>9/3/2015</v>
          </cell>
          <cell r="E1464" t="str">
            <v>Nữ</v>
          </cell>
          <cell r="F1464" t="str">
            <v>Sản xuất</v>
          </cell>
          <cell r="G1464" t="str">
            <v>Lắp ráp</v>
          </cell>
          <cell r="H1464" t="e">
            <v>#N/A</v>
          </cell>
          <cell r="I1464" t="str">
            <v>Công nhân sản xuất</v>
          </cell>
        </row>
        <row r="1465">
          <cell r="B1465">
            <v>2463</v>
          </cell>
          <cell r="C1465" t="str">
            <v>LÝ THỊ DUNG</v>
          </cell>
          <cell r="D1465" t="str">
            <v>9/3/2015</v>
          </cell>
          <cell r="E1465" t="str">
            <v>Nữ</v>
          </cell>
          <cell r="F1465" t="str">
            <v>Sản xuất</v>
          </cell>
          <cell r="G1465" t="str">
            <v>Đúc nhựa</v>
          </cell>
          <cell r="H1465" t="e">
            <v>#N/A</v>
          </cell>
          <cell r="I1465" t="str">
            <v>Công nhân sản xuất</v>
          </cell>
        </row>
        <row r="1466">
          <cell r="B1466">
            <v>2464</v>
          </cell>
          <cell r="C1466" t="str">
            <v>HOÀNG THỊ LAN</v>
          </cell>
          <cell r="D1466" t="str">
            <v>9/3/2015</v>
          </cell>
          <cell r="E1466" t="str">
            <v>Nữ</v>
          </cell>
          <cell r="F1466" t="str">
            <v>Sản xuất</v>
          </cell>
          <cell r="G1466" t="str">
            <v>Lắp ráp</v>
          </cell>
          <cell r="H1466" t="e">
            <v>#N/A</v>
          </cell>
          <cell r="I1466" t="str">
            <v>Công nhân sản xuất</v>
          </cell>
        </row>
        <row r="1467">
          <cell r="B1467">
            <v>2465</v>
          </cell>
          <cell r="C1467" t="str">
            <v>NGUYỄN THỊ THÙY</v>
          </cell>
          <cell r="D1467" t="str">
            <v>9/3/2015</v>
          </cell>
          <cell r="E1467" t="str">
            <v>Nữ</v>
          </cell>
          <cell r="F1467" t="str">
            <v>Sản xuất</v>
          </cell>
          <cell r="G1467" t="str">
            <v>Lắp ráp</v>
          </cell>
          <cell r="H1467" t="e">
            <v>#N/A</v>
          </cell>
          <cell r="I1467" t="str">
            <v>Công nhân sản xuất</v>
          </cell>
        </row>
        <row r="1468">
          <cell r="B1468">
            <v>2466</v>
          </cell>
          <cell r="C1468" t="str">
            <v>NGÔ ĐĂNG TUẤN</v>
          </cell>
          <cell r="D1468" t="str">
            <v>9/3/2015</v>
          </cell>
          <cell r="E1468" t="str">
            <v>Nam</v>
          </cell>
          <cell r="F1468" t="str">
            <v>Chính thức</v>
          </cell>
          <cell r="G1468" t="str">
            <v>Đúc</v>
          </cell>
          <cell r="H1468" t="e">
            <v>#N/A</v>
          </cell>
          <cell r="I1468" t="str">
            <v>Kỹ thuật viên 2</v>
          </cell>
        </row>
        <row r="1469">
          <cell r="B1469">
            <v>2467</v>
          </cell>
          <cell r="C1469" t="str">
            <v>TRẦN THANH HIỀN</v>
          </cell>
          <cell r="D1469" t="str">
            <v>9/3/2015</v>
          </cell>
          <cell r="E1469" t="str">
            <v>Nam</v>
          </cell>
          <cell r="F1469" t="str">
            <v>Sản xuất</v>
          </cell>
          <cell r="G1469" t="str">
            <v>CNC</v>
          </cell>
          <cell r="H1469" t="e">
            <v>#N/A</v>
          </cell>
          <cell r="I1469" t="str">
            <v>Kỹ thuật viên 2</v>
          </cell>
        </row>
        <row r="1470">
          <cell r="B1470">
            <v>2468</v>
          </cell>
          <cell r="C1470" t="str">
            <v>NGUYỄN THỊ CẬY</v>
          </cell>
          <cell r="D1470" t="str">
            <v>10/3/2015</v>
          </cell>
          <cell r="E1470" t="str">
            <v>Nữ</v>
          </cell>
          <cell r="F1470" t="str">
            <v>Sản xuất</v>
          </cell>
          <cell r="G1470" t="str">
            <v>Lắp ráp</v>
          </cell>
          <cell r="H1470" t="e">
            <v>#N/A</v>
          </cell>
          <cell r="I1470" t="str">
            <v>Công nhân sản xuất</v>
          </cell>
        </row>
        <row r="1471">
          <cell r="B1471">
            <v>2469</v>
          </cell>
          <cell r="C1471" t="str">
            <v>TRỊNH THỊ XUYÊN</v>
          </cell>
          <cell r="D1471" t="str">
            <v>10/3/2015</v>
          </cell>
          <cell r="E1471" t="str">
            <v>Nữ</v>
          </cell>
          <cell r="F1471" t="str">
            <v>Sản xuất</v>
          </cell>
          <cell r="G1471" t="str">
            <v>CNC</v>
          </cell>
          <cell r="H1471" t="e">
            <v>#N/A</v>
          </cell>
          <cell r="I1471" t="str">
            <v>Công nhân sản xuất</v>
          </cell>
        </row>
        <row r="1472">
          <cell r="B1472">
            <v>2470</v>
          </cell>
          <cell r="C1472" t="str">
            <v>TRIỆU MÙI CHÀN</v>
          </cell>
          <cell r="D1472" t="str">
            <v>10/3/2015</v>
          </cell>
          <cell r="E1472" t="str">
            <v>Nữ</v>
          </cell>
          <cell r="F1472" t="str">
            <v>Sản xuất</v>
          </cell>
          <cell r="G1472" t="str">
            <v>Đúc nhựa</v>
          </cell>
          <cell r="H1472" t="e">
            <v>#N/A</v>
          </cell>
          <cell r="I1472" t="str">
            <v>Công nhân sản xuất</v>
          </cell>
        </row>
        <row r="1473">
          <cell r="B1473">
            <v>2471</v>
          </cell>
          <cell r="C1473" t="str">
            <v>HOÀNG THỊ THÍA</v>
          </cell>
          <cell r="D1473" t="str">
            <v>10/3/2015</v>
          </cell>
          <cell r="E1473" t="str">
            <v>Nữ</v>
          </cell>
          <cell r="F1473" t="str">
            <v>Sản xuất</v>
          </cell>
          <cell r="G1473" t="str">
            <v>Lắp ráp</v>
          </cell>
          <cell r="H1473" t="e">
            <v>#N/A</v>
          </cell>
          <cell r="I1473" t="str">
            <v>Công nhân sản xuất</v>
          </cell>
        </row>
        <row r="1474">
          <cell r="B1474">
            <v>2472</v>
          </cell>
          <cell r="C1474" t="str">
            <v>TRẦN THỊ SỬU</v>
          </cell>
          <cell r="D1474" t="str">
            <v>10/3/2015</v>
          </cell>
          <cell r="E1474" t="str">
            <v>Nữ</v>
          </cell>
          <cell r="F1474" t="str">
            <v>Sản xuất</v>
          </cell>
          <cell r="G1474" t="str">
            <v>Lắp ráp</v>
          </cell>
          <cell r="H1474" t="e">
            <v>#N/A</v>
          </cell>
          <cell r="I1474" t="str">
            <v>Công nhân sản xuất</v>
          </cell>
        </row>
        <row r="1475">
          <cell r="B1475">
            <v>2473</v>
          </cell>
          <cell r="C1475" t="str">
            <v>LĂNG THỊ QUỲNH</v>
          </cell>
          <cell r="D1475" t="str">
            <v>10/3/2015</v>
          </cell>
          <cell r="E1475" t="str">
            <v>Nữ</v>
          </cell>
          <cell r="F1475" t="str">
            <v>Sản xuất</v>
          </cell>
          <cell r="G1475" t="str">
            <v>Đúc nhựa</v>
          </cell>
          <cell r="H1475" t="e">
            <v>#N/A</v>
          </cell>
          <cell r="I1475" t="str">
            <v>Công nhân sản xuất</v>
          </cell>
        </row>
        <row r="1476">
          <cell r="B1476">
            <v>2474</v>
          </cell>
          <cell r="C1476" t="str">
            <v>HOÀNG THỊ HẬU</v>
          </cell>
          <cell r="D1476" t="str">
            <v>10/3/2015</v>
          </cell>
          <cell r="E1476" t="str">
            <v>Nữ</v>
          </cell>
          <cell r="F1476" t="str">
            <v>Chính thức-CNC2</v>
          </cell>
          <cell r="G1476" t="str">
            <v>CNC</v>
          </cell>
          <cell r="H1476" t="e">
            <v>#N/A</v>
          </cell>
          <cell r="I1476" t="str">
            <v>Công nhân sản xuất</v>
          </cell>
        </row>
        <row r="1477">
          <cell r="B1477">
            <v>2475</v>
          </cell>
          <cell r="C1477" t="str">
            <v>TỐNG THỊ CỘNG</v>
          </cell>
          <cell r="D1477" t="str">
            <v>10/3/2015</v>
          </cell>
          <cell r="E1477" t="str">
            <v>Nữ</v>
          </cell>
          <cell r="F1477" t="str">
            <v>Sản xuất</v>
          </cell>
          <cell r="G1477" t="str">
            <v>Lắp ráp</v>
          </cell>
          <cell r="H1477" t="e">
            <v>#N/A</v>
          </cell>
          <cell r="I1477" t="str">
            <v>Công nhân sản xuất</v>
          </cell>
        </row>
        <row r="1478">
          <cell r="B1478">
            <v>2476</v>
          </cell>
          <cell r="C1478" t="str">
            <v>LÝ THỊ TRIỆT</v>
          </cell>
          <cell r="D1478" t="str">
            <v>10/3/2015</v>
          </cell>
          <cell r="E1478" t="str">
            <v>Nữ</v>
          </cell>
          <cell r="F1478" t="str">
            <v>Sản xuất</v>
          </cell>
          <cell r="G1478" t="str">
            <v>Lắp ráp</v>
          </cell>
          <cell r="H1478" t="e">
            <v>#N/A</v>
          </cell>
          <cell r="I1478" t="str">
            <v>Công nhân sản xuất</v>
          </cell>
        </row>
        <row r="1479">
          <cell r="B1479">
            <v>2477</v>
          </cell>
          <cell r="C1479" t="str">
            <v>HOÀNG THỊ NGỌT</v>
          </cell>
          <cell r="D1479" t="str">
            <v>12/9/2015</v>
          </cell>
          <cell r="E1479" t="str">
            <v>Nữ</v>
          </cell>
          <cell r="F1479" t="str">
            <v>Gia công sang LR</v>
          </cell>
          <cell r="G1479" t="str">
            <v>Lắp ráp</v>
          </cell>
          <cell r="H1479" t="e">
            <v>#N/A</v>
          </cell>
          <cell r="I1479" t="str">
            <v>Công nhân sản xuất</v>
          </cell>
        </row>
        <row r="1480">
          <cell r="B1480">
            <v>2478</v>
          </cell>
          <cell r="C1480" t="str">
            <v>NGUYỄN THỊ TRANG</v>
          </cell>
          <cell r="D1480" t="str">
            <v>10/3/2015</v>
          </cell>
          <cell r="E1480" t="str">
            <v>Nữ</v>
          </cell>
          <cell r="F1480" t="str">
            <v>Sản xuất</v>
          </cell>
          <cell r="G1480" t="str">
            <v>Đúc nhựa</v>
          </cell>
          <cell r="H1480" t="e">
            <v>#N/A</v>
          </cell>
          <cell r="I1480" t="str">
            <v>Công nhân sản xuất</v>
          </cell>
        </row>
        <row r="1481">
          <cell r="B1481">
            <v>2479</v>
          </cell>
          <cell r="C1481" t="str">
            <v>NGUYỄN THỊ QUỲNH</v>
          </cell>
          <cell r="D1481" t="str">
            <v>10/3/2015</v>
          </cell>
          <cell r="E1481" t="str">
            <v>Nữ</v>
          </cell>
          <cell r="F1481" t="str">
            <v>Sản xuất</v>
          </cell>
          <cell r="G1481" t="str">
            <v>Lắp ráp</v>
          </cell>
          <cell r="H1481" t="e">
            <v>#N/A</v>
          </cell>
          <cell r="I1481" t="str">
            <v>Công nhân sản xuất</v>
          </cell>
        </row>
        <row r="1482">
          <cell r="B1482">
            <v>2480</v>
          </cell>
          <cell r="C1482" t="str">
            <v>HOÀNG THỊ LỜI</v>
          </cell>
          <cell r="D1482" t="str">
            <v>10/3/2015</v>
          </cell>
          <cell r="E1482" t="str">
            <v>Nữ</v>
          </cell>
          <cell r="F1482" t="str">
            <v>Sản xuất</v>
          </cell>
          <cell r="G1482" t="str">
            <v>Sơn</v>
          </cell>
          <cell r="H1482" t="e">
            <v>#N/A</v>
          </cell>
          <cell r="I1482" t="str">
            <v>Công nhân sản xuất</v>
          </cell>
        </row>
        <row r="1483">
          <cell r="B1483">
            <v>2481</v>
          </cell>
          <cell r="C1483" t="str">
            <v>HOÀNG THỊ THÙY</v>
          </cell>
          <cell r="D1483" t="str">
            <v>10/3/2015</v>
          </cell>
          <cell r="E1483" t="str">
            <v>Nữ</v>
          </cell>
          <cell r="F1483" t="str">
            <v>Sản xuất</v>
          </cell>
          <cell r="G1483" t="str">
            <v>Lắp ráp</v>
          </cell>
          <cell r="H1483" t="e">
            <v>#N/A</v>
          </cell>
          <cell r="I1483" t="str">
            <v>Công nhân sản xuất</v>
          </cell>
        </row>
        <row r="1484">
          <cell r="B1484">
            <v>2482</v>
          </cell>
          <cell r="C1484" t="str">
            <v>LƯU THỊ BIÊN</v>
          </cell>
          <cell r="D1484" t="str">
            <v>10/3/2015</v>
          </cell>
          <cell r="E1484" t="str">
            <v>Nữ</v>
          </cell>
          <cell r="F1484" t="str">
            <v>Sản xuất</v>
          </cell>
          <cell r="G1484" t="str">
            <v>Lắp ráp</v>
          </cell>
          <cell r="H1484" t="e">
            <v>#N/A</v>
          </cell>
          <cell r="I1484" t="str">
            <v>Công nhân sản xuất</v>
          </cell>
        </row>
        <row r="1485">
          <cell r="B1485">
            <v>2483</v>
          </cell>
          <cell r="C1485" t="str">
            <v>LA THỊ SEN</v>
          </cell>
          <cell r="D1485" t="str">
            <v>10/3/2015</v>
          </cell>
          <cell r="E1485" t="str">
            <v>Nữ</v>
          </cell>
          <cell r="F1485" t="str">
            <v>Sản xuất</v>
          </cell>
          <cell r="G1485" t="str">
            <v>Lắp ráp</v>
          </cell>
          <cell r="H1485" t="e">
            <v>#N/A</v>
          </cell>
          <cell r="I1485" t="str">
            <v>Công nhân sản xuất</v>
          </cell>
        </row>
        <row r="1486">
          <cell r="B1486">
            <v>2484</v>
          </cell>
          <cell r="C1486" t="str">
            <v>HOÀNG THỊ LINH</v>
          </cell>
          <cell r="D1486" t="str">
            <v>10/3/2015</v>
          </cell>
          <cell r="E1486" t="str">
            <v>Nữ</v>
          </cell>
          <cell r="F1486" t="str">
            <v>Sản xuất</v>
          </cell>
          <cell r="G1486" t="str">
            <v>Lắp ráp</v>
          </cell>
          <cell r="H1486" t="e">
            <v>#N/A</v>
          </cell>
          <cell r="I1486" t="str">
            <v>Công nhân sản xuất</v>
          </cell>
        </row>
        <row r="1487">
          <cell r="B1487">
            <v>2485</v>
          </cell>
          <cell r="C1487" t="str">
            <v>LÊ THỊ YẾN</v>
          </cell>
          <cell r="D1487" t="str">
            <v>10/3/2015</v>
          </cell>
          <cell r="E1487" t="str">
            <v>Nữ</v>
          </cell>
          <cell r="F1487" t="str">
            <v>Sản xuất</v>
          </cell>
          <cell r="G1487" t="str">
            <v>Lắp ráp</v>
          </cell>
          <cell r="H1487" t="e">
            <v>#N/A</v>
          </cell>
          <cell r="I1487" t="str">
            <v>Công nhân sản xuất</v>
          </cell>
        </row>
        <row r="1488">
          <cell r="B1488">
            <v>2486</v>
          </cell>
          <cell r="C1488" t="str">
            <v>LÝ THỊ HỒNG</v>
          </cell>
          <cell r="D1488" t="str">
            <v>10/3/2015</v>
          </cell>
          <cell r="E1488" t="str">
            <v>Nữ</v>
          </cell>
          <cell r="F1488" t="str">
            <v>Sản xuất</v>
          </cell>
          <cell r="G1488" t="str">
            <v>Lắp ráp</v>
          </cell>
          <cell r="H1488" t="e">
            <v>#N/A</v>
          </cell>
          <cell r="I1488" t="str">
            <v>Công nhân sản xuất</v>
          </cell>
        </row>
        <row r="1489">
          <cell r="B1489">
            <v>2487</v>
          </cell>
          <cell r="C1489" t="str">
            <v>PHAN THỊ HUYỀN TRANG</v>
          </cell>
          <cell r="D1489" t="str">
            <v>10/3/2015</v>
          </cell>
          <cell r="E1489" t="str">
            <v>Nữ</v>
          </cell>
          <cell r="F1489" t="str">
            <v>Sản xuất</v>
          </cell>
          <cell r="G1489" t="str">
            <v>Lắp ráp</v>
          </cell>
          <cell r="H1489" t="e">
            <v>#N/A</v>
          </cell>
          <cell r="I1489" t="str">
            <v>Công nhân sản xuất</v>
          </cell>
        </row>
        <row r="1490">
          <cell r="B1490">
            <v>2488</v>
          </cell>
          <cell r="C1490" t="str">
            <v>HOÀNG THỊ HUỆ</v>
          </cell>
          <cell r="D1490" t="str">
            <v>10/3/2015</v>
          </cell>
          <cell r="E1490" t="str">
            <v>Nữ</v>
          </cell>
          <cell r="F1490" t="str">
            <v>Sản xuất</v>
          </cell>
          <cell r="G1490" t="str">
            <v>Lắp ráp</v>
          </cell>
          <cell r="H1490" t="e">
            <v>#N/A</v>
          </cell>
          <cell r="I1490" t="str">
            <v>Công nhân sản xuất</v>
          </cell>
        </row>
        <row r="1491">
          <cell r="B1491">
            <v>2489</v>
          </cell>
          <cell r="C1491" t="str">
            <v>LÝ THỊ HOA</v>
          </cell>
          <cell r="D1491" t="str">
            <v>10/3/2015</v>
          </cell>
          <cell r="E1491" t="str">
            <v>Nữ</v>
          </cell>
          <cell r="F1491" t="str">
            <v>Sản xuất</v>
          </cell>
          <cell r="G1491" t="str">
            <v>Lắp ráp</v>
          </cell>
          <cell r="H1491" t="e">
            <v>#N/A</v>
          </cell>
          <cell r="I1491" t="str">
            <v>Công nhân sản xuất</v>
          </cell>
        </row>
        <row r="1492">
          <cell r="B1492">
            <v>2490</v>
          </cell>
          <cell r="C1492" t="str">
            <v>LÊ THỊ THẮM</v>
          </cell>
          <cell r="D1492" t="str">
            <v>10/3/2015</v>
          </cell>
          <cell r="E1492" t="str">
            <v>Nữ</v>
          </cell>
          <cell r="F1492" t="str">
            <v>Chính thức</v>
          </cell>
          <cell r="G1492" t="str">
            <v>Lắp ráp</v>
          </cell>
          <cell r="H1492" t="e">
            <v>#N/A</v>
          </cell>
          <cell r="I1492" t="str">
            <v>Công nhân sản xuất</v>
          </cell>
        </row>
        <row r="1493">
          <cell r="B1493">
            <v>2491</v>
          </cell>
          <cell r="C1493" t="str">
            <v>NGUYỄN THỊ HUYỀN</v>
          </cell>
          <cell r="D1493" t="str">
            <v>10/3/2015</v>
          </cell>
          <cell r="E1493" t="str">
            <v>Nữ</v>
          </cell>
          <cell r="F1493" t="str">
            <v>Sản xuất</v>
          </cell>
          <cell r="G1493" t="str">
            <v>Lắp ráp</v>
          </cell>
          <cell r="H1493" t="e">
            <v>#N/A</v>
          </cell>
          <cell r="I1493" t="str">
            <v>Công nhân sản xuất</v>
          </cell>
        </row>
        <row r="1494">
          <cell r="B1494">
            <v>2492</v>
          </cell>
          <cell r="C1494" t="str">
            <v>ĐẶNG THỊ Ý</v>
          </cell>
          <cell r="D1494" t="str">
            <v>10/3/2015</v>
          </cell>
          <cell r="E1494" t="str">
            <v>Nữ</v>
          </cell>
          <cell r="F1494" t="str">
            <v>Sản xuất</v>
          </cell>
          <cell r="G1494" t="str">
            <v>Lắp ráp</v>
          </cell>
          <cell r="H1494" t="e">
            <v>#N/A</v>
          </cell>
          <cell r="I1494" t="str">
            <v>Công nhân sản xuất</v>
          </cell>
        </row>
        <row r="1495">
          <cell r="B1495">
            <v>2493</v>
          </cell>
          <cell r="C1495" t="str">
            <v>TRIỆU THỊ NHÂM</v>
          </cell>
          <cell r="D1495" t="str">
            <v>10/3/2015</v>
          </cell>
          <cell r="E1495" t="str">
            <v>Nữ</v>
          </cell>
          <cell r="F1495" t="str">
            <v>Sản xuất</v>
          </cell>
          <cell r="G1495" t="str">
            <v>Lắp ráp</v>
          </cell>
          <cell r="H1495" t="e">
            <v>#N/A</v>
          </cell>
          <cell r="I1495" t="str">
            <v>Công nhân sản xuất</v>
          </cell>
        </row>
        <row r="1496">
          <cell r="B1496">
            <v>2494</v>
          </cell>
          <cell r="C1496" t="str">
            <v>NÔNG THỊ VÂN</v>
          </cell>
          <cell r="D1496" t="str">
            <v>10/3/2015</v>
          </cell>
          <cell r="E1496" t="str">
            <v>Nữ</v>
          </cell>
          <cell r="F1496" t="str">
            <v>Sản xuất</v>
          </cell>
          <cell r="G1496" t="str">
            <v>Đúc nhựa</v>
          </cell>
          <cell r="H1496" t="e">
            <v>#N/A</v>
          </cell>
          <cell r="I1496" t="str">
            <v>Công nhân sản xuất</v>
          </cell>
        </row>
        <row r="1497">
          <cell r="B1497">
            <v>2495</v>
          </cell>
          <cell r="C1497" t="str">
            <v>HOÀNG THỊ BÔNG</v>
          </cell>
          <cell r="D1497" t="str">
            <v>10/3/2015</v>
          </cell>
          <cell r="E1497" t="str">
            <v>Nữ</v>
          </cell>
          <cell r="F1497" t="str">
            <v>Gia công</v>
          </cell>
          <cell r="G1497" t="str">
            <v>Gia công</v>
          </cell>
          <cell r="H1497" t="e">
            <v>#N/A</v>
          </cell>
          <cell r="I1497" t="str">
            <v>Công nhân sản xuất</v>
          </cell>
        </row>
        <row r="1498">
          <cell r="B1498">
            <v>2496</v>
          </cell>
          <cell r="C1498" t="str">
            <v>TRIỆU THỊ DUYÊN</v>
          </cell>
          <cell r="D1498" t="str">
            <v>10/3/2015</v>
          </cell>
          <cell r="E1498" t="str">
            <v>Nữ</v>
          </cell>
          <cell r="F1498" t="str">
            <v>Sản xuất</v>
          </cell>
          <cell r="G1498" t="str">
            <v>Đúc nhựa</v>
          </cell>
          <cell r="H1498" t="e">
            <v>#N/A</v>
          </cell>
          <cell r="I1498" t="str">
            <v>Công nhân sản xuất</v>
          </cell>
        </row>
        <row r="1499">
          <cell r="B1499">
            <v>2497</v>
          </cell>
          <cell r="C1499" t="str">
            <v>HỒ THỊ HOA</v>
          </cell>
          <cell r="D1499" t="str">
            <v>10/3/2015</v>
          </cell>
          <cell r="E1499" t="str">
            <v>Nữ</v>
          </cell>
          <cell r="F1499" t="str">
            <v>Sản xuất</v>
          </cell>
          <cell r="G1499" t="str">
            <v>Đúc nhựa</v>
          </cell>
          <cell r="H1499" t="e">
            <v>#N/A</v>
          </cell>
          <cell r="I1499" t="str">
            <v>Công nhân sản xuất</v>
          </cell>
        </row>
        <row r="1500">
          <cell r="B1500">
            <v>2498</v>
          </cell>
          <cell r="C1500" t="str">
            <v>PHẠM THỊ HIỀN</v>
          </cell>
          <cell r="D1500" t="str">
            <v>10/3/2015</v>
          </cell>
          <cell r="E1500" t="str">
            <v>Nữ</v>
          </cell>
          <cell r="F1500" t="str">
            <v>Sản xuất</v>
          </cell>
          <cell r="G1500" t="str">
            <v>Đúc nhựa</v>
          </cell>
          <cell r="H1500" t="e">
            <v>#N/A</v>
          </cell>
          <cell r="I1500" t="str">
            <v>Công nhân sản xuất</v>
          </cell>
        </row>
        <row r="1501">
          <cell r="B1501">
            <v>2499</v>
          </cell>
          <cell r="C1501" t="str">
            <v>LINH DIỆU THÚY</v>
          </cell>
          <cell r="D1501" t="str">
            <v>10/3/2015</v>
          </cell>
          <cell r="E1501" t="str">
            <v>Nữ</v>
          </cell>
          <cell r="F1501" t="str">
            <v>Sản xuất</v>
          </cell>
          <cell r="G1501" t="str">
            <v>Đúc nhựa</v>
          </cell>
          <cell r="H1501" t="e">
            <v>#N/A</v>
          </cell>
          <cell r="I1501" t="str">
            <v>Công nhân sản xuất</v>
          </cell>
        </row>
        <row r="1502">
          <cell r="B1502">
            <v>2500</v>
          </cell>
          <cell r="C1502" t="str">
            <v>NGÔ THỊ YÊN</v>
          </cell>
          <cell r="D1502" t="str">
            <v>10/3/2015</v>
          </cell>
          <cell r="E1502" t="str">
            <v>Nữ</v>
          </cell>
          <cell r="F1502" t="str">
            <v>Sản xuất</v>
          </cell>
          <cell r="G1502" t="str">
            <v>Lắp ráp</v>
          </cell>
          <cell r="H1502" t="e">
            <v>#N/A</v>
          </cell>
          <cell r="I1502" t="str">
            <v>Công nhân sản xuất</v>
          </cell>
        </row>
        <row r="1503">
          <cell r="B1503">
            <v>2501</v>
          </cell>
          <cell r="C1503" t="str">
            <v>HOÀNG THỊ HUỆ</v>
          </cell>
          <cell r="D1503" t="str">
            <v>10/3/2015</v>
          </cell>
          <cell r="E1503" t="str">
            <v>Nữ</v>
          </cell>
          <cell r="F1503" t="str">
            <v>Sản xuất</v>
          </cell>
          <cell r="G1503" t="str">
            <v>Lắp ráp</v>
          </cell>
          <cell r="H1503" t="e">
            <v>#N/A</v>
          </cell>
          <cell r="I1503" t="str">
            <v>Công nhân sản xuất</v>
          </cell>
        </row>
        <row r="1504">
          <cell r="B1504">
            <v>2502</v>
          </cell>
          <cell r="C1504" t="str">
            <v>TRIỆU THỊ HOA</v>
          </cell>
          <cell r="D1504" t="str">
            <v>27/4/2015</v>
          </cell>
          <cell r="E1504" t="str">
            <v>Nữ</v>
          </cell>
          <cell r="F1504" t="str">
            <v>Sản xuất</v>
          </cell>
          <cell r="G1504" t="str">
            <v>Lắp ráp</v>
          </cell>
          <cell r="H1504" t="e">
            <v>#N/A</v>
          </cell>
          <cell r="I1504" t="str">
            <v>Công nhân sản xuất</v>
          </cell>
        </row>
        <row r="1505">
          <cell r="B1505">
            <v>2503</v>
          </cell>
          <cell r="C1505" t="str">
            <v>LƯƠNG THỊ BUN</v>
          </cell>
          <cell r="D1505" t="str">
            <v>10/3/2015</v>
          </cell>
          <cell r="E1505" t="str">
            <v>Nữ</v>
          </cell>
          <cell r="F1505" t="str">
            <v>Sản xuất</v>
          </cell>
          <cell r="G1505" t="str">
            <v>Lắp ráp</v>
          </cell>
          <cell r="H1505" t="e">
            <v>#N/A</v>
          </cell>
          <cell r="I1505" t="str">
            <v>Công nhân sản xuất</v>
          </cell>
        </row>
        <row r="1506">
          <cell r="B1506">
            <v>2504</v>
          </cell>
          <cell r="C1506" t="str">
            <v xml:space="preserve">TRẦN THỊ HUYỀN </v>
          </cell>
          <cell r="D1506" t="str">
            <v>10/3/2015</v>
          </cell>
          <cell r="E1506" t="str">
            <v>Nữ</v>
          </cell>
          <cell r="F1506" t="str">
            <v>Sản xuất</v>
          </cell>
          <cell r="G1506" t="str">
            <v>Lắp ráp</v>
          </cell>
          <cell r="H1506" t="e">
            <v>#N/A</v>
          </cell>
          <cell r="I1506" t="str">
            <v>Công nhân sản xuất</v>
          </cell>
        </row>
        <row r="1507">
          <cell r="B1507">
            <v>2505</v>
          </cell>
          <cell r="C1507" t="str">
            <v>SẦM THỊ BỀN</v>
          </cell>
          <cell r="D1507" t="str">
            <v>10/3/2015</v>
          </cell>
          <cell r="E1507" t="str">
            <v>Nữ</v>
          </cell>
          <cell r="F1507" t="str">
            <v>Sản xuất</v>
          </cell>
          <cell r="G1507" t="str">
            <v>Lắp ráp</v>
          </cell>
          <cell r="H1507" t="e">
            <v>#N/A</v>
          </cell>
          <cell r="I1507" t="str">
            <v>Công nhân sản xuất</v>
          </cell>
        </row>
        <row r="1508">
          <cell r="B1508">
            <v>2506</v>
          </cell>
          <cell r="C1508" t="str">
            <v>TRẦN THỊ LINH HƯỜNG</v>
          </cell>
          <cell r="D1508" t="str">
            <v>10/3/2015</v>
          </cell>
          <cell r="E1508" t="str">
            <v>Nữ</v>
          </cell>
          <cell r="F1508" t="str">
            <v>Sản xuất</v>
          </cell>
          <cell r="G1508" t="str">
            <v>PQC</v>
          </cell>
          <cell r="H1508" t="e">
            <v>#N/A</v>
          </cell>
          <cell r="I1508" t="str">
            <v>Công nhân sản xuất</v>
          </cell>
        </row>
        <row r="1509">
          <cell r="B1509">
            <v>2507</v>
          </cell>
          <cell r="C1509" t="str">
            <v>LÊ THỊ NGỌC</v>
          </cell>
          <cell r="D1509" t="str">
            <v>11/3/2015</v>
          </cell>
          <cell r="E1509" t="str">
            <v>Nữ</v>
          </cell>
          <cell r="F1509" t="str">
            <v>Sản xuất</v>
          </cell>
          <cell r="G1509" t="str">
            <v>PQC</v>
          </cell>
          <cell r="H1509" t="e">
            <v>#N/A</v>
          </cell>
          <cell r="I1509" t="str">
            <v>Công nhân sản xuất</v>
          </cell>
        </row>
        <row r="1510">
          <cell r="B1510">
            <v>2508</v>
          </cell>
          <cell r="C1510" t="str">
            <v>LÊ THỊ TUYẾT</v>
          </cell>
          <cell r="D1510" t="str">
            <v>10/4/2015</v>
          </cell>
          <cell r="E1510" t="str">
            <v>Nữ</v>
          </cell>
          <cell r="F1510" t="str">
            <v>Chính thức</v>
          </cell>
          <cell r="G1510" t="str">
            <v>IQC</v>
          </cell>
          <cell r="H1510" t="e">
            <v>#N/A</v>
          </cell>
          <cell r="I1510" t="str">
            <v>Công nhân sản xuất</v>
          </cell>
        </row>
        <row r="1511">
          <cell r="B1511">
            <v>2509</v>
          </cell>
          <cell r="C1511" t="str">
            <v>NGUYỄN THỊ HƯƠNG</v>
          </cell>
          <cell r="D1511" t="str">
            <v>11/3/2015</v>
          </cell>
          <cell r="E1511" t="str">
            <v>Nữ</v>
          </cell>
          <cell r="F1511" t="str">
            <v>Sản xuất</v>
          </cell>
          <cell r="G1511" t="str">
            <v>PQC</v>
          </cell>
          <cell r="H1511" t="e">
            <v>#N/A</v>
          </cell>
          <cell r="I1511" t="str">
            <v>Công nhân sản xuất</v>
          </cell>
        </row>
        <row r="1512">
          <cell r="B1512">
            <v>2510</v>
          </cell>
          <cell r="C1512" t="str">
            <v>TRỊNH THỊ NHIỀU</v>
          </cell>
          <cell r="D1512" t="str">
            <v>11/3/2015</v>
          </cell>
          <cell r="E1512" t="str">
            <v>Nữ</v>
          </cell>
          <cell r="F1512" t="str">
            <v>Sản xuất</v>
          </cell>
          <cell r="G1512" t="str">
            <v>PQC</v>
          </cell>
          <cell r="H1512" t="e">
            <v>#N/A</v>
          </cell>
          <cell r="I1512" t="str">
            <v>Công nhân sản xuất</v>
          </cell>
        </row>
        <row r="1513">
          <cell r="B1513">
            <v>2511</v>
          </cell>
          <cell r="C1513" t="str">
            <v>DƯƠNG THỊ LỆ</v>
          </cell>
          <cell r="D1513" t="str">
            <v>11/3/2015</v>
          </cell>
          <cell r="E1513" t="str">
            <v>Nữ</v>
          </cell>
          <cell r="F1513" t="str">
            <v>Sản xuất</v>
          </cell>
          <cell r="G1513" t="str">
            <v>PQC</v>
          </cell>
          <cell r="H1513" t="e">
            <v>#N/A</v>
          </cell>
          <cell r="I1513" t="str">
            <v>Công nhân sản xuất</v>
          </cell>
        </row>
        <row r="1514">
          <cell r="B1514">
            <v>2512</v>
          </cell>
          <cell r="C1514" t="str">
            <v>NGUYỄN THỊ THẢO</v>
          </cell>
          <cell r="D1514" t="str">
            <v>11/3/2015</v>
          </cell>
          <cell r="E1514" t="str">
            <v>Nữ</v>
          </cell>
          <cell r="F1514" t="str">
            <v>Chính thức</v>
          </cell>
          <cell r="G1514" t="str">
            <v>CNC</v>
          </cell>
          <cell r="H1514" t="e">
            <v>#N/A</v>
          </cell>
          <cell r="I1514" t="str">
            <v>Công nhân sản xuất</v>
          </cell>
        </row>
        <row r="1515">
          <cell r="B1515">
            <v>2513</v>
          </cell>
          <cell r="C1515" t="str">
            <v>PHẠM THỊ THẮM</v>
          </cell>
          <cell r="D1515" t="str">
            <v>10/4/2015</v>
          </cell>
          <cell r="E1515" t="str">
            <v>Nữ</v>
          </cell>
          <cell r="F1515" t="str">
            <v>Sản xuất</v>
          </cell>
          <cell r="G1515" t="str">
            <v>IQC</v>
          </cell>
          <cell r="H1515" t="e">
            <v>#N/A</v>
          </cell>
          <cell r="I1515" t="str">
            <v>Công nhân sản xuất</v>
          </cell>
        </row>
        <row r="1516">
          <cell r="B1516">
            <v>2514</v>
          </cell>
          <cell r="C1516" t="str">
            <v>NGUYỄN THỊ DUNG</v>
          </cell>
          <cell r="D1516" t="str">
            <v>11/3/2015</v>
          </cell>
          <cell r="E1516" t="str">
            <v>Nữ</v>
          </cell>
          <cell r="F1516" t="str">
            <v>Sản xuất</v>
          </cell>
          <cell r="G1516" t="str">
            <v>PQC</v>
          </cell>
          <cell r="H1516" t="e">
            <v>#N/A</v>
          </cell>
          <cell r="I1516" t="str">
            <v>Công nhân sản xuất</v>
          </cell>
        </row>
        <row r="1517">
          <cell r="B1517">
            <v>2515</v>
          </cell>
          <cell r="C1517" t="str">
            <v>QUÁCH THỊ OÁNH</v>
          </cell>
          <cell r="D1517" t="str">
            <v>11/3/2015</v>
          </cell>
          <cell r="E1517" t="str">
            <v>Nữ</v>
          </cell>
          <cell r="F1517" t="str">
            <v>Sản xuất</v>
          </cell>
          <cell r="G1517" t="str">
            <v>Lắp ráp</v>
          </cell>
          <cell r="H1517" t="e">
            <v>#N/A</v>
          </cell>
          <cell r="I1517" t="str">
            <v>Công nhân sản xuất</v>
          </cell>
        </row>
        <row r="1518">
          <cell r="B1518">
            <v>2516</v>
          </cell>
          <cell r="C1518" t="str">
            <v>NGUYỄN THỊ CÚC</v>
          </cell>
          <cell r="D1518" t="str">
            <v>11/3/2015</v>
          </cell>
          <cell r="E1518" t="str">
            <v>Nữ</v>
          </cell>
          <cell r="F1518" t="str">
            <v>Sản xuất</v>
          </cell>
          <cell r="G1518" t="str">
            <v>Lắp ráp</v>
          </cell>
          <cell r="H1518" t="e">
            <v>#N/A</v>
          </cell>
          <cell r="I1518" t="str">
            <v>Công nhân sản xuất</v>
          </cell>
        </row>
        <row r="1519">
          <cell r="B1519">
            <v>2517</v>
          </cell>
          <cell r="C1519" t="str">
            <v>NGUYỄN THỊ LÂM</v>
          </cell>
          <cell r="D1519" t="str">
            <v>11/3/2015</v>
          </cell>
          <cell r="E1519" t="str">
            <v>Nữ</v>
          </cell>
          <cell r="F1519" t="str">
            <v>Sản xuất</v>
          </cell>
          <cell r="G1519" t="str">
            <v>Lắp ráp</v>
          </cell>
          <cell r="H1519" t="e">
            <v>#N/A</v>
          </cell>
          <cell r="I1519" t="str">
            <v>Công nhân sản xuất</v>
          </cell>
        </row>
        <row r="1520">
          <cell r="B1520">
            <v>2518</v>
          </cell>
          <cell r="C1520" t="str">
            <v>CHU THỊ NINH</v>
          </cell>
          <cell r="D1520" t="str">
            <v>11/3/2015</v>
          </cell>
          <cell r="E1520" t="str">
            <v>Nữ</v>
          </cell>
          <cell r="F1520" t="str">
            <v>Sản xuất</v>
          </cell>
          <cell r="G1520" t="str">
            <v>Lắp ráp</v>
          </cell>
          <cell r="H1520" t="e">
            <v>#N/A</v>
          </cell>
          <cell r="I1520" t="str">
            <v>Công nhân sản xuất</v>
          </cell>
        </row>
        <row r="1521">
          <cell r="B1521">
            <v>2519</v>
          </cell>
          <cell r="C1521" t="str">
            <v>VƯƠNG THỊ VỊNH</v>
          </cell>
          <cell r="D1521" t="str">
            <v>11/3/2015</v>
          </cell>
          <cell r="E1521" t="str">
            <v>Nữ</v>
          </cell>
          <cell r="F1521" t="str">
            <v>Sản xuất</v>
          </cell>
          <cell r="G1521" t="str">
            <v>Đúc nhựa</v>
          </cell>
          <cell r="H1521" t="e">
            <v>#N/A</v>
          </cell>
          <cell r="I1521" t="str">
            <v>Công nhân sản xuất</v>
          </cell>
        </row>
        <row r="1522">
          <cell r="B1522">
            <v>2520</v>
          </cell>
          <cell r="C1522" t="str">
            <v>HỒ THỊ TUYẾT</v>
          </cell>
          <cell r="D1522" t="str">
            <v>11/3/2015</v>
          </cell>
          <cell r="E1522" t="str">
            <v>Nữ</v>
          </cell>
          <cell r="F1522" t="str">
            <v>Sản xuất</v>
          </cell>
          <cell r="G1522" t="str">
            <v>Lắp ráp</v>
          </cell>
          <cell r="H1522" t="e">
            <v>#N/A</v>
          </cell>
          <cell r="I1522" t="str">
            <v>Công nhân sản xuất</v>
          </cell>
        </row>
        <row r="1523">
          <cell r="B1523">
            <v>2521</v>
          </cell>
          <cell r="C1523" t="str">
            <v>ÂU THỊ THU</v>
          </cell>
          <cell r="D1523" t="str">
            <v>11/3/2015</v>
          </cell>
          <cell r="E1523" t="str">
            <v>Nữ</v>
          </cell>
          <cell r="F1523" t="str">
            <v>Sản xuất</v>
          </cell>
          <cell r="G1523" t="str">
            <v>Lắp ráp</v>
          </cell>
          <cell r="H1523" t="e">
            <v>#N/A</v>
          </cell>
          <cell r="I1523" t="str">
            <v>Công nhân sản xuất</v>
          </cell>
        </row>
        <row r="1524">
          <cell r="B1524">
            <v>2522</v>
          </cell>
          <cell r="C1524" t="str">
            <v>DƯƠNG THỊ LÝ</v>
          </cell>
          <cell r="D1524" t="str">
            <v>11/3/2015</v>
          </cell>
          <cell r="E1524" t="str">
            <v>Nữ</v>
          </cell>
          <cell r="F1524" t="str">
            <v>Chính thức</v>
          </cell>
          <cell r="G1524" t="str">
            <v>Đúc nhựa</v>
          </cell>
          <cell r="H1524" t="e">
            <v>#N/A</v>
          </cell>
          <cell r="I1524" t="str">
            <v>Công nhân sản xuất</v>
          </cell>
        </row>
        <row r="1525">
          <cell r="B1525">
            <v>2523</v>
          </cell>
          <cell r="C1525" t="str">
            <v>NGUYỄN THỊ ĐĂNG</v>
          </cell>
          <cell r="D1525" t="str">
            <v>11/3/2015</v>
          </cell>
          <cell r="E1525" t="str">
            <v>Nữ</v>
          </cell>
          <cell r="F1525" t="str">
            <v>Sản xuất</v>
          </cell>
          <cell r="G1525" t="str">
            <v>Đúc nhựa</v>
          </cell>
          <cell r="H1525" t="e">
            <v>#N/A</v>
          </cell>
          <cell r="I1525" t="str">
            <v>Công nhân sản xuất</v>
          </cell>
        </row>
        <row r="1526">
          <cell r="B1526">
            <v>2524</v>
          </cell>
          <cell r="C1526" t="str">
            <v>HOÀNG THỊ VEN</v>
          </cell>
          <cell r="D1526" t="str">
            <v>11/3/2015</v>
          </cell>
          <cell r="E1526" t="str">
            <v>Nữ</v>
          </cell>
          <cell r="F1526" t="str">
            <v>Chính thức</v>
          </cell>
          <cell r="G1526" t="str">
            <v>Đúc nhựa</v>
          </cell>
          <cell r="H1526" t="e">
            <v>#N/A</v>
          </cell>
          <cell r="I1526" t="str">
            <v>Công nhân sản xuất</v>
          </cell>
        </row>
        <row r="1527">
          <cell r="B1527">
            <v>2525</v>
          </cell>
          <cell r="C1527" t="str">
            <v>LA THỊ LINH CHI</v>
          </cell>
          <cell r="D1527" t="str">
            <v>11/3/2015</v>
          </cell>
          <cell r="E1527" t="str">
            <v>Nữ</v>
          </cell>
          <cell r="F1527" t="str">
            <v>Chính thức</v>
          </cell>
          <cell r="G1527" t="str">
            <v>Đúc nhựa</v>
          </cell>
          <cell r="H1527" t="e">
            <v>#N/A</v>
          </cell>
          <cell r="I1527" t="str">
            <v>Công nhân sản xuất</v>
          </cell>
        </row>
        <row r="1528">
          <cell r="B1528">
            <v>2526</v>
          </cell>
          <cell r="C1528" t="str">
            <v>DƯƠNG THỊ NGỌC</v>
          </cell>
          <cell r="D1528" t="str">
            <v>11/3/2015</v>
          </cell>
          <cell r="E1528" t="str">
            <v>Nữ</v>
          </cell>
          <cell r="F1528" t="str">
            <v>Sản xuất</v>
          </cell>
          <cell r="G1528" t="str">
            <v>Lắp ráp</v>
          </cell>
          <cell r="H1528" t="e">
            <v>#N/A</v>
          </cell>
          <cell r="I1528" t="str">
            <v>Công nhân sản xuất</v>
          </cell>
        </row>
        <row r="1529">
          <cell r="B1529">
            <v>2527</v>
          </cell>
          <cell r="C1529" t="str">
            <v>HOÀNG THỊ PHƯƠNG</v>
          </cell>
          <cell r="D1529" t="str">
            <v>11/3/2015</v>
          </cell>
          <cell r="E1529" t="str">
            <v>Nữ</v>
          </cell>
          <cell r="F1529" t="str">
            <v>Sản xuất</v>
          </cell>
          <cell r="G1529" t="str">
            <v>CNC</v>
          </cell>
          <cell r="H1529" t="e">
            <v>#N/A</v>
          </cell>
          <cell r="I1529" t="str">
            <v>Công nhân sản xuất</v>
          </cell>
        </row>
        <row r="1530">
          <cell r="B1530">
            <v>2528</v>
          </cell>
          <cell r="C1530" t="str">
            <v>NGUYỄN THỊ NGUYỆT</v>
          </cell>
          <cell r="D1530" t="str">
            <v>11/3/2015</v>
          </cell>
          <cell r="E1530" t="str">
            <v>Nữ</v>
          </cell>
          <cell r="F1530" t="str">
            <v>Sản xuất</v>
          </cell>
          <cell r="G1530" t="str">
            <v>Lắp ráp</v>
          </cell>
          <cell r="H1530" t="e">
            <v>#N/A</v>
          </cell>
          <cell r="I1530" t="str">
            <v>Công nhân sản xuất</v>
          </cell>
        </row>
        <row r="1531">
          <cell r="B1531">
            <v>2529</v>
          </cell>
          <cell r="C1531" t="str">
            <v>MÃ THỊ HƯƠNG</v>
          </cell>
          <cell r="D1531" t="str">
            <v>11/3/2015</v>
          </cell>
          <cell r="E1531" t="str">
            <v>Nữ</v>
          </cell>
          <cell r="F1531" t="str">
            <v>Sản xuất</v>
          </cell>
          <cell r="G1531" t="str">
            <v>Lắp ráp</v>
          </cell>
          <cell r="H1531" t="e">
            <v>#N/A</v>
          </cell>
          <cell r="I1531" t="str">
            <v>Công nhân sản xuất</v>
          </cell>
        </row>
        <row r="1532">
          <cell r="B1532">
            <v>2530</v>
          </cell>
          <cell r="C1532" t="str">
            <v>TRẦN THỊ MINH</v>
          </cell>
          <cell r="D1532" t="str">
            <v>11/3/2015</v>
          </cell>
          <cell r="E1532" t="str">
            <v>Nữ</v>
          </cell>
          <cell r="F1532" t="str">
            <v>Sản xuất</v>
          </cell>
          <cell r="G1532" t="str">
            <v>Lắp ráp</v>
          </cell>
          <cell r="H1532" t="e">
            <v>#N/A</v>
          </cell>
          <cell r="I1532" t="str">
            <v>Công nhân sản xuất</v>
          </cell>
        </row>
        <row r="1533">
          <cell r="B1533">
            <v>2531</v>
          </cell>
          <cell r="C1533" t="str">
            <v>NÔNG THỊ MAI</v>
          </cell>
          <cell r="D1533" t="str">
            <v>11/3/2015</v>
          </cell>
          <cell r="E1533" t="str">
            <v>Nữ</v>
          </cell>
          <cell r="F1533" t="str">
            <v>Sản xuất</v>
          </cell>
          <cell r="G1533" t="str">
            <v>Lắp ráp</v>
          </cell>
          <cell r="H1533" t="e">
            <v>#N/A</v>
          </cell>
          <cell r="I1533" t="str">
            <v>Công nhân sản xuất</v>
          </cell>
        </row>
        <row r="1534">
          <cell r="B1534">
            <v>2532</v>
          </cell>
          <cell r="C1534" t="str">
            <v>BÙI THỊ TUYẾT</v>
          </cell>
          <cell r="D1534" t="str">
            <v>12/3/2015</v>
          </cell>
          <cell r="E1534" t="str">
            <v>Nữ</v>
          </cell>
          <cell r="F1534" t="str">
            <v>Sản xuất</v>
          </cell>
          <cell r="G1534" t="str">
            <v>Lắp ráp</v>
          </cell>
          <cell r="H1534" t="e">
            <v>#N/A</v>
          </cell>
          <cell r="I1534" t="str">
            <v>Công nhân sản xuất</v>
          </cell>
        </row>
        <row r="1535">
          <cell r="B1535">
            <v>2533</v>
          </cell>
          <cell r="C1535" t="str">
            <v>CHU THỊ THIÊM</v>
          </cell>
          <cell r="D1535" t="str">
            <v>12/3/2015</v>
          </cell>
          <cell r="E1535" t="str">
            <v>Nữ</v>
          </cell>
          <cell r="F1535" t="str">
            <v>Sản xuất</v>
          </cell>
          <cell r="G1535" t="str">
            <v>Lắp ráp</v>
          </cell>
          <cell r="H1535" t="e">
            <v>#N/A</v>
          </cell>
          <cell r="I1535" t="str">
            <v>Công nhân sản xuất</v>
          </cell>
        </row>
        <row r="1536">
          <cell r="B1536">
            <v>2534</v>
          </cell>
          <cell r="C1536" t="str">
            <v>QUÁCH THỊ ANH</v>
          </cell>
          <cell r="D1536" t="str">
            <v>12/3/2015</v>
          </cell>
          <cell r="E1536" t="str">
            <v>Nữ</v>
          </cell>
          <cell r="F1536" t="str">
            <v>Sản xuất</v>
          </cell>
          <cell r="G1536" t="str">
            <v>Lắp ráp</v>
          </cell>
          <cell r="H1536" t="e">
            <v>#N/A</v>
          </cell>
          <cell r="I1536" t="str">
            <v>Công nhân sản xuất</v>
          </cell>
        </row>
        <row r="1537">
          <cell r="B1537">
            <v>2535</v>
          </cell>
          <cell r="C1537" t="str">
            <v>QUÁCH THỊ NÌN</v>
          </cell>
          <cell r="D1537" t="str">
            <v>12/3/2015</v>
          </cell>
          <cell r="E1537" t="str">
            <v>Nữ</v>
          </cell>
          <cell r="F1537" t="str">
            <v>Sản xuất</v>
          </cell>
          <cell r="G1537" t="str">
            <v>Lắp ráp</v>
          </cell>
          <cell r="H1537" t="e">
            <v>#N/A</v>
          </cell>
          <cell r="I1537" t="str">
            <v>Công nhân sản xuất</v>
          </cell>
        </row>
        <row r="1538">
          <cell r="B1538">
            <v>2536</v>
          </cell>
          <cell r="C1538" t="str">
            <v>HOÀNG THỊ HÀ</v>
          </cell>
          <cell r="D1538" t="str">
            <v>12/3/2015</v>
          </cell>
          <cell r="E1538" t="str">
            <v>Nữ</v>
          </cell>
          <cell r="F1538" t="str">
            <v>Sản xuất</v>
          </cell>
          <cell r="G1538" t="str">
            <v>Lắp ráp</v>
          </cell>
          <cell r="H1538" t="e">
            <v>#N/A</v>
          </cell>
          <cell r="I1538" t="str">
            <v>Công nhân sản xuất</v>
          </cell>
        </row>
        <row r="1539">
          <cell r="B1539">
            <v>2537</v>
          </cell>
          <cell r="C1539" t="str">
            <v>ĐẬU THỊ LAM</v>
          </cell>
          <cell r="D1539" t="str">
            <v>12/3/2015</v>
          </cell>
          <cell r="E1539" t="str">
            <v>Nữ</v>
          </cell>
          <cell r="F1539" t="str">
            <v>Sản xuất</v>
          </cell>
          <cell r="G1539" t="str">
            <v>Lắp ráp</v>
          </cell>
          <cell r="H1539" t="e">
            <v>#N/A</v>
          </cell>
          <cell r="I1539" t="str">
            <v>Công nhân sản xuất</v>
          </cell>
        </row>
        <row r="1540">
          <cell r="B1540">
            <v>2538</v>
          </cell>
          <cell r="C1540" t="str">
            <v>HÀ THỊ AN</v>
          </cell>
          <cell r="D1540" t="str">
            <v>12/3/2015</v>
          </cell>
          <cell r="E1540" t="str">
            <v>Nữ</v>
          </cell>
          <cell r="F1540" t="str">
            <v>Sản xuất</v>
          </cell>
          <cell r="G1540" t="str">
            <v>Mài</v>
          </cell>
          <cell r="H1540" t="e">
            <v>#N/A</v>
          </cell>
          <cell r="I1540" t="str">
            <v>Công nhân sản xuất</v>
          </cell>
        </row>
        <row r="1541">
          <cell r="B1541">
            <v>2539</v>
          </cell>
          <cell r="C1541" t="str">
            <v>THÁI THỊ THẮNG</v>
          </cell>
          <cell r="D1541" t="str">
            <v>12/3/2015</v>
          </cell>
          <cell r="E1541" t="str">
            <v>Nữ</v>
          </cell>
          <cell r="F1541" t="str">
            <v>Sản xuất</v>
          </cell>
          <cell r="G1541" t="str">
            <v>Mài</v>
          </cell>
          <cell r="H1541" t="e">
            <v>#N/A</v>
          </cell>
          <cell r="I1541" t="str">
            <v>Công nhân sản xuất</v>
          </cell>
        </row>
        <row r="1542">
          <cell r="B1542">
            <v>2540</v>
          </cell>
          <cell r="C1542" t="str">
            <v>TRIỆU THỊ VE</v>
          </cell>
          <cell r="D1542" t="str">
            <v>12/3/2015</v>
          </cell>
          <cell r="E1542" t="str">
            <v>Nữ</v>
          </cell>
          <cell r="F1542" t="str">
            <v>Sản xuất</v>
          </cell>
          <cell r="G1542" t="str">
            <v>Lắp ráp</v>
          </cell>
          <cell r="H1542" t="e">
            <v>#N/A</v>
          </cell>
          <cell r="I1542" t="str">
            <v>Công nhân sản xuất</v>
          </cell>
        </row>
        <row r="1543">
          <cell r="B1543">
            <v>2541</v>
          </cell>
          <cell r="C1543" t="str">
            <v>TRƯƠNG THỊ VI</v>
          </cell>
          <cell r="D1543" t="str">
            <v>12/3/2015</v>
          </cell>
          <cell r="E1543" t="str">
            <v>Nữ</v>
          </cell>
          <cell r="F1543" t="str">
            <v>Sản xuất</v>
          </cell>
          <cell r="G1543" t="str">
            <v>Lắp ráp</v>
          </cell>
          <cell r="H1543" t="e">
            <v>#N/A</v>
          </cell>
          <cell r="I1543" t="str">
            <v>Công nhân sản xuất</v>
          </cell>
        </row>
        <row r="1544">
          <cell r="B1544">
            <v>2542</v>
          </cell>
          <cell r="C1544" t="str">
            <v>LÃ THỊ PHONG</v>
          </cell>
          <cell r="D1544" t="str">
            <v>12/3/2015</v>
          </cell>
          <cell r="E1544" t="str">
            <v>Nữ</v>
          </cell>
          <cell r="F1544" t="str">
            <v>Sản xuất</v>
          </cell>
          <cell r="G1544" t="str">
            <v>Lắp ráp</v>
          </cell>
          <cell r="H1544" t="e">
            <v>#N/A</v>
          </cell>
          <cell r="I1544" t="str">
            <v>Công nhân sản xuất</v>
          </cell>
        </row>
        <row r="1545">
          <cell r="B1545">
            <v>2543</v>
          </cell>
          <cell r="C1545" t="str">
            <v>BÙI THỊ HOÀI HIÊN</v>
          </cell>
          <cell r="D1545" t="str">
            <v>12/3/2015</v>
          </cell>
          <cell r="E1545" t="str">
            <v>Nữ</v>
          </cell>
          <cell r="F1545" t="str">
            <v>Sản xuất</v>
          </cell>
          <cell r="G1545" t="str">
            <v>Lắp ráp</v>
          </cell>
          <cell r="H1545" t="e">
            <v>#N/A</v>
          </cell>
          <cell r="I1545" t="str">
            <v>Công nhân sản xuất</v>
          </cell>
        </row>
        <row r="1546">
          <cell r="B1546">
            <v>2544</v>
          </cell>
          <cell r="C1546" t="str">
            <v xml:space="preserve">ĐINH THỊ HỒNG </v>
          </cell>
          <cell r="D1546" t="str">
            <v>12/3/2015</v>
          </cell>
          <cell r="E1546" t="str">
            <v>Nữ</v>
          </cell>
          <cell r="F1546" t="str">
            <v>Sản xuất</v>
          </cell>
          <cell r="G1546" t="str">
            <v>Lắp ráp</v>
          </cell>
          <cell r="H1546" t="e">
            <v>#N/A</v>
          </cell>
          <cell r="I1546" t="str">
            <v>Công nhân sản xuất</v>
          </cell>
        </row>
        <row r="1547">
          <cell r="B1547">
            <v>2545</v>
          </cell>
          <cell r="C1547" t="str">
            <v>HOÀNG THỊ OANH</v>
          </cell>
          <cell r="D1547" t="str">
            <v>12/3/2015</v>
          </cell>
          <cell r="E1547" t="str">
            <v>Nữ</v>
          </cell>
          <cell r="F1547" t="str">
            <v>Sản xuất</v>
          </cell>
          <cell r="G1547" t="str">
            <v>Lắp ráp</v>
          </cell>
          <cell r="H1547" t="e">
            <v>#N/A</v>
          </cell>
          <cell r="I1547" t="str">
            <v>Công nhân sản xuất</v>
          </cell>
        </row>
        <row r="1548">
          <cell r="B1548">
            <v>2546</v>
          </cell>
          <cell r="C1548" t="str">
            <v>NGUYỄN THỊ TUYẾT</v>
          </cell>
          <cell r="D1548" t="str">
            <v>12/3/2015</v>
          </cell>
          <cell r="E1548" t="str">
            <v>Nữ</v>
          </cell>
          <cell r="F1548" t="str">
            <v>Sản xuất</v>
          </cell>
          <cell r="G1548" t="str">
            <v>Lắp ráp</v>
          </cell>
          <cell r="H1548" t="e">
            <v>#N/A</v>
          </cell>
          <cell r="I1548" t="str">
            <v>Công nhân sản xuất</v>
          </cell>
        </row>
        <row r="1549">
          <cell r="B1549">
            <v>2547</v>
          </cell>
          <cell r="C1549" t="str">
            <v>NGÔ THỊ THÙY</v>
          </cell>
          <cell r="D1549" t="str">
            <v>12/3/2015</v>
          </cell>
          <cell r="E1549" t="str">
            <v>Nữ</v>
          </cell>
          <cell r="F1549" t="str">
            <v>Sản xuất</v>
          </cell>
          <cell r="G1549" t="str">
            <v>Lắp ráp</v>
          </cell>
          <cell r="H1549" t="e">
            <v>#N/A</v>
          </cell>
          <cell r="I1549" t="str">
            <v>Công nhân sản xuất</v>
          </cell>
        </row>
        <row r="1550">
          <cell r="B1550">
            <v>2548</v>
          </cell>
          <cell r="C1550" t="str">
            <v>VI THỊ THẢO</v>
          </cell>
          <cell r="D1550" t="str">
            <v>12/3/2015</v>
          </cell>
          <cell r="E1550" t="str">
            <v>Nữ</v>
          </cell>
          <cell r="F1550" t="str">
            <v>Đột dập</v>
          </cell>
          <cell r="G1550" t="str">
            <v>PQC</v>
          </cell>
          <cell r="H1550" t="e">
            <v>#N/A</v>
          </cell>
          <cell r="I1550" t="str">
            <v>Công nhân sản xuất</v>
          </cell>
        </row>
        <row r="1551">
          <cell r="B1551">
            <v>2549</v>
          </cell>
          <cell r="C1551" t="str">
            <v>NGUYỄN THỊ LÝ</v>
          </cell>
          <cell r="D1551" t="str">
            <v>12/3/2015</v>
          </cell>
          <cell r="E1551" t="str">
            <v>Nữ</v>
          </cell>
          <cell r="F1551" t="str">
            <v>Chính thức</v>
          </cell>
          <cell r="G1551" t="str">
            <v>Lông mi giả</v>
          </cell>
          <cell r="H1551" t="str">
            <v>Technician 2/ PL</v>
          </cell>
          <cell r="I1551" t="str">
            <v>Kỹ thuật viên 2</v>
          </cell>
        </row>
        <row r="1552">
          <cell r="B1552">
            <v>2550</v>
          </cell>
          <cell r="C1552" t="str">
            <v>MA THỊ LÝ</v>
          </cell>
          <cell r="D1552" t="str">
            <v>12/3/2015</v>
          </cell>
          <cell r="E1552" t="str">
            <v>Nữ</v>
          </cell>
          <cell r="F1552" t="str">
            <v>Sản xuất</v>
          </cell>
          <cell r="G1552" t="str">
            <v>Mài</v>
          </cell>
          <cell r="H1552" t="e">
            <v>#N/A</v>
          </cell>
          <cell r="I1552" t="str">
            <v>Công nhân sản xuất</v>
          </cell>
        </row>
        <row r="1553">
          <cell r="B1553">
            <v>2551</v>
          </cell>
          <cell r="C1553" t="str">
            <v>NGUYỄN THỊ NHUNG</v>
          </cell>
          <cell r="D1553" t="str">
            <v>12/3/2015</v>
          </cell>
          <cell r="E1553" t="str">
            <v>Nữ</v>
          </cell>
          <cell r="F1553" t="str">
            <v>Chính thức</v>
          </cell>
          <cell r="G1553" t="str">
            <v>Mài</v>
          </cell>
          <cell r="H1553" t="e">
            <v>#N/A</v>
          </cell>
          <cell r="I1553" t="str">
            <v>Công nhân sản xuất</v>
          </cell>
        </row>
        <row r="1554">
          <cell r="B1554">
            <v>2552</v>
          </cell>
          <cell r="C1554" t="str">
            <v>NGUYỄN THỊ ĐỊNH</v>
          </cell>
          <cell r="D1554" t="str">
            <v>12/3/2015</v>
          </cell>
          <cell r="E1554" t="str">
            <v>Nữ</v>
          </cell>
          <cell r="F1554" t="str">
            <v>Sản xuất</v>
          </cell>
          <cell r="G1554" t="str">
            <v>Đúc nhựa</v>
          </cell>
          <cell r="H1554" t="e">
            <v>#N/A</v>
          </cell>
          <cell r="I1554" t="str">
            <v>Công nhân sản xuất</v>
          </cell>
        </row>
        <row r="1555">
          <cell r="B1555">
            <v>2553</v>
          </cell>
          <cell r="C1555" t="str">
            <v>ĐINH THỊ HUỆ</v>
          </cell>
          <cell r="D1555" t="str">
            <v>12/3/2015</v>
          </cell>
          <cell r="E1555" t="str">
            <v>Nữ</v>
          </cell>
          <cell r="F1555" t="str">
            <v>Sản xuất</v>
          </cell>
          <cell r="G1555" t="str">
            <v>Lắp ráp</v>
          </cell>
          <cell r="H1555" t="e">
            <v>#N/A</v>
          </cell>
          <cell r="I1555" t="str">
            <v>Công nhân sản xuất</v>
          </cell>
        </row>
        <row r="1556">
          <cell r="B1556">
            <v>2554</v>
          </cell>
          <cell r="C1556" t="str">
            <v>LÝ THỊ CHẦM</v>
          </cell>
          <cell r="D1556" t="str">
            <v>12/3/2015</v>
          </cell>
          <cell r="E1556" t="str">
            <v>Nữ</v>
          </cell>
          <cell r="F1556" t="str">
            <v>Sản xuất</v>
          </cell>
          <cell r="G1556" t="str">
            <v>Lắp ráp</v>
          </cell>
          <cell r="H1556" t="e">
            <v>#N/A</v>
          </cell>
          <cell r="I1556" t="str">
            <v>Công nhân sản xuất</v>
          </cell>
        </row>
        <row r="1557">
          <cell r="B1557">
            <v>2555</v>
          </cell>
          <cell r="C1557" t="str">
            <v>THÁI THỊ TẦN</v>
          </cell>
          <cell r="D1557" t="str">
            <v>12/3/2015</v>
          </cell>
          <cell r="E1557" t="str">
            <v>Nữ</v>
          </cell>
          <cell r="F1557" t="str">
            <v>Sản xuất</v>
          </cell>
          <cell r="G1557" t="str">
            <v>Lắp ráp</v>
          </cell>
          <cell r="H1557" t="e">
            <v>#N/A</v>
          </cell>
          <cell r="I1557" t="str">
            <v>Công nhân sản xuất</v>
          </cell>
        </row>
        <row r="1558">
          <cell r="B1558">
            <v>2556</v>
          </cell>
          <cell r="C1558" t="str">
            <v>LÝ THỊ KIM THỜI</v>
          </cell>
          <cell r="D1558" t="str">
            <v>12/3/2015</v>
          </cell>
          <cell r="E1558" t="str">
            <v>Nữ</v>
          </cell>
          <cell r="F1558" t="str">
            <v>Sản xuất</v>
          </cell>
          <cell r="G1558" t="str">
            <v>Lắp ráp</v>
          </cell>
          <cell r="H1558" t="e">
            <v>#N/A</v>
          </cell>
          <cell r="I1558" t="str">
            <v>Công nhân sản xuất</v>
          </cell>
        </row>
        <row r="1559">
          <cell r="B1559">
            <v>2557</v>
          </cell>
          <cell r="C1559" t="str">
            <v>TRẦN THỊ HẠ</v>
          </cell>
          <cell r="D1559" t="str">
            <v>12/3/2015</v>
          </cell>
          <cell r="E1559" t="str">
            <v>Nữ</v>
          </cell>
          <cell r="F1559" t="str">
            <v>Sản xuất</v>
          </cell>
          <cell r="G1559" t="str">
            <v>Mài</v>
          </cell>
          <cell r="H1559" t="e">
            <v>#N/A</v>
          </cell>
          <cell r="I1559" t="str">
            <v>Công nhân sản xuất</v>
          </cell>
        </row>
        <row r="1560">
          <cell r="B1560">
            <v>2558</v>
          </cell>
          <cell r="C1560" t="str">
            <v>LA THỊ ĐIỀN</v>
          </cell>
          <cell r="D1560" t="str">
            <v>12/3/2015</v>
          </cell>
          <cell r="E1560" t="str">
            <v>Nữ</v>
          </cell>
          <cell r="F1560" t="str">
            <v>Sản xuất</v>
          </cell>
          <cell r="G1560" t="str">
            <v>Đúc nhựa</v>
          </cell>
          <cell r="H1560" t="e">
            <v>#N/A</v>
          </cell>
          <cell r="I1560" t="str">
            <v>Công nhân sản xuất</v>
          </cell>
        </row>
        <row r="1561">
          <cell r="B1561">
            <v>2559</v>
          </cell>
          <cell r="C1561" t="str">
            <v>LÊ THỊ DUNG</v>
          </cell>
          <cell r="D1561" t="str">
            <v>12/3/2015</v>
          </cell>
          <cell r="E1561" t="str">
            <v>Nữ</v>
          </cell>
          <cell r="F1561" t="str">
            <v>Sản xuất</v>
          </cell>
          <cell r="G1561" t="str">
            <v>Lắp ráp</v>
          </cell>
          <cell r="H1561" t="e">
            <v>#N/A</v>
          </cell>
          <cell r="I1561" t="str">
            <v>Công nhân sản xuất</v>
          </cell>
        </row>
        <row r="1562">
          <cell r="B1562">
            <v>2560</v>
          </cell>
          <cell r="C1562" t="str">
            <v>NGUYỄN THỊ NGUYỆT</v>
          </cell>
          <cell r="D1562" t="str">
            <v>12/3/2015</v>
          </cell>
          <cell r="E1562" t="str">
            <v>Nữ</v>
          </cell>
          <cell r="F1562" t="str">
            <v>Sản xuất</v>
          </cell>
          <cell r="G1562" t="str">
            <v>Sơn</v>
          </cell>
          <cell r="H1562" t="e">
            <v>#N/A</v>
          </cell>
          <cell r="I1562" t="str">
            <v>Công nhân sản xuất</v>
          </cell>
        </row>
        <row r="1563">
          <cell r="B1563">
            <v>2561</v>
          </cell>
          <cell r="C1563" t="str">
            <v>LÊ THỊ VÂN</v>
          </cell>
          <cell r="D1563" t="str">
            <v>12/3/2015</v>
          </cell>
          <cell r="E1563" t="str">
            <v>Nữ</v>
          </cell>
          <cell r="F1563" t="str">
            <v>Sản xuất</v>
          </cell>
          <cell r="G1563" t="str">
            <v>OQC</v>
          </cell>
          <cell r="H1563" t="e">
            <v>#N/A</v>
          </cell>
          <cell r="I1563" t="str">
            <v>Công nhân sản xuất</v>
          </cell>
        </row>
        <row r="1564">
          <cell r="B1564">
            <v>2562</v>
          </cell>
          <cell r="C1564" t="str">
            <v>NÔNG THỊ MƠ</v>
          </cell>
          <cell r="D1564" t="str">
            <v>12/3/2015</v>
          </cell>
          <cell r="E1564" t="str">
            <v>Nữ</v>
          </cell>
          <cell r="F1564" t="str">
            <v>Sản xuất</v>
          </cell>
          <cell r="G1564" t="str">
            <v>PQC</v>
          </cell>
          <cell r="H1564" t="e">
            <v>#N/A</v>
          </cell>
          <cell r="I1564" t="str">
            <v>Công nhân sản xuất</v>
          </cell>
        </row>
        <row r="1565">
          <cell r="B1565">
            <v>2563</v>
          </cell>
          <cell r="C1565" t="str">
            <v>NGUYỄN THỊ THỦY</v>
          </cell>
          <cell r="D1565" t="str">
            <v>12/3/2015</v>
          </cell>
          <cell r="E1565" t="str">
            <v>Nữ</v>
          </cell>
          <cell r="F1565" t="str">
            <v>Sản xuất</v>
          </cell>
          <cell r="G1565" t="str">
            <v>PQC</v>
          </cell>
          <cell r="H1565" t="e">
            <v>#N/A</v>
          </cell>
          <cell r="I1565" t="str">
            <v>Công nhân sản xuất</v>
          </cell>
        </row>
        <row r="1566">
          <cell r="B1566">
            <v>2564</v>
          </cell>
          <cell r="C1566" t="str">
            <v>NGUYỄN THỊ THƠM</v>
          </cell>
          <cell r="D1566" t="str">
            <v>13/3/2015</v>
          </cell>
          <cell r="E1566" t="str">
            <v>Nữ</v>
          </cell>
          <cell r="F1566" t="str">
            <v>Sản xuất</v>
          </cell>
          <cell r="G1566" t="str">
            <v>PQC</v>
          </cell>
          <cell r="H1566" t="e">
            <v>#N/A</v>
          </cell>
          <cell r="I1566" t="str">
            <v>Công nhân sản xuất</v>
          </cell>
        </row>
        <row r="1567">
          <cell r="B1567">
            <v>2565</v>
          </cell>
          <cell r="C1567" t="str">
            <v>LÊ THỊ NGUYỆT</v>
          </cell>
          <cell r="D1567" t="str">
            <v>13/3/2015</v>
          </cell>
          <cell r="E1567" t="str">
            <v>Nữ</v>
          </cell>
          <cell r="F1567" t="str">
            <v>Sản xuất</v>
          </cell>
          <cell r="G1567" t="str">
            <v>Lắp ráp</v>
          </cell>
          <cell r="H1567" t="e">
            <v>#N/A</v>
          </cell>
          <cell r="I1567" t="str">
            <v>Công nhân sản xuất</v>
          </cell>
        </row>
        <row r="1568">
          <cell r="B1568">
            <v>2566</v>
          </cell>
          <cell r="C1568" t="str">
            <v>LÝ THỊ MẾN</v>
          </cell>
          <cell r="D1568" t="str">
            <v>13/3/2015</v>
          </cell>
          <cell r="E1568" t="str">
            <v>Nữ</v>
          </cell>
          <cell r="F1568" t="str">
            <v>Sản xuất</v>
          </cell>
          <cell r="G1568" t="str">
            <v>Lắp ráp</v>
          </cell>
          <cell r="H1568" t="e">
            <v>#N/A</v>
          </cell>
          <cell r="I1568" t="str">
            <v>Công nhân sản xuất</v>
          </cell>
        </row>
        <row r="1569">
          <cell r="B1569">
            <v>2567</v>
          </cell>
          <cell r="C1569" t="str">
            <v>NGUYỄN THỊ HUỆ</v>
          </cell>
          <cell r="D1569" t="str">
            <v>13/3/2015</v>
          </cell>
          <cell r="E1569" t="str">
            <v>Nữ</v>
          </cell>
          <cell r="F1569" t="str">
            <v>Chính thức</v>
          </cell>
          <cell r="G1569" t="str">
            <v>Mài</v>
          </cell>
          <cell r="H1569" t="e">
            <v>#N/A</v>
          </cell>
          <cell r="I1569" t="str">
            <v>Công nhân sản xuất</v>
          </cell>
        </row>
        <row r="1570">
          <cell r="B1570">
            <v>2568</v>
          </cell>
          <cell r="C1570" t="str">
            <v>ĐỖ THỊ CHUYÊN</v>
          </cell>
          <cell r="D1570" t="str">
            <v>13/3/2015</v>
          </cell>
          <cell r="E1570" t="str">
            <v>Nữ</v>
          </cell>
          <cell r="F1570" t="str">
            <v>Sản xuất</v>
          </cell>
          <cell r="G1570" t="str">
            <v>Lắp ráp</v>
          </cell>
          <cell r="H1570" t="e">
            <v>#N/A</v>
          </cell>
          <cell r="I1570" t="str">
            <v>Công nhân sản xuất</v>
          </cell>
        </row>
        <row r="1571">
          <cell r="B1571">
            <v>2569</v>
          </cell>
          <cell r="C1571" t="str">
            <v>NGUYỄN THỊ TUYỀN</v>
          </cell>
          <cell r="D1571" t="str">
            <v>16/4/2016</v>
          </cell>
          <cell r="E1571" t="str">
            <v>Nữ</v>
          </cell>
          <cell r="F1571" t="str">
            <v>Mài</v>
          </cell>
          <cell r="G1571" t="str">
            <v>Mài</v>
          </cell>
          <cell r="H1571" t="e">
            <v>#N/A</v>
          </cell>
          <cell r="I1571" t="str">
            <v>Công nhân sản xuất</v>
          </cell>
        </row>
        <row r="1572">
          <cell r="B1572">
            <v>2570</v>
          </cell>
          <cell r="C1572" t="str">
            <v>TRỊNH THỊ LÚA</v>
          </cell>
          <cell r="D1572" t="str">
            <v>13/3/2015</v>
          </cell>
          <cell r="E1572" t="str">
            <v>Nữ</v>
          </cell>
          <cell r="F1572" t="str">
            <v>Sản xuất</v>
          </cell>
          <cell r="G1572" t="str">
            <v>Sơn</v>
          </cell>
          <cell r="H1572" t="e">
            <v>#N/A</v>
          </cell>
          <cell r="I1572" t="str">
            <v>Công nhân sản xuất</v>
          </cell>
        </row>
        <row r="1573">
          <cell r="B1573">
            <v>2571</v>
          </cell>
          <cell r="C1573" t="str">
            <v>MA THỊ KIẾN</v>
          </cell>
          <cell r="D1573" t="str">
            <v>13/3/2015</v>
          </cell>
          <cell r="E1573" t="str">
            <v>Nữ</v>
          </cell>
          <cell r="F1573" t="str">
            <v>Sản xuất</v>
          </cell>
          <cell r="G1573" t="str">
            <v>Lắp ráp</v>
          </cell>
          <cell r="H1573" t="e">
            <v>#N/A</v>
          </cell>
          <cell r="I1573" t="str">
            <v>Công nhân sản xuất</v>
          </cell>
        </row>
        <row r="1574">
          <cell r="B1574">
            <v>2572</v>
          </cell>
          <cell r="C1574" t="str">
            <v>HOÀNG THỊ LINH</v>
          </cell>
          <cell r="D1574" t="str">
            <v>13/3/2015</v>
          </cell>
          <cell r="E1574" t="str">
            <v>Nữ</v>
          </cell>
          <cell r="F1574" t="str">
            <v>Sản xuất</v>
          </cell>
          <cell r="G1574" t="str">
            <v>Mài</v>
          </cell>
          <cell r="H1574" t="e">
            <v>#N/A</v>
          </cell>
          <cell r="I1574" t="str">
            <v>Công nhân sản xuất</v>
          </cell>
        </row>
        <row r="1575">
          <cell r="B1575">
            <v>2573</v>
          </cell>
          <cell r="C1575" t="str">
            <v>TRIỆU THỊ THI</v>
          </cell>
          <cell r="D1575" t="str">
            <v>5/5/2015</v>
          </cell>
          <cell r="E1575" t="str">
            <v>Nữ</v>
          </cell>
          <cell r="F1575" t="str">
            <v>Gia công sang LR</v>
          </cell>
          <cell r="G1575" t="str">
            <v>Lắp ráp</v>
          </cell>
          <cell r="H1575" t="e">
            <v>#N/A</v>
          </cell>
          <cell r="I1575" t="str">
            <v>Công nhân sản xuất</v>
          </cell>
        </row>
        <row r="1576">
          <cell r="B1576">
            <v>2574</v>
          </cell>
          <cell r="C1576" t="str">
            <v>MÃ THỊ TĨNH</v>
          </cell>
          <cell r="D1576" t="str">
            <v>13/3/2015</v>
          </cell>
          <cell r="E1576" t="str">
            <v>Nữ</v>
          </cell>
          <cell r="F1576" t="str">
            <v>Sản xuất</v>
          </cell>
          <cell r="G1576" t="str">
            <v>Mài</v>
          </cell>
          <cell r="H1576" t="e">
            <v>#N/A</v>
          </cell>
          <cell r="I1576" t="str">
            <v>Công nhân sản xuất</v>
          </cell>
        </row>
        <row r="1577">
          <cell r="B1577">
            <v>2575</v>
          </cell>
          <cell r="C1577" t="str">
            <v>PHẠM THỊ THUẦN</v>
          </cell>
          <cell r="D1577" t="str">
            <v>13/3/2015</v>
          </cell>
          <cell r="E1577" t="str">
            <v>Nữ</v>
          </cell>
          <cell r="F1577" t="str">
            <v>Sản xuất</v>
          </cell>
          <cell r="G1577" t="str">
            <v>Lắp ráp</v>
          </cell>
          <cell r="H1577" t="e">
            <v>#N/A</v>
          </cell>
          <cell r="I1577" t="str">
            <v>Công nhân sản xuất</v>
          </cell>
        </row>
        <row r="1578">
          <cell r="B1578">
            <v>2576</v>
          </cell>
          <cell r="C1578" t="str">
            <v>LÊ THỊ HUỆ</v>
          </cell>
          <cell r="D1578" t="str">
            <v>13/3/2015</v>
          </cell>
          <cell r="E1578" t="str">
            <v>Nữ</v>
          </cell>
          <cell r="F1578" t="str">
            <v>Sản xuất</v>
          </cell>
          <cell r="G1578" t="str">
            <v>Mài</v>
          </cell>
          <cell r="H1578" t="e">
            <v>#N/A</v>
          </cell>
          <cell r="I1578" t="str">
            <v>Công nhân sản xuất</v>
          </cell>
        </row>
        <row r="1579">
          <cell r="B1579">
            <v>2577</v>
          </cell>
          <cell r="C1579" t="str">
            <v>HOÀNG THỊ TIN</v>
          </cell>
          <cell r="D1579" t="str">
            <v>13/3/2015</v>
          </cell>
          <cell r="E1579" t="str">
            <v>Nữ</v>
          </cell>
          <cell r="F1579" t="str">
            <v>Sản xuất</v>
          </cell>
          <cell r="G1579" t="str">
            <v>Lắp ráp</v>
          </cell>
          <cell r="H1579" t="e">
            <v>#N/A</v>
          </cell>
          <cell r="I1579" t="str">
            <v>Công nhân sản xuất</v>
          </cell>
        </row>
        <row r="1580">
          <cell r="B1580">
            <v>2578</v>
          </cell>
          <cell r="C1580" t="str">
            <v>BÙI THỊ LƯƠNG</v>
          </cell>
          <cell r="D1580" t="str">
            <v>13/3/2015</v>
          </cell>
          <cell r="E1580" t="str">
            <v>Nữ</v>
          </cell>
          <cell r="F1580" t="str">
            <v>Sản xuất</v>
          </cell>
          <cell r="G1580" t="str">
            <v>Lắp ráp</v>
          </cell>
          <cell r="H1580" t="e">
            <v>#N/A</v>
          </cell>
          <cell r="I1580" t="str">
            <v>Công nhân sản xuất</v>
          </cell>
        </row>
        <row r="1581">
          <cell r="B1581">
            <v>2579</v>
          </cell>
          <cell r="C1581" t="str">
            <v>LƯU THỊ HÀ</v>
          </cell>
          <cell r="D1581" t="str">
            <v>13/3/2015</v>
          </cell>
          <cell r="E1581" t="str">
            <v>Nữ</v>
          </cell>
          <cell r="F1581" t="str">
            <v>Sản xuất</v>
          </cell>
          <cell r="G1581" t="str">
            <v>CHN-Sơn</v>
          </cell>
          <cell r="H1581" t="e">
            <v>#N/A</v>
          </cell>
          <cell r="I1581" t="str">
            <v>Công nhân sản xuất</v>
          </cell>
        </row>
        <row r="1582">
          <cell r="B1582">
            <v>2580</v>
          </cell>
          <cell r="C1582" t="str">
            <v>NGUYỄN THỊ ĐÔNG</v>
          </cell>
          <cell r="D1582" t="str">
            <v>13/3/2015</v>
          </cell>
          <cell r="E1582" t="str">
            <v>Nữ</v>
          </cell>
          <cell r="F1582" t="str">
            <v>Sản xuất H</v>
          </cell>
          <cell r="G1582" t="str">
            <v>Lắp ráp</v>
          </cell>
          <cell r="H1582" t="e">
            <v>#N/A</v>
          </cell>
          <cell r="I1582" t="str">
            <v>Kỹ thuật viên 1</v>
          </cell>
        </row>
        <row r="1583">
          <cell r="B1583">
            <v>2581</v>
          </cell>
          <cell r="C1583" t="str">
            <v>LÊ THỊ HUẾ</v>
          </cell>
          <cell r="D1583" t="str">
            <v>13/3/2015</v>
          </cell>
          <cell r="E1583" t="str">
            <v>Nữ</v>
          </cell>
          <cell r="F1583" t="str">
            <v>Sản xuất</v>
          </cell>
          <cell r="G1583" t="str">
            <v>Mài</v>
          </cell>
          <cell r="H1583" t="e">
            <v>#N/A</v>
          </cell>
          <cell r="I1583" t="str">
            <v>Công nhân sản xuất</v>
          </cell>
        </row>
        <row r="1584">
          <cell r="B1584">
            <v>2582</v>
          </cell>
          <cell r="C1584" t="str">
            <v>HÀ THỊ HÒA</v>
          </cell>
          <cell r="D1584" t="str">
            <v>13/3/2015</v>
          </cell>
          <cell r="E1584" t="str">
            <v>Nữ</v>
          </cell>
          <cell r="F1584" t="str">
            <v>Sản xuất</v>
          </cell>
          <cell r="G1584" t="str">
            <v>Lắp ráp</v>
          </cell>
          <cell r="H1584" t="e">
            <v>#N/A</v>
          </cell>
          <cell r="I1584" t="str">
            <v>Công nhân sản xuất</v>
          </cell>
        </row>
        <row r="1585">
          <cell r="B1585">
            <v>2583</v>
          </cell>
          <cell r="C1585" t="str">
            <v>LÊ THU THẢO</v>
          </cell>
          <cell r="D1585" t="str">
            <v>13/3/2015</v>
          </cell>
          <cell r="E1585" t="str">
            <v>Nữ</v>
          </cell>
          <cell r="F1585" t="str">
            <v>Chính thức</v>
          </cell>
          <cell r="G1585" t="str">
            <v>Kho TP</v>
          </cell>
          <cell r="H1585" t="e">
            <v>#N/A</v>
          </cell>
          <cell r="I1585" t="str">
            <v>Nhân viên VPX</v>
          </cell>
        </row>
        <row r="1586">
          <cell r="B1586">
            <v>2584</v>
          </cell>
          <cell r="C1586" t="str">
            <v>NGUYỄN THỊ HIẾU</v>
          </cell>
          <cell r="D1586" t="str">
            <v>13/3/2015</v>
          </cell>
          <cell r="E1586" t="str">
            <v>Nữ</v>
          </cell>
          <cell r="F1586" t="str">
            <v>Sản xuất</v>
          </cell>
          <cell r="G1586" t="str">
            <v>Mài</v>
          </cell>
          <cell r="H1586" t="e">
            <v>#N/A</v>
          </cell>
          <cell r="I1586" t="str">
            <v>Công nhân sản xuất</v>
          </cell>
        </row>
        <row r="1587">
          <cell r="B1587">
            <v>2585</v>
          </cell>
          <cell r="C1587" t="str">
            <v>HOÀNG THỊ TƯƠI</v>
          </cell>
          <cell r="D1587" t="str">
            <v>16/4/2015</v>
          </cell>
          <cell r="E1587" t="str">
            <v>Nữ</v>
          </cell>
          <cell r="F1587" t="str">
            <v>Chính thức</v>
          </cell>
          <cell r="G1587" t="str">
            <v>Lắp ráp</v>
          </cell>
          <cell r="H1587" t="e">
            <v>#N/A</v>
          </cell>
          <cell r="I1587" t="str">
            <v>Công nhân sản xuất</v>
          </cell>
        </row>
        <row r="1588">
          <cell r="B1588">
            <v>2586</v>
          </cell>
          <cell r="C1588" t="str">
            <v>HOÀNG THỊ LỜI</v>
          </cell>
          <cell r="D1588" t="str">
            <v>8/5/2015</v>
          </cell>
          <cell r="E1588" t="str">
            <v>Nữ</v>
          </cell>
          <cell r="F1588" t="str">
            <v>Sản xuất</v>
          </cell>
          <cell r="G1588" t="str">
            <v>CNC</v>
          </cell>
          <cell r="H1588" t="e">
            <v>#N/A</v>
          </cell>
          <cell r="I1588" t="str">
            <v>Công nhân sản xuất</v>
          </cell>
        </row>
        <row r="1589">
          <cell r="B1589">
            <v>2587</v>
          </cell>
          <cell r="C1589" t="str">
            <v>LỰ THỊ LINH</v>
          </cell>
          <cell r="D1589" t="str">
            <v>13/3/2015</v>
          </cell>
          <cell r="E1589" t="str">
            <v>Nữ</v>
          </cell>
          <cell r="F1589" t="str">
            <v>Sản xuất</v>
          </cell>
          <cell r="G1589" t="str">
            <v>Lắp ráp</v>
          </cell>
          <cell r="H1589" t="e">
            <v>#N/A</v>
          </cell>
          <cell r="I1589" t="str">
            <v>Công nhân sản xuất</v>
          </cell>
        </row>
        <row r="1590">
          <cell r="B1590">
            <v>2588</v>
          </cell>
          <cell r="C1590" t="str">
            <v>NGUYỄN THỊ NÊ</v>
          </cell>
          <cell r="D1590" t="str">
            <v>13/3/2015</v>
          </cell>
          <cell r="E1590" t="str">
            <v>Nữ</v>
          </cell>
          <cell r="F1590" t="str">
            <v>Sản xuất</v>
          </cell>
          <cell r="G1590" t="str">
            <v>Sơn</v>
          </cell>
          <cell r="H1590" t="e">
            <v>#N/A</v>
          </cell>
          <cell r="I1590" t="str">
            <v>Công nhân sản xuất</v>
          </cell>
        </row>
        <row r="1591">
          <cell r="B1591">
            <v>2589</v>
          </cell>
          <cell r="C1591" t="str">
            <v>NÔNG THỊ LỆ</v>
          </cell>
          <cell r="D1591" t="str">
            <v>13/3/2015</v>
          </cell>
          <cell r="E1591" t="str">
            <v>Nữ</v>
          </cell>
          <cell r="F1591" t="str">
            <v>Sản xuất</v>
          </cell>
          <cell r="G1591" t="str">
            <v>Lông mi giả</v>
          </cell>
          <cell r="H1591" t="e">
            <v>#N/A</v>
          </cell>
          <cell r="I1591" t="str">
            <v>Công nhân sản xuất</v>
          </cell>
        </row>
        <row r="1592">
          <cell r="B1592">
            <v>2590</v>
          </cell>
          <cell r="C1592" t="str">
            <v>HOÀNG THỊ NỤ</v>
          </cell>
          <cell r="D1592" t="str">
            <v>13/3/2015</v>
          </cell>
          <cell r="E1592" t="str">
            <v>Nữ</v>
          </cell>
          <cell r="F1592" t="str">
            <v>Chính thức</v>
          </cell>
          <cell r="G1592" t="str">
            <v>Mài</v>
          </cell>
          <cell r="H1592" t="e">
            <v>#N/A</v>
          </cell>
          <cell r="I1592" t="str">
            <v>Công nhân sản xuất</v>
          </cell>
        </row>
        <row r="1593">
          <cell r="B1593">
            <v>2591</v>
          </cell>
          <cell r="C1593" t="str">
            <v>HOÀNG THỊ HẰNG</v>
          </cell>
          <cell r="D1593" t="str">
            <v>13/3/2015</v>
          </cell>
          <cell r="E1593" t="str">
            <v>Nữ</v>
          </cell>
          <cell r="F1593" t="str">
            <v>Sản xuất</v>
          </cell>
          <cell r="G1593" t="str">
            <v>Lắp ráp</v>
          </cell>
          <cell r="H1593" t="e">
            <v>#N/A</v>
          </cell>
          <cell r="I1593" t="str">
            <v>Công nhân sản xuất</v>
          </cell>
        </row>
        <row r="1594">
          <cell r="B1594">
            <v>2592</v>
          </cell>
          <cell r="C1594" t="str">
            <v>DƯƠNG THỊ BÉ</v>
          </cell>
          <cell r="D1594" t="str">
            <v>13/3/2015</v>
          </cell>
          <cell r="E1594" t="str">
            <v>Nữ</v>
          </cell>
          <cell r="F1594" t="str">
            <v>Chính thức</v>
          </cell>
          <cell r="G1594" t="str">
            <v>Mài</v>
          </cell>
          <cell r="H1594" t="e">
            <v>#N/A</v>
          </cell>
          <cell r="I1594" t="str">
            <v>Công nhân sản xuất</v>
          </cell>
        </row>
        <row r="1595">
          <cell r="B1595">
            <v>2593</v>
          </cell>
          <cell r="C1595" t="str">
            <v>CHU THỊ ĐÔNG</v>
          </cell>
          <cell r="D1595" t="str">
            <v>13/3/2015</v>
          </cell>
          <cell r="E1595" t="str">
            <v>Nữ</v>
          </cell>
          <cell r="F1595" t="str">
            <v>Sản xuất</v>
          </cell>
          <cell r="G1595" t="str">
            <v>Lắp ráp</v>
          </cell>
          <cell r="H1595" t="e">
            <v>#N/A</v>
          </cell>
          <cell r="I1595" t="str">
            <v>Công nhân sản xuất</v>
          </cell>
        </row>
        <row r="1596">
          <cell r="B1596">
            <v>2594</v>
          </cell>
          <cell r="C1596" t="str">
            <v>HỨA THỊ HIỀN</v>
          </cell>
          <cell r="D1596" t="str">
            <v>13/3/2015</v>
          </cell>
          <cell r="E1596" t="str">
            <v>Nữ</v>
          </cell>
          <cell r="F1596" t="str">
            <v>Sản xuất</v>
          </cell>
          <cell r="G1596" t="str">
            <v>Đúc nhựa</v>
          </cell>
          <cell r="H1596" t="e">
            <v>#N/A</v>
          </cell>
          <cell r="I1596" t="str">
            <v>Công nhân sản xuất</v>
          </cell>
        </row>
        <row r="1597">
          <cell r="B1597">
            <v>2595</v>
          </cell>
          <cell r="C1597" t="str">
            <v>HÀ THỊ NGÂN</v>
          </cell>
          <cell r="D1597" t="str">
            <v>13/3/2015</v>
          </cell>
          <cell r="E1597" t="str">
            <v>Nữ</v>
          </cell>
          <cell r="F1597" t="str">
            <v>Sản xuất</v>
          </cell>
          <cell r="G1597" t="str">
            <v>Sơn</v>
          </cell>
          <cell r="H1597" t="e">
            <v>#N/A</v>
          </cell>
          <cell r="I1597" t="str">
            <v>Công nhân sản xuất</v>
          </cell>
        </row>
        <row r="1598">
          <cell r="B1598">
            <v>2596</v>
          </cell>
          <cell r="C1598" t="str">
            <v>VI THỊ THANH</v>
          </cell>
          <cell r="D1598" t="str">
            <v>13/3/2015</v>
          </cell>
          <cell r="E1598" t="str">
            <v>Nữ</v>
          </cell>
          <cell r="F1598" t="str">
            <v>Sản xuất</v>
          </cell>
          <cell r="G1598" t="str">
            <v>Lắp ráp</v>
          </cell>
          <cell r="H1598" t="e">
            <v>#N/A</v>
          </cell>
          <cell r="I1598" t="str">
            <v>Công nhân sản xuất</v>
          </cell>
        </row>
        <row r="1599">
          <cell r="B1599">
            <v>2597</v>
          </cell>
          <cell r="C1599" t="str">
            <v>NGUYỄN THỊ PHƯƠNG</v>
          </cell>
          <cell r="D1599" t="str">
            <v>16/3/2015</v>
          </cell>
          <cell r="E1599" t="str">
            <v>Nữ</v>
          </cell>
          <cell r="F1599" t="str">
            <v>Chính thức</v>
          </cell>
          <cell r="G1599" t="str">
            <v>Đúc</v>
          </cell>
          <cell r="H1599" t="e">
            <v>#N/A</v>
          </cell>
          <cell r="I1599" t="str">
            <v>Nhân viên văn phòng xưởng</v>
          </cell>
        </row>
        <row r="1600">
          <cell r="B1600">
            <v>2598</v>
          </cell>
          <cell r="C1600" t="str">
            <v>NGUYỄN THỊ TẤM</v>
          </cell>
          <cell r="D1600" t="str">
            <v>16/3/2015</v>
          </cell>
          <cell r="E1600" t="str">
            <v>Nữ</v>
          </cell>
          <cell r="F1600" t="str">
            <v>Chính thức</v>
          </cell>
          <cell r="G1600" t="str">
            <v>Lắp ráp</v>
          </cell>
          <cell r="H1600" t="e">
            <v>#N/A</v>
          </cell>
          <cell r="I1600" t="str">
            <v>Nhân viên văn phòng xưởng</v>
          </cell>
        </row>
        <row r="1601">
          <cell r="B1601">
            <v>2599</v>
          </cell>
          <cell r="C1601" t="str">
            <v>NGUYỄN THỊ QUỲNH</v>
          </cell>
          <cell r="D1601" t="str">
            <v>16/3/2015</v>
          </cell>
          <cell r="E1601" t="str">
            <v>Nữ</v>
          </cell>
          <cell r="F1601" t="str">
            <v>Chính thức</v>
          </cell>
          <cell r="G1601" t="str">
            <v>Đúc nhựa</v>
          </cell>
          <cell r="H1601" t="e">
            <v>#N/A</v>
          </cell>
          <cell r="I1601" t="str">
            <v>Nhân viên văn phòng xưởng</v>
          </cell>
        </row>
        <row r="1602">
          <cell r="B1602">
            <v>2600</v>
          </cell>
          <cell r="C1602" t="str">
            <v>HOÀNG THỊ THIÊM</v>
          </cell>
          <cell r="D1602" t="str">
            <v>16/3/2015</v>
          </cell>
          <cell r="E1602" t="str">
            <v>Nữ</v>
          </cell>
          <cell r="F1602" t="str">
            <v>Chính thức</v>
          </cell>
          <cell r="G1602" t="str">
            <v>Mài</v>
          </cell>
          <cell r="H1602" t="e">
            <v>#N/A</v>
          </cell>
          <cell r="I1602" t="str">
            <v>Nhân viên văn phòng xưởng</v>
          </cell>
        </row>
        <row r="1603">
          <cell r="B1603">
            <v>2601</v>
          </cell>
          <cell r="C1603" t="str">
            <v>LÊ THỊ ĐÀO</v>
          </cell>
          <cell r="D1603" t="str">
            <v>16/3/2015</v>
          </cell>
          <cell r="E1603" t="str">
            <v>Nữ</v>
          </cell>
          <cell r="F1603" t="str">
            <v>Chính thức</v>
          </cell>
          <cell r="G1603" t="str">
            <v>XLHH</v>
          </cell>
          <cell r="H1603" t="e">
            <v>#N/A</v>
          </cell>
          <cell r="I1603" t="str">
            <v>Nhân viên văn phòng xưởng</v>
          </cell>
        </row>
        <row r="1604">
          <cell r="B1604">
            <v>2602</v>
          </cell>
          <cell r="C1604" t="str">
            <v>TRỊNH NGỌC THẢO</v>
          </cell>
          <cell r="D1604" t="str">
            <v>16/3/2015</v>
          </cell>
          <cell r="E1604" t="str">
            <v>Nam</v>
          </cell>
          <cell r="F1604" t="str">
            <v>Sản xuất</v>
          </cell>
          <cell r="G1604" t="str">
            <v>CNC</v>
          </cell>
          <cell r="H1604" t="e">
            <v>#N/A</v>
          </cell>
          <cell r="I1604" t="str">
            <v>Kỹ thuật viên</v>
          </cell>
        </row>
        <row r="1605">
          <cell r="B1605">
            <v>2603</v>
          </cell>
          <cell r="C1605" t="str">
            <v>HOÀNG ĐÌNH CHUNG</v>
          </cell>
          <cell r="D1605" t="str">
            <v>17/3/2015</v>
          </cell>
          <cell r="E1605" t="str">
            <v>Nam</v>
          </cell>
          <cell r="F1605" t="str">
            <v>Chính thức</v>
          </cell>
          <cell r="G1605" t="str">
            <v>CS</v>
          </cell>
          <cell r="H1605" t="e">
            <v>#N/A</v>
          </cell>
          <cell r="I1605" t="str">
            <v>Tổ trưởng</v>
          </cell>
        </row>
        <row r="1606">
          <cell r="B1606">
            <v>2604</v>
          </cell>
          <cell r="C1606" t="str">
            <v>NGUYỄN VĂN TÚ</v>
          </cell>
          <cell r="D1606" t="str">
            <v>18/3/2015</v>
          </cell>
          <cell r="E1606" t="str">
            <v>Nam</v>
          </cell>
          <cell r="F1606" t="str">
            <v>Chính thức</v>
          </cell>
          <cell r="G1606" t="str">
            <v>EHS</v>
          </cell>
          <cell r="H1606" t="str">
            <v>Manager</v>
          </cell>
          <cell r="I1606" t="str">
            <v>Trưởng phòng</v>
          </cell>
        </row>
        <row r="1607">
          <cell r="B1607">
            <v>2605</v>
          </cell>
          <cell r="C1607" t="str">
            <v>ĐOÀN NGỌC HỮU</v>
          </cell>
          <cell r="D1607" t="str">
            <v>23/3/2015</v>
          </cell>
          <cell r="E1607" t="str">
            <v>Nam</v>
          </cell>
          <cell r="F1607" t="str">
            <v>Sản xuất</v>
          </cell>
          <cell r="G1607" t="str">
            <v>Đúc nhựa</v>
          </cell>
          <cell r="H1607" t="e">
            <v>#N/A</v>
          </cell>
          <cell r="I1607" t="str">
            <v>Kỹ thuật viên</v>
          </cell>
        </row>
        <row r="1608">
          <cell r="B1608">
            <v>2606</v>
          </cell>
          <cell r="C1608" t="str">
            <v>NGUYỄN VĂN DƯ</v>
          </cell>
          <cell r="D1608" t="str">
            <v>23/3/2015</v>
          </cell>
          <cell r="E1608" t="str">
            <v>Nam</v>
          </cell>
          <cell r="F1608" t="str">
            <v>Sản xuất</v>
          </cell>
          <cell r="G1608" t="str">
            <v>Đúc nhựa</v>
          </cell>
          <cell r="H1608" t="e">
            <v>#N/A</v>
          </cell>
          <cell r="I1608" t="str">
            <v>Kỹ thuật viên</v>
          </cell>
        </row>
        <row r="1609">
          <cell r="B1609">
            <v>2607</v>
          </cell>
          <cell r="C1609" t="str">
            <v>TRẦM A LỘC</v>
          </cell>
          <cell r="D1609" t="str">
            <v>25/3/2015</v>
          </cell>
          <cell r="E1609" t="str">
            <v>Nam</v>
          </cell>
          <cell r="F1609" t="str">
            <v>Sản xuất</v>
          </cell>
          <cell r="G1609" t="str">
            <v>Lắp ráp</v>
          </cell>
          <cell r="H1609" t="e">
            <v>#N/A</v>
          </cell>
          <cell r="I1609" t="str">
            <v>Quản lý sản xuất</v>
          </cell>
        </row>
        <row r="1610">
          <cell r="B1610">
            <v>2608</v>
          </cell>
          <cell r="C1610" t="str">
            <v>NGUYỄN VĨNH TUÂN</v>
          </cell>
          <cell r="D1610" t="str">
            <v>26/3/2015</v>
          </cell>
          <cell r="E1610" t="str">
            <v>Nam</v>
          </cell>
          <cell r="F1610" t="str">
            <v>Sản xuất</v>
          </cell>
          <cell r="G1610" t="str">
            <v>Đúc nhựa</v>
          </cell>
          <cell r="H1610" t="e">
            <v>#N/A</v>
          </cell>
          <cell r="I1610" t="str">
            <v>Kỹ thuật viên</v>
          </cell>
        </row>
        <row r="1611">
          <cell r="B1611">
            <v>2609</v>
          </cell>
          <cell r="C1611" t="str">
            <v>ĐÀO NGỌC KHÁNH</v>
          </cell>
          <cell r="D1611" t="str">
            <v>26/3/2015</v>
          </cell>
          <cell r="E1611" t="str">
            <v>Nam</v>
          </cell>
          <cell r="F1611" t="str">
            <v>Chính thức</v>
          </cell>
          <cell r="G1611" t="str">
            <v>Đúc nhựa</v>
          </cell>
          <cell r="H1611" t="e">
            <v>#N/A</v>
          </cell>
          <cell r="I1611" t="str">
            <v>Phó phòng</v>
          </cell>
        </row>
        <row r="1612">
          <cell r="B1612">
            <v>2610</v>
          </cell>
          <cell r="C1612" t="str">
            <v>PHẠM THỊ THƯ HIÊN</v>
          </cell>
          <cell r="D1612" t="str">
            <v>6/4/2015</v>
          </cell>
          <cell r="E1612" t="str">
            <v>Nữ</v>
          </cell>
          <cell r="F1612" t="str">
            <v>VP</v>
          </cell>
          <cell r="G1612" t="str">
            <v>Kế toán</v>
          </cell>
          <cell r="H1612" t="e">
            <v>#N/A</v>
          </cell>
          <cell r="I1612" t="str">
            <v>Quản lý/Kế toán trưởng</v>
          </cell>
        </row>
        <row r="1613">
          <cell r="B1613">
            <v>2611</v>
          </cell>
          <cell r="C1613" t="str">
            <v>NGUYỄN THỊ HẰNG</v>
          </cell>
          <cell r="D1613" t="str">
            <v>1/4/2015</v>
          </cell>
          <cell r="E1613" t="str">
            <v>Nữ</v>
          </cell>
          <cell r="F1613" t="str">
            <v>Sản xuất</v>
          </cell>
          <cell r="G1613" t="str">
            <v>Khuôn</v>
          </cell>
          <cell r="H1613" t="e">
            <v>#N/A</v>
          </cell>
          <cell r="I1613" t="str">
            <v>Nhân viên văn phòng xưởng</v>
          </cell>
        </row>
        <row r="1614">
          <cell r="B1614">
            <v>2612</v>
          </cell>
          <cell r="C1614" t="str">
            <v>TẠ THỊ DUNG</v>
          </cell>
          <cell r="D1614" t="str">
            <v>3/4/2015</v>
          </cell>
          <cell r="E1614" t="str">
            <v>Nữ</v>
          </cell>
          <cell r="F1614" t="str">
            <v>Sản xuất</v>
          </cell>
          <cell r="G1614" t="str">
            <v>Kho NVL</v>
          </cell>
          <cell r="H1614" t="e">
            <v>#N/A</v>
          </cell>
          <cell r="I1614" t="str">
            <v>Nhân viên kho</v>
          </cell>
        </row>
        <row r="1615">
          <cell r="B1615">
            <v>2613</v>
          </cell>
          <cell r="C1615" t="str">
            <v>NGUYỄN THỊ HIẾU</v>
          </cell>
          <cell r="D1615" t="str">
            <v>10/4/2015</v>
          </cell>
          <cell r="E1615" t="str">
            <v>Nữ</v>
          </cell>
          <cell r="F1615" t="str">
            <v>VP</v>
          </cell>
          <cell r="G1615" t="str">
            <v>Lông mi giả</v>
          </cell>
          <cell r="H1615" t="e">
            <v>#N/A</v>
          </cell>
          <cell r="I1615" t="str">
            <v>Chuyên viên</v>
          </cell>
        </row>
        <row r="1616">
          <cell r="B1616">
            <v>2614</v>
          </cell>
          <cell r="C1616" t="str">
            <v>NGUYỄN THỊ ÁNH HỒNG</v>
          </cell>
          <cell r="D1616" t="str">
            <v>13/4/2015</v>
          </cell>
          <cell r="E1616" t="str">
            <v>Nữ</v>
          </cell>
          <cell r="F1616" t="str">
            <v>Sản xuất</v>
          </cell>
          <cell r="G1616" t="str">
            <v>CNC</v>
          </cell>
          <cell r="H1616" t="e">
            <v>#N/A</v>
          </cell>
          <cell r="I1616" t="str">
            <v>Công nhân sản xuất</v>
          </cell>
        </row>
        <row r="1617">
          <cell r="B1617">
            <v>2615</v>
          </cell>
          <cell r="C1617" t="str">
            <v>HỒ THỊ LỢI</v>
          </cell>
          <cell r="D1617" t="str">
            <v>14/4/2015</v>
          </cell>
          <cell r="E1617" t="str">
            <v>Nữ</v>
          </cell>
          <cell r="F1617" t="str">
            <v>Sản xuất</v>
          </cell>
          <cell r="G1617" t="str">
            <v>PQC</v>
          </cell>
          <cell r="H1617" t="e">
            <v>#N/A</v>
          </cell>
          <cell r="I1617" t="str">
            <v>Công nhân sản xuất</v>
          </cell>
        </row>
        <row r="1618">
          <cell r="B1618">
            <v>2616</v>
          </cell>
          <cell r="C1618" t="str">
            <v>NGUYỄN THỊ SANG</v>
          </cell>
          <cell r="D1618" t="str">
            <v>14/4/2015</v>
          </cell>
          <cell r="E1618" t="str">
            <v>Nữ</v>
          </cell>
          <cell r="F1618" t="str">
            <v>Chính thức</v>
          </cell>
          <cell r="G1618" t="str">
            <v>Mài</v>
          </cell>
          <cell r="H1618" t="e">
            <v>#N/A</v>
          </cell>
          <cell r="I1618" t="str">
            <v>Công nhân sản xuất</v>
          </cell>
        </row>
        <row r="1619">
          <cell r="B1619">
            <v>2617</v>
          </cell>
          <cell r="C1619" t="str">
            <v>NGUYỄN THỊ HIỂN</v>
          </cell>
          <cell r="D1619" t="str">
            <v>14/4/2015</v>
          </cell>
          <cell r="E1619" t="str">
            <v>Nữ</v>
          </cell>
          <cell r="F1619" t="str">
            <v>Sản xuất</v>
          </cell>
          <cell r="G1619" t="str">
            <v>Sơn</v>
          </cell>
          <cell r="H1619" t="e">
            <v>#N/A</v>
          </cell>
          <cell r="I1619" t="str">
            <v>Công nhân sản xuất</v>
          </cell>
        </row>
        <row r="1620">
          <cell r="B1620">
            <v>2618</v>
          </cell>
          <cell r="C1620" t="str">
            <v>NGUYỄN THỊ ÁNH TUYẾT</v>
          </cell>
          <cell r="D1620" t="str">
            <v>14/4/2015</v>
          </cell>
          <cell r="E1620" t="str">
            <v>Nữ</v>
          </cell>
          <cell r="F1620" t="str">
            <v>Sản xuất</v>
          </cell>
          <cell r="G1620" t="str">
            <v>Sơn</v>
          </cell>
          <cell r="H1620" t="e">
            <v>#N/A</v>
          </cell>
          <cell r="I1620" t="str">
            <v>Công nhân sản xuất</v>
          </cell>
        </row>
        <row r="1621">
          <cell r="B1621">
            <v>2619</v>
          </cell>
          <cell r="C1621" t="str">
            <v>NGUYỄN THỊ NƯƠNG</v>
          </cell>
          <cell r="D1621" t="str">
            <v>14/4/2015</v>
          </cell>
          <cell r="E1621" t="str">
            <v>Nữ</v>
          </cell>
          <cell r="F1621" t="str">
            <v>Sản xuất</v>
          </cell>
          <cell r="G1621" t="str">
            <v>Sơn</v>
          </cell>
          <cell r="H1621" t="e">
            <v>#N/A</v>
          </cell>
          <cell r="I1621" t="str">
            <v>Công nhân sản xuất</v>
          </cell>
        </row>
        <row r="1622">
          <cell r="B1622">
            <v>2620</v>
          </cell>
          <cell r="C1622" t="str">
            <v>HOÀNG THỊ THÁI</v>
          </cell>
          <cell r="D1622" t="str">
            <v>14/4/2015</v>
          </cell>
          <cell r="E1622" t="str">
            <v>Nữ</v>
          </cell>
          <cell r="F1622" t="str">
            <v>Sản xuất</v>
          </cell>
          <cell r="G1622" t="str">
            <v>PQC</v>
          </cell>
          <cell r="H1622" t="e">
            <v>#N/A</v>
          </cell>
          <cell r="I1622" t="str">
            <v>Công nhân sản xuất</v>
          </cell>
        </row>
        <row r="1623">
          <cell r="B1623">
            <v>2621</v>
          </cell>
          <cell r="C1623" t="str">
            <v>NGUYỄN THỊ THU PHƯƠNG</v>
          </cell>
          <cell r="D1623" t="str">
            <v>14/4/2015</v>
          </cell>
          <cell r="E1623" t="str">
            <v>Nữ</v>
          </cell>
          <cell r="F1623" t="str">
            <v>Sản xuất</v>
          </cell>
          <cell r="G1623" t="str">
            <v>OQC</v>
          </cell>
          <cell r="H1623" t="e">
            <v>#N/A</v>
          </cell>
          <cell r="I1623" t="str">
            <v>Công nhân sản xuất</v>
          </cell>
        </row>
        <row r="1624">
          <cell r="B1624">
            <v>2622</v>
          </cell>
          <cell r="C1624" t="str">
            <v>LƯƠNG THỊ HẰNG</v>
          </cell>
          <cell r="D1624" t="str">
            <v>14/4/2015</v>
          </cell>
          <cell r="E1624" t="str">
            <v>Nữ</v>
          </cell>
          <cell r="F1624" t="str">
            <v>Sản xuất</v>
          </cell>
          <cell r="G1624" t="str">
            <v>CNC</v>
          </cell>
          <cell r="H1624" t="e">
            <v>#N/A</v>
          </cell>
          <cell r="I1624" t="str">
            <v>Công nhân sản xuất</v>
          </cell>
        </row>
        <row r="1625">
          <cell r="B1625">
            <v>2623</v>
          </cell>
          <cell r="C1625" t="str">
            <v>HOÀNG THỊ KIỀU</v>
          </cell>
          <cell r="D1625" t="str">
            <v>15/4/2015</v>
          </cell>
          <cell r="E1625" t="str">
            <v>Nữ</v>
          </cell>
          <cell r="F1625" t="str">
            <v>Sản xuất</v>
          </cell>
          <cell r="G1625" t="str">
            <v>PQC</v>
          </cell>
          <cell r="H1625" t="e">
            <v>#N/A</v>
          </cell>
          <cell r="I1625" t="str">
            <v>Công nhân sản xuất</v>
          </cell>
        </row>
        <row r="1626">
          <cell r="B1626">
            <v>2624</v>
          </cell>
          <cell r="C1626" t="str">
            <v>LÊ THỊ THẢO</v>
          </cell>
          <cell r="D1626" t="str">
            <v>15/4/2015</v>
          </cell>
          <cell r="E1626" t="str">
            <v>Nữ</v>
          </cell>
          <cell r="F1626" t="str">
            <v>Sản xuất H</v>
          </cell>
          <cell r="G1626" t="str">
            <v>Lắp ráp</v>
          </cell>
          <cell r="H1626" t="e">
            <v>#N/A</v>
          </cell>
          <cell r="I1626" t="str">
            <v>Công nhân sản xuất</v>
          </cell>
        </row>
        <row r="1627">
          <cell r="B1627">
            <v>2625</v>
          </cell>
          <cell r="C1627" t="str">
            <v>LĂNG THỊ LIN</v>
          </cell>
          <cell r="D1627" t="str">
            <v>15/4/2015</v>
          </cell>
          <cell r="E1627" t="str">
            <v>Nữ</v>
          </cell>
          <cell r="F1627" t="str">
            <v>Sản xuất</v>
          </cell>
          <cell r="G1627" t="str">
            <v>IQC/OQC</v>
          </cell>
          <cell r="H1627" t="e">
            <v>#N/A</v>
          </cell>
          <cell r="I1627" t="str">
            <v>Công nhân sản xuất</v>
          </cell>
        </row>
        <row r="1628">
          <cell r="B1628">
            <v>2626</v>
          </cell>
          <cell r="C1628" t="str">
            <v>HOÀNG THỊ NGÂN</v>
          </cell>
          <cell r="D1628" t="str">
            <v>15/4/2015</v>
          </cell>
          <cell r="E1628" t="str">
            <v>Nữ</v>
          </cell>
          <cell r="F1628" t="str">
            <v>Sản xuất</v>
          </cell>
          <cell r="G1628" t="str">
            <v>IQC/OQC</v>
          </cell>
          <cell r="H1628" t="e">
            <v>#N/A</v>
          </cell>
          <cell r="I1628" t="str">
            <v>Công nhân sản xuất</v>
          </cell>
        </row>
        <row r="1629">
          <cell r="B1629">
            <v>2627</v>
          </cell>
          <cell r="C1629" t="str">
            <v>ĐẶNG THỊ HƯƠNG</v>
          </cell>
          <cell r="D1629" t="str">
            <v>15/4/2015</v>
          </cell>
          <cell r="E1629" t="str">
            <v>Nữ</v>
          </cell>
          <cell r="F1629" t="str">
            <v>Sản xuất</v>
          </cell>
          <cell r="G1629" t="str">
            <v>IQC</v>
          </cell>
          <cell r="H1629" t="e">
            <v>#N/A</v>
          </cell>
          <cell r="I1629" t="str">
            <v>Công nhân sản xuất</v>
          </cell>
        </row>
        <row r="1630">
          <cell r="B1630">
            <v>2628</v>
          </cell>
          <cell r="C1630" t="str">
            <v>NGUYỄN VĂN ĐỦ</v>
          </cell>
          <cell r="D1630" t="str">
            <v>15/4/2015</v>
          </cell>
          <cell r="E1630" t="str">
            <v>Nam</v>
          </cell>
          <cell r="F1630" t="str">
            <v>Sản xuất</v>
          </cell>
          <cell r="G1630" t="str">
            <v>Đúc nhựa</v>
          </cell>
          <cell r="H1630" t="e">
            <v>#N/A</v>
          </cell>
          <cell r="I1630" t="str">
            <v>Kỹ thuật viên</v>
          </cell>
        </row>
        <row r="1631">
          <cell r="B1631">
            <v>2629</v>
          </cell>
          <cell r="C1631" t="str">
            <v>NGUYỄN TOÀN THÔNG</v>
          </cell>
          <cell r="D1631" t="str">
            <v>15/4/2015</v>
          </cell>
          <cell r="E1631" t="str">
            <v>Nam</v>
          </cell>
          <cell r="F1631" t="str">
            <v>Sản xuất</v>
          </cell>
          <cell r="G1631" t="str">
            <v>Đúc nhựa</v>
          </cell>
          <cell r="H1631" t="e">
            <v>#N/A</v>
          </cell>
          <cell r="I1631" t="str">
            <v>Kỹ thuật viên</v>
          </cell>
        </row>
        <row r="1632">
          <cell r="B1632">
            <v>2630</v>
          </cell>
          <cell r="C1632" t="str">
            <v>HOÀNG THỊ DUY</v>
          </cell>
          <cell r="D1632" t="str">
            <v>16/4/2015</v>
          </cell>
          <cell r="E1632" t="str">
            <v>Nữ</v>
          </cell>
          <cell r="F1632" t="str">
            <v>Sản xuất</v>
          </cell>
          <cell r="G1632" t="str">
            <v>Sơn</v>
          </cell>
          <cell r="H1632" t="e">
            <v>#N/A</v>
          </cell>
          <cell r="I1632" t="str">
            <v>Công nhân sản xuất</v>
          </cell>
        </row>
        <row r="1633">
          <cell r="B1633">
            <v>2631</v>
          </cell>
          <cell r="C1633" t="str">
            <v>VŨ THỊ HỒNG HẠNH</v>
          </cell>
          <cell r="D1633" t="str">
            <v>16/4/2015</v>
          </cell>
          <cell r="E1633" t="str">
            <v>Nữ</v>
          </cell>
          <cell r="F1633" t="str">
            <v>Sản xuất</v>
          </cell>
          <cell r="G1633" t="str">
            <v>XLHH</v>
          </cell>
          <cell r="H1633" t="e">
            <v>#N/A</v>
          </cell>
          <cell r="I1633" t="str">
            <v>Công nhân sản xuất</v>
          </cell>
        </row>
        <row r="1634">
          <cell r="B1634">
            <v>2632</v>
          </cell>
          <cell r="C1634" t="str">
            <v>HOÀNG THỦY HẬU</v>
          </cell>
          <cell r="D1634" t="str">
            <v>16/4/2015</v>
          </cell>
          <cell r="E1634" t="str">
            <v>Nữ</v>
          </cell>
          <cell r="F1634" t="str">
            <v>Sản xuất</v>
          </cell>
          <cell r="G1634" t="str">
            <v>XLHH</v>
          </cell>
          <cell r="H1634" t="e">
            <v>#N/A</v>
          </cell>
          <cell r="I1634" t="str">
            <v>Công nhân sản xuất</v>
          </cell>
        </row>
        <row r="1635">
          <cell r="B1635">
            <v>2633</v>
          </cell>
          <cell r="C1635" t="str">
            <v>TRIỆU THỊ THIỀU</v>
          </cell>
          <cell r="D1635" t="str">
            <v>16/4/2015</v>
          </cell>
          <cell r="E1635" t="str">
            <v>Nữ</v>
          </cell>
          <cell r="F1635" t="str">
            <v>Sản xuất</v>
          </cell>
          <cell r="G1635" t="str">
            <v>XLHH</v>
          </cell>
          <cell r="H1635" t="e">
            <v>#N/A</v>
          </cell>
          <cell r="I1635" t="str">
            <v>Công nhân sản xuất</v>
          </cell>
        </row>
        <row r="1636">
          <cell r="B1636">
            <v>2634</v>
          </cell>
          <cell r="C1636" t="str">
            <v>TRẦN THỊ CHUNG</v>
          </cell>
          <cell r="D1636" t="str">
            <v>16/4/2015</v>
          </cell>
          <cell r="E1636" t="str">
            <v>Nữ</v>
          </cell>
          <cell r="F1636" t="str">
            <v>Sản xuất</v>
          </cell>
          <cell r="G1636" t="str">
            <v>Sơn</v>
          </cell>
          <cell r="H1636" t="e">
            <v>#N/A</v>
          </cell>
          <cell r="I1636" t="str">
            <v>Công nhân sản xuất</v>
          </cell>
        </row>
        <row r="1637">
          <cell r="B1637">
            <v>2635</v>
          </cell>
          <cell r="C1637" t="str">
            <v>VŨ THỊ PHƯƠNG NHUNG</v>
          </cell>
          <cell r="D1637" t="str">
            <v>16/4/2015</v>
          </cell>
          <cell r="E1637" t="str">
            <v>Nữ</v>
          </cell>
          <cell r="F1637" t="str">
            <v>Sản xuất</v>
          </cell>
          <cell r="G1637" t="str">
            <v>XLHH</v>
          </cell>
          <cell r="H1637" t="e">
            <v>#N/A</v>
          </cell>
          <cell r="I1637" t="str">
            <v>Công nhân sản xuất</v>
          </cell>
        </row>
        <row r="1638">
          <cell r="B1638">
            <v>2637</v>
          </cell>
          <cell r="C1638" t="str">
            <v>HOÀNG THỊ NGỌC</v>
          </cell>
          <cell r="D1638" t="str">
            <v>16/4/2015</v>
          </cell>
          <cell r="E1638" t="str">
            <v>Nữ</v>
          </cell>
          <cell r="F1638" t="str">
            <v>Sản xuất</v>
          </cell>
          <cell r="G1638" t="str">
            <v>Lắp ráp</v>
          </cell>
          <cell r="H1638" t="e">
            <v>#N/A</v>
          </cell>
          <cell r="I1638" t="str">
            <v>Công nhân sản xuất</v>
          </cell>
        </row>
        <row r="1639">
          <cell r="B1639">
            <v>2638</v>
          </cell>
          <cell r="C1639" t="str">
            <v>TRẦN THỊ TÌNH</v>
          </cell>
          <cell r="D1639" t="str">
            <v>16/4/2015</v>
          </cell>
          <cell r="E1639" t="str">
            <v>Nữ</v>
          </cell>
          <cell r="F1639" t="str">
            <v>Chính thức</v>
          </cell>
          <cell r="G1639" t="str">
            <v>Lắp ráp</v>
          </cell>
          <cell r="H1639" t="e">
            <v>#N/A</v>
          </cell>
          <cell r="I1639" t="str">
            <v>Kỹ thuật viên</v>
          </cell>
        </row>
        <row r="1640">
          <cell r="B1640">
            <v>2639</v>
          </cell>
          <cell r="C1640" t="str">
            <v>NÔNG THỊ LỆ</v>
          </cell>
          <cell r="D1640" t="str">
            <v>16/4/2015</v>
          </cell>
          <cell r="E1640" t="str">
            <v>Nữ</v>
          </cell>
          <cell r="F1640" t="str">
            <v>Sản xuất</v>
          </cell>
          <cell r="G1640" t="str">
            <v>Lắp ráp</v>
          </cell>
          <cell r="H1640" t="e">
            <v>#N/A</v>
          </cell>
          <cell r="I1640" t="str">
            <v>Công nhân sản xuất</v>
          </cell>
        </row>
        <row r="1641">
          <cell r="B1641">
            <v>2640</v>
          </cell>
          <cell r="C1641" t="str">
            <v>NGUYỄN THỊ HƯỜNG</v>
          </cell>
          <cell r="D1641" t="str">
            <v>16/4/2015</v>
          </cell>
          <cell r="E1641" t="str">
            <v>Nữ</v>
          </cell>
          <cell r="F1641" t="str">
            <v>Sản xuất H</v>
          </cell>
          <cell r="G1641" t="str">
            <v>Lắp ráp</v>
          </cell>
          <cell r="H1641" t="e">
            <v>#N/A</v>
          </cell>
          <cell r="I1641" t="str">
            <v>Công nhân sản xuất</v>
          </cell>
        </row>
        <row r="1642">
          <cell r="B1642">
            <v>2642</v>
          </cell>
          <cell r="C1642" t="str">
            <v>DƯƠNG THỊ BIÊN</v>
          </cell>
          <cell r="D1642" t="str">
            <v>16/4/2015</v>
          </cell>
          <cell r="E1642" t="str">
            <v>Nữ</v>
          </cell>
          <cell r="F1642" t="str">
            <v>Sản xuất</v>
          </cell>
          <cell r="G1642" t="str">
            <v>Lắp ráp</v>
          </cell>
          <cell r="H1642" t="e">
            <v>#N/A</v>
          </cell>
          <cell r="I1642" t="str">
            <v>Công nhân sản xuất</v>
          </cell>
        </row>
        <row r="1643">
          <cell r="B1643">
            <v>2643</v>
          </cell>
          <cell r="C1643" t="str">
            <v>NÔNG VĂN KỲ</v>
          </cell>
          <cell r="D1643" t="str">
            <v>16/4/2015</v>
          </cell>
          <cell r="E1643" t="str">
            <v>Nam</v>
          </cell>
          <cell r="F1643" t="str">
            <v>Chính thức</v>
          </cell>
          <cell r="G1643" t="str">
            <v>CNC</v>
          </cell>
          <cell r="H1643" t="e">
            <v>#N/A</v>
          </cell>
          <cell r="I1643" t="str">
            <v>Công nhân sản xuất</v>
          </cell>
        </row>
        <row r="1644">
          <cell r="B1644">
            <v>2644</v>
          </cell>
          <cell r="C1644" t="str">
            <v>HOÀNG THỊ YẾN</v>
          </cell>
          <cell r="D1644" t="str">
            <v>17/4/2015</v>
          </cell>
          <cell r="E1644" t="str">
            <v>Nữ</v>
          </cell>
          <cell r="F1644" t="str">
            <v>Sản xuất</v>
          </cell>
          <cell r="G1644" t="str">
            <v>Lắp ráp</v>
          </cell>
          <cell r="H1644" t="e">
            <v>#N/A</v>
          </cell>
          <cell r="I1644" t="str">
            <v>Công nhân sản xuất</v>
          </cell>
        </row>
        <row r="1645">
          <cell r="B1645">
            <v>2645</v>
          </cell>
          <cell r="C1645" t="str">
            <v>NGUYỄN THỊ QUỲNH</v>
          </cell>
          <cell r="D1645" t="str">
            <v>17/4/2015</v>
          </cell>
          <cell r="E1645" t="str">
            <v>Nữ</v>
          </cell>
          <cell r="F1645" t="str">
            <v>Chính thức</v>
          </cell>
          <cell r="G1645" t="str">
            <v>Lắp ráp</v>
          </cell>
          <cell r="H1645" t="e">
            <v>#N/A</v>
          </cell>
          <cell r="I1645" t="str">
            <v>Công nhân sản xuất</v>
          </cell>
        </row>
        <row r="1646">
          <cell r="B1646">
            <v>2646</v>
          </cell>
          <cell r="C1646" t="str">
            <v>NGUYỄN THỊ THU HÀ</v>
          </cell>
          <cell r="D1646" t="str">
            <v>17/4/2015</v>
          </cell>
          <cell r="E1646" t="str">
            <v>Nữ</v>
          </cell>
          <cell r="F1646" t="str">
            <v>Sản xuất</v>
          </cell>
          <cell r="G1646" t="str">
            <v>Lắp ráp</v>
          </cell>
          <cell r="H1646" t="e">
            <v>#N/A</v>
          </cell>
          <cell r="I1646" t="str">
            <v>Công nhân sản xuất</v>
          </cell>
        </row>
        <row r="1647">
          <cell r="B1647">
            <v>2647</v>
          </cell>
          <cell r="C1647" t="str">
            <v>NGUYỄN THỊ QUỲNH PHƯƠNG</v>
          </cell>
          <cell r="D1647" t="str">
            <v>17/4/2015</v>
          </cell>
          <cell r="E1647" t="str">
            <v>Nữ</v>
          </cell>
          <cell r="F1647" t="str">
            <v>Sản xuất</v>
          </cell>
          <cell r="G1647" t="str">
            <v>PQC</v>
          </cell>
          <cell r="H1647" t="e">
            <v>#N/A</v>
          </cell>
          <cell r="I1647" t="str">
            <v>Công nhân sản xuất</v>
          </cell>
        </row>
        <row r="1648">
          <cell r="B1648">
            <v>2648</v>
          </cell>
          <cell r="C1648" t="str">
            <v>NGÔ THỊ CHINH</v>
          </cell>
          <cell r="D1648" t="str">
            <v>17/4/2015</v>
          </cell>
          <cell r="E1648" t="str">
            <v>Nữ</v>
          </cell>
          <cell r="F1648" t="str">
            <v>Chính thức</v>
          </cell>
          <cell r="G1648" t="str">
            <v>Đúc nhựa</v>
          </cell>
          <cell r="H1648" t="e">
            <v>#N/A</v>
          </cell>
          <cell r="I1648" t="str">
            <v>Công nhân sản xuất</v>
          </cell>
        </row>
        <row r="1649">
          <cell r="B1649">
            <v>2650</v>
          </cell>
          <cell r="C1649" t="str">
            <v>VI THỊ KEM</v>
          </cell>
          <cell r="D1649" t="str">
            <v>17/4/2015</v>
          </cell>
          <cell r="E1649" t="str">
            <v>Nữ</v>
          </cell>
          <cell r="F1649" t="str">
            <v>Sản xuất</v>
          </cell>
          <cell r="G1649" t="str">
            <v>Sơn</v>
          </cell>
          <cell r="H1649" t="e">
            <v>#N/A</v>
          </cell>
          <cell r="I1649" t="str">
            <v>Công nhân sản xuất</v>
          </cell>
        </row>
        <row r="1650">
          <cell r="B1650">
            <v>2651</v>
          </cell>
          <cell r="C1650" t="str">
            <v>MÔNG KIM THÚY</v>
          </cell>
          <cell r="D1650" t="str">
            <v>17/4/2015</v>
          </cell>
          <cell r="E1650" t="str">
            <v>Nữ</v>
          </cell>
          <cell r="F1650" t="str">
            <v>Chính thức</v>
          </cell>
          <cell r="G1650" t="str">
            <v>Sơn</v>
          </cell>
          <cell r="H1650" t="e">
            <v>#N/A</v>
          </cell>
          <cell r="I1650" t="str">
            <v>Công nhân sản xuất</v>
          </cell>
        </row>
        <row r="1651">
          <cell r="B1651">
            <v>2652</v>
          </cell>
          <cell r="C1651" t="str">
            <v>VY THỊ LÀNH</v>
          </cell>
          <cell r="D1651" t="str">
            <v>17/4/2015</v>
          </cell>
          <cell r="E1651" t="str">
            <v>Nữ</v>
          </cell>
          <cell r="F1651" t="str">
            <v>Sản xuất</v>
          </cell>
          <cell r="G1651" t="str">
            <v>CS</v>
          </cell>
          <cell r="H1651" t="e">
            <v>#N/A</v>
          </cell>
          <cell r="I1651" t="str">
            <v>Công nhân sản xuất</v>
          </cell>
        </row>
        <row r="1652">
          <cell r="B1652">
            <v>2654</v>
          </cell>
          <cell r="C1652" t="str">
            <v>PHẠM THỊ THẢO</v>
          </cell>
          <cell r="D1652" t="str">
            <v>18/4/2015</v>
          </cell>
          <cell r="E1652" t="str">
            <v>Nữ</v>
          </cell>
          <cell r="F1652" t="str">
            <v>Sản xuất</v>
          </cell>
          <cell r="G1652" t="str">
            <v>PQC</v>
          </cell>
          <cell r="H1652" t="e">
            <v>#N/A</v>
          </cell>
          <cell r="I1652" t="str">
            <v>Công nhân sản xuất</v>
          </cell>
        </row>
        <row r="1653">
          <cell r="B1653">
            <v>2656</v>
          </cell>
          <cell r="C1653" t="str">
            <v>ĐỖ THỊ HIỀN</v>
          </cell>
          <cell r="D1653" t="str">
            <v>18/4/2015</v>
          </cell>
          <cell r="E1653" t="str">
            <v>Nữ</v>
          </cell>
          <cell r="F1653" t="str">
            <v>Sản xuất</v>
          </cell>
          <cell r="G1653" t="str">
            <v>PQC</v>
          </cell>
          <cell r="H1653" t="e">
            <v>#N/A</v>
          </cell>
          <cell r="I1653" t="str">
            <v>Công nhân sản xuất</v>
          </cell>
        </row>
        <row r="1654">
          <cell r="B1654">
            <v>2657</v>
          </cell>
          <cell r="C1654" t="str">
            <v>ĐỖ THỊ NGA</v>
          </cell>
          <cell r="D1654" t="str">
            <v>18/4/2015</v>
          </cell>
          <cell r="E1654" t="str">
            <v>Nữ</v>
          </cell>
          <cell r="F1654" t="str">
            <v>Sản xuất</v>
          </cell>
          <cell r="G1654" t="str">
            <v>PQC</v>
          </cell>
          <cell r="H1654" t="e">
            <v>#N/A</v>
          </cell>
          <cell r="I1654" t="str">
            <v>Công nhân sản xuất</v>
          </cell>
        </row>
        <row r="1655">
          <cell r="B1655">
            <v>2658</v>
          </cell>
          <cell r="C1655" t="str">
            <v>NGUYỄN THỊ HỒNG VÂN</v>
          </cell>
          <cell r="D1655" t="str">
            <v>18/4/2015</v>
          </cell>
          <cell r="E1655" t="str">
            <v>Nữ</v>
          </cell>
          <cell r="F1655" t="str">
            <v>Sản xuất</v>
          </cell>
          <cell r="G1655" t="str">
            <v>PQC</v>
          </cell>
          <cell r="H1655" t="e">
            <v>#N/A</v>
          </cell>
          <cell r="I1655" t="str">
            <v>Công nhân sản xuất</v>
          </cell>
        </row>
        <row r="1656">
          <cell r="B1656">
            <v>2659</v>
          </cell>
          <cell r="C1656" t="str">
            <v>LÊ THỊ LÝ</v>
          </cell>
          <cell r="D1656" t="str">
            <v>18/4/2015</v>
          </cell>
          <cell r="E1656" t="str">
            <v>Nữ</v>
          </cell>
          <cell r="F1656" t="str">
            <v>Sản xuất</v>
          </cell>
          <cell r="G1656" t="str">
            <v>PQC</v>
          </cell>
          <cell r="H1656" t="e">
            <v>#N/A</v>
          </cell>
          <cell r="I1656" t="str">
            <v>Công nhân sản xuất</v>
          </cell>
        </row>
        <row r="1657">
          <cell r="B1657">
            <v>2660</v>
          </cell>
          <cell r="C1657" t="str">
            <v>LĂNG THỊ CHUYỀN</v>
          </cell>
          <cell r="D1657" t="str">
            <v>18/4/2015</v>
          </cell>
          <cell r="E1657" t="str">
            <v>Nữ</v>
          </cell>
          <cell r="F1657" t="str">
            <v>Chính thức</v>
          </cell>
          <cell r="G1657" t="str">
            <v>Sơn</v>
          </cell>
          <cell r="H1657" t="e">
            <v>#N/A</v>
          </cell>
          <cell r="I1657" t="str">
            <v>Công nhân sản xuất</v>
          </cell>
        </row>
        <row r="1658">
          <cell r="B1658">
            <v>2661</v>
          </cell>
          <cell r="C1658" t="str">
            <v>TRIỆU THỊ LUYẾN</v>
          </cell>
          <cell r="D1658" t="str">
            <v>18/4/2015</v>
          </cell>
          <cell r="E1658" t="str">
            <v>Nữ</v>
          </cell>
          <cell r="F1658" t="str">
            <v>Sản xuất</v>
          </cell>
          <cell r="G1658" t="str">
            <v>PQC</v>
          </cell>
          <cell r="H1658" t="e">
            <v>#N/A</v>
          </cell>
          <cell r="I1658" t="str">
            <v>Công nhân sản xuất</v>
          </cell>
        </row>
        <row r="1659">
          <cell r="B1659">
            <v>2662</v>
          </cell>
          <cell r="C1659" t="str">
            <v>BÙI THỊ XUÂN</v>
          </cell>
          <cell r="D1659" t="str">
            <v>18/4/2015</v>
          </cell>
          <cell r="E1659" t="str">
            <v>Nữ</v>
          </cell>
          <cell r="F1659" t="str">
            <v>Sản xuất</v>
          </cell>
          <cell r="G1659" t="str">
            <v>CNC</v>
          </cell>
          <cell r="H1659" t="e">
            <v>#N/A</v>
          </cell>
          <cell r="I1659" t="str">
            <v>Công nhân sản xuất</v>
          </cell>
        </row>
        <row r="1660">
          <cell r="B1660">
            <v>2664</v>
          </cell>
          <cell r="C1660" t="str">
            <v>LÝ THỊ THÂU</v>
          </cell>
          <cell r="D1660" t="str">
            <v>18/4/2015</v>
          </cell>
          <cell r="E1660" t="str">
            <v>Nữ</v>
          </cell>
          <cell r="F1660" t="str">
            <v>Sản xuất</v>
          </cell>
          <cell r="G1660" t="str">
            <v>PQC</v>
          </cell>
          <cell r="H1660" t="e">
            <v>#N/A</v>
          </cell>
          <cell r="I1660" t="str">
            <v>Công nhân sản xuất</v>
          </cell>
        </row>
        <row r="1661">
          <cell r="B1661">
            <v>2665</v>
          </cell>
          <cell r="C1661" t="str">
            <v>PHẠM THỊ THO</v>
          </cell>
          <cell r="D1661" t="str">
            <v>20/4/2015</v>
          </cell>
          <cell r="E1661" t="str">
            <v>Nữ</v>
          </cell>
          <cell r="F1661" t="str">
            <v>Sản xuất</v>
          </cell>
          <cell r="G1661" t="str">
            <v>Sơn</v>
          </cell>
          <cell r="H1661" t="e">
            <v>#N/A</v>
          </cell>
          <cell r="I1661" t="str">
            <v>Công nhân sản xuất</v>
          </cell>
        </row>
        <row r="1662">
          <cell r="B1662">
            <v>2666</v>
          </cell>
          <cell r="C1662" t="str">
            <v>TRỊNH THỊ HẰNG</v>
          </cell>
          <cell r="D1662" t="str">
            <v>20/4/2015</v>
          </cell>
          <cell r="E1662" t="str">
            <v>Nữ</v>
          </cell>
          <cell r="F1662" t="str">
            <v>Sản xuất</v>
          </cell>
          <cell r="G1662" t="str">
            <v>OQC</v>
          </cell>
          <cell r="H1662" t="e">
            <v>#N/A</v>
          </cell>
          <cell r="I1662" t="str">
            <v>Công nhân sản xuất</v>
          </cell>
        </row>
        <row r="1663">
          <cell r="B1663">
            <v>2667</v>
          </cell>
          <cell r="C1663" t="str">
            <v>HOÀNG THỊ THẮM</v>
          </cell>
          <cell r="D1663" t="str">
            <v>20/4/2015</v>
          </cell>
          <cell r="E1663" t="str">
            <v>Nữ</v>
          </cell>
          <cell r="F1663" t="str">
            <v>Chính thức</v>
          </cell>
          <cell r="G1663" t="str">
            <v>PQC</v>
          </cell>
          <cell r="H1663" t="e">
            <v>#N/A</v>
          </cell>
          <cell r="I1663" t="str">
            <v>Công nhân sản xuất</v>
          </cell>
        </row>
        <row r="1664">
          <cell r="B1664">
            <v>2668</v>
          </cell>
          <cell r="C1664" t="str">
            <v>NGUYỄN THỊ MY</v>
          </cell>
          <cell r="D1664" t="str">
            <v>20/4/2015</v>
          </cell>
          <cell r="E1664" t="str">
            <v>Nữ</v>
          </cell>
          <cell r="F1664" t="str">
            <v>Sản xuất</v>
          </cell>
          <cell r="G1664" t="str">
            <v>Sơn</v>
          </cell>
          <cell r="H1664" t="e">
            <v>#N/A</v>
          </cell>
          <cell r="I1664" t="str">
            <v>Công nhân sản xuất</v>
          </cell>
        </row>
        <row r="1665">
          <cell r="B1665">
            <v>2669</v>
          </cell>
          <cell r="C1665" t="str">
            <v>NGUYỄN THỊ HƯƠNG</v>
          </cell>
          <cell r="D1665" t="str">
            <v>20/4/2015</v>
          </cell>
          <cell r="E1665" t="str">
            <v>Nữ</v>
          </cell>
          <cell r="F1665" t="str">
            <v>Sản xuất</v>
          </cell>
          <cell r="G1665" t="str">
            <v>Sơn</v>
          </cell>
          <cell r="H1665" t="e">
            <v>#N/A</v>
          </cell>
          <cell r="I1665" t="str">
            <v>Công nhân sản xuất</v>
          </cell>
        </row>
        <row r="1666">
          <cell r="B1666">
            <v>2670</v>
          </cell>
          <cell r="C1666" t="str">
            <v>DƯƠNG THỊ HỒNG NHUNG</v>
          </cell>
          <cell r="D1666" t="str">
            <v>20/4/2015</v>
          </cell>
          <cell r="E1666" t="str">
            <v>Nữ</v>
          </cell>
          <cell r="F1666" t="str">
            <v>Sản xuất</v>
          </cell>
          <cell r="G1666" t="str">
            <v>OQC</v>
          </cell>
          <cell r="H1666" t="e">
            <v>#N/A</v>
          </cell>
          <cell r="I1666" t="str">
            <v>Công nhân sản xuất</v>
          </cell>
        </row>
        <row r="1667">
          <cell r="B1667">
            <v>2673</v>
          </cell>
          <cell r="C1667" t="str">
            <v>HOÀNG THỊ CĂN</v>
          </cell>
          <cell r="D1667" t="str">
            <v>21/4/2015</v>
          </cell>
          <cell r="E1667" t="str">
            <v>Nữ</v>
          </cell>
          <cell r="F1667" t="str">
            <v>Sản xuất</v>
          </cell>
          <cell r="G1667" t="str">
            <v>Sơn</v>
          </cell>
          <cell r="H1667" t="e">
            <v>#N/A</v>
          </cell>
          <cell r="I1667" t="str">
            <v>Công nhân sản xuất</v>
          </cell>
        </row>
        <row r="1668">
          <cell r="B1668">
            <v>2674</v>
          </cell>
          <cell r="C1668" t="str">
            <v>CUNG THỊ NHÂN</v>
          </cell>
          <cell r="D1668" t="str">
            <v>21/4/2015</v>
          </cell>
          <cell r="E1668" t="str">
            <v>Nữ</v>
          </cell>
          <cell r="F1668" t="str">
            <v>Sản xuất</v>
          </cell>
          <cell r="G1668" t="str">
            <v>PQC</v>
          </cell>
          <cell r="H1668" t="e">
            <v>#N/A</v>
          </cell>
          <cell r="I1668" t="str">
            <v>Công nhân sản xuất</v>
          </cell>
        </row>
        <row r="1669">
          <cell r="B1669">
            <v>2675</v>
          </cell>
          <cell r="C1669" t="str">
            <v>HOÀNG THỊ NGUYỆT</v>
          </cell>
          <cell r="D1669" t="str">
            <v>21/4/2015</v>
          </cell>
          <cell r="E1669" t="str">
            <v>Nữ</v>
          </cell>
          <cell r="F1669" t="str">
            <v>Sản xuất</v>
          </cell>
          <cell r="G1669" t="str">
            <v>PQC</v>
          </cell>
          <cell r="H1669" t="e">
            <v>#N/A</v>
          </cell>
          <cell r="I1669" t="str">
            <v>Công nhân sản xuất</v>
          </cell>
        </row>
        <row r="1670">
          <cell r="B1670">
            <v>2676</v>
          </cell>
          <cell r="C1670" t="str">
            <v>VƯƠNG THỊ NGÁT</v>
          </cell>
          <cell r="D1670" t="str">
            <v>21/4/2015</v>
          </cell>
          <cell r="E1670" t="str">
            <v>Nữ</v>
          </cell>
          <cell r="F1670" t="str">
            <v>Chính thức</v>
          </cell>
          <cell r="G1670" t="str">
            <v>Sơn</v>
          </cell>
          <cell r="H1670" t="e">
            <v>#N/A</v>
          </cell>
          <cell r="I1670" t="str">
            <v>Công nhân sản xuất</v>
          </cell>
        </row>
        <row r="1671">
          <cell r="B1671">
            <v>2677</v>
          </cell>
          <cell r="C1671" t="str">
            <v>VŨ THỊ TRANG</v>
          </cell>
          <cell r="D1671" t="str">
            <v>21/4/2015</v>
          </cell>
          <cell r="E1671" t="str">
            <v>Nữ</v>
          </cell>
          <cell r="F1671" t="str">
            <v>Sản xuất</v>
          </cell>
          <cell r="G1671" t="str">
            <v>PQC</v>
          </cell>
          <cell r="H1671" t="e">
            <v>#N/A</v>
          </cell>
          <cell r="I1671" t="str">
            <v>Công nhân sản xuất</v>
          </cell>
        </row>
        <row r="1672">
          <cell r="B1672">
            <v>2678</v>
          </cell>
          <cell r="C1672" t="str">
            <v>VŨ THỊ HÀ</v>
          </cell>
          <cell r="D1672" t="str">
            <v>21/4/2015</v>
          </cell>
          <cell r="E1672" t="str">
            <v>Nữ</v>
          </cell>
          <cell r="F1672" t="str">
            <v>Sản xuất</v>
          </cell>
          <cell r="G1672" t="str">
            <v>PQC</v>
          </cell>
          <cell r="H1672" t="e">
            <v>#N/A</v>
          </cell>
          <cell r="I1672" t="str">
            <v>Công nhân sản xuất</v>
          </cell>
        </row>
        <row r="1673">
          <cell r="B1673">
            <v>2679</v>
          </cell>
          <cell r="C1673" t="str">
            <v>NGUYỄN THỊ DUNG</v>
          </cell>
          <cell r="D1673" t="str">
            <v>21/4/2015</v>
          </cell>
          <cell r="E1673" t="str">
            <v>Nữ</v>
          </cell>
          <cell r="F1673" t="str">
            <v>Sản xuất</v>
          </cell>
          <cell r="G1673" t="str">
            <v>PQC</v>
          </cell>
          <cell r="H1673" t="e">
            <v>#N/A</v>
          </cell>
          <cell r="I1673" t="str">
            <v>Công nhân sản xuất</v>
          </cell>
        </row>
        <row r="1674">
          <cell r="B1674">
            <v>2680</v>
          </cell>
          <cell r="C1674" t="str">
            <v>NGUYỄN THỊ THEO</v>
          </cell>
          <cell r="D1674" t="str">
            <v>21/4/2015</v>
          </cell>
          <cell r="E1674" t="str">
            <v>Nữ</v>
          </cell>
          <cell r="F1674" t="str">
            <v>Sản xuất</v>
          </cell>
          <cell r="G1674" t="str">
            <v>Sơn</v>
          </cell>
          <cell r="H1674" t="e">
            <v>#N/A</v>
          </cell>
          <cell r="I1674" t="str">
            <v>Công nhân sản xuất</v>
          </cell>
        </row>
        <row r="1675">
          <cell r="B1675">
            <v>2681</v>
          </cell>
          <cell r="C1675" t="str">
            <v>HOÀNG THỊ MAI</v>
          </cell>
          <cell r="D1675" t="str">
            <v>21/4/2015</v>
          </cell>
          <cell r="E1675" t="str">
            <v>Nữ</v>
          </cell>
          <cell r="F1675" t="str">
            <v>Sản xuất</v>
          </cell>
          <cell r="G1675" t="str">
            <v>Sơn</v>
          </cell>
          <cell r="H1675" t="e">
            <v>#N/A</v>
          </cell>
          <cell r="I1675" t="str">
            <v>Công nhân sản xuất</v>
          </cell>
        </row>
        <row r="1676">
          <cell r="B1676">
            <v>2682</v>
          </cell>
          <cell r="C1676" t="str">
            <v>QUÁCH THỊ MÃO</v>
          </cell>
          <cell r="D1676" t="str">
            <v>21/4/2015</v>
          </cell>
          <cell r="E1676" t="str">
            <v>Nữ</v>
          </cell>
          <cell r="F1676" t="str">
            <v>Chính thức</v>
          </cell>
          <cell r="G1676" t="str">
            <v>CS</v>
          </cell>
          <cell r="H1676" t="e">
            <v>#N/A</v>
          </cell>
          <cell r="I1676" t="str">
            <v>Công nhân sản xuất</v>
          </cell>
        </row>
        <row r="1677">
          <cell r="B1677">
            <v>2683</v>
          </cell>
          <cell r="C1677" t="str">
            <v>NGUYỄN THỊ NGỌC</v>
          </cell>
          <cell r="D1677" t="str">
            <v>21/4/2015</v>
          </cell>
          <cell r="E1677" t="str">
            <v>Nữ</v>
          </cell>
          <cell r="F1677" t="str">
            <v>Sản xuất</v>
          </cell>
          <cell r="G1677" t="str">
            <v>CS</v>
          </cell>
          <cell r="H1677" t="e">
            <v>#N/A</v>
          </cell>
          <cell r="I1677" t="str">
            <v>Công nhân sản xuất</v>
          </cell>
        </row>
        <row r="1678">
          <cell r="B1678">
            <v>2684</v>
          </cell>
          <cell r="C1678" t="str">
            <v>TRẦN THỊ HƯƠNG</v>
          </cell>
          <cell r="D1678" t="str">
            <v>21/4/2015</v>
          </cell>
          <cell r="E1678" t="str">
            <v>Nữ</v>
          </cell>
          <cell r="F1678" t="str">
            <v>Chính thức-CNC2</v>
          </cell>
          <cell r="G1678" t="str">
            <v>CNC</v>
          </cell>
          <cell r="H1678" t="e">
            <v>#N/A</v>
          </cell>
          <cell r="I1678" t="str">
            <v>Công nhân sản xuất</v>
          </cell>
        </row>
        <row r="1679">
          <cell r="B1679">
            <v>2685</v>
          </cell>
          <cell r="C1679" t="str">
            <v>NGUYỄN THỊ BÍCH</v>
          </cell>
          <cell r="D1679" t="str">
            <v>21/4/2015</v>
          </cell>
          <cell r="E1679" t="str">
            <v>Nữ</v>
          </cell>
          <cell r="F1679" t="str">
            <v>Sản xuất</v>
          </cell>
          <cell r="G1679" t="str">
            <v>Lắp ráp</v>
          </cell>
          <cell r="H1679" t="e">
            <v>#N/A</v>
          </cell>
          <cell r="I1679" t="str">
            <v>Công nhân sản xuất</v>
          </cell>
        </row>
        <row r="1680">
          <cell r="B1680">
            <v>2687</v>
          </cell>
          <cell r="C1680" t="str">
            <v>ĐỖ DUY TUYẾN</v>
          </cell>
          <cell r="D1680" t="str">
            <v>22/4/2015</v>
          </cell>
          <cell r="E1680" t="str">
            <v>Nam</v>
          </cell>
          <cell r="F1680" t="str">
            <v>Sản xuất H</v>
          </cell>
          <cell r="G1680" t="str">
            <v>Đúc nhựa</v>
          </cell>
          <cell r="H1680" t="e">
            <v>#N/A</v>
          </cell>
          <cell r="I1680" t="str">
            <v>Kỹ thuật viên 4</v>
          </cell>
        </row>
        <row r="1681">
          <cell r="B1681">
            <v>2688</v>
          </cell>
          <cell r="C1681" t="str">
            <v>NGUYỄN THỊ KIM</v>
          </cell>
          <cell r="D1681" t="str">
            <v>23/4/2015</v>
          </cell>
          <cell r="E1681" t="str">
            <v>Nữ</v>
          </cell>
          <cell r="F1681" t="str">
            <v>Sản xuất</v>
          </cell>
          <cell r="G1681" t="str">
            <v>Lông mi giả</v>
          </cell>
          <cell r="H1681" t="e">
            <v>#N/A</v>
          </cell>
          <cell r="I1681" t="str">
            <v>Công nhân sản xuất</v>
          </cell>
        </row>
        <row r="1682">
          <cell r="B1682">
            <v>2689</v>
          </cell>
          <cell r="C1682" t="str">
            <v>VI THỊ THẢO</v>
          </cell>
          <cell r="D1682" t="str">
            <v>23/4/2015</v>
          </cell>
          <cell r="E1682" t="str">
            <v>Nữ</v>
          </cell>
          <cell r="F1682" t="str">
            <v>Sản xuất</v>
          </cell>
          <cell r="G1682" t="str">
            <v>Lắp ráp</v>
          </cell>
          <cell r="H1682" t="e">
            <v>#N/A</v>
          </cell>
          <cell r="I1682" t="str">
            <v>Công nhân sản xuất</v>
          </cell>
        </row>
        <row r="1683">
          <cell r="B1683">
            <v>2690</v>
          </cell>
          <cell r="C1683" t="str">
            <v>NGUYỄN MINH CHÂU</v>
          </cell>
          <cell r="D1683" t="str">
            <v>23/4/2015</v>
          </cell>
          <cell r="E1683" t="str">
            <v>Nữ</v>
          </cell>
          <cell r="F1683" t="str">
            <v>Sản xuất</v>
          </cell>
          <cell r="G1683" t="str">
            <v>Lắp ráp</v>
          </cell>
          <cell r="H1683" t="e">
            <v>#N/A</v>
          </cell>
          <cell r="I1683" t="str">
            <v>Công nhân sản xuất</v>
          </cell>
        </row>
        <row r="1684">
          <cell r="B1684">
            <v>2691</v>
          </cell>
          <cell r="C1684" t="str">
            <v>LÊ THỊ HUYỀN</v>
          </cell>
          <cell r="D1684" t="str">
            <v>23/4/2015</v>
          </cell>
          <cell r="E1684" t="str">
            <v>Nữ</v>
          </cell>
          <cell r="F1684" t="str">
            <v>Sản xuất</v>
          </cell>
          <cell r="G1684" t="str">
            <v>Lắp ráp</v>
          </cell>
          <cell r="H1684" t="e">
            <v>#N/A</v>
          </cell>
          <cell r="I1684" t="str">
            <v>Công nhân sản xuất</v>
          </cell>
        </row>
        <row r="1685">
          <cell r="B1685">
            <v>2692</v>
          </cell>
          <cell r="C1685" t="str">
            <v>VI THỊ LUẬN</v>
          </cell>
          <cell r="D1685" t="str">
            <v>23/4/2015</v>
          </cell>
          <cell r="E1685" t="str">
            <v>Nữ</v>
          </cell>
          <cell r="F1685" t="str">
            <v>Sản xuất</v>
          </cell>
          <cell r="G1685" t="str">
            <v>CNC</v>
          </cell>
          <cell r="H1685" t="e">
            <v>#N/A</v>
          </cell>
          <cell r="I1685" t="str">
            <v>Công nhân sản xuất</v>
          </cell>
        </row>
        <row r="1686">
          <cell r="B1686">
            <v>2693</v>
          </cell>
          <cell r="C1686" t="str">
            <v>TRƯƠNG THỊ NĂM</v>
          </cell>
          <cell r="D1686" t="str">
            <v>23/4/2015</v>
          </cell>
          <cell r="E1686" t="str">
            <v>Nữ</v>
          </cell>
          <cell r="F1686" t="str">
            <v>Sản xuất</v>
          </cell>
          <cell r="G1686" t="str">
            <v>Lắp ráp</v>
          </cell>
          <cell r="H1686" t="e">
            <v>#N/A</v>
          </cell>
          <cell r="I1686" t="str">
            <v>Công nhân sản xuất</v>
          </cell>
        </row>
        <row r="1687">
          <cell r="B1687">
            <v>2694</v>
          </cell>
          <cell r="C1687" t="str">
            <v>LƯỜNG THỊ HƯỜNG</v>
          </cell>
          <cell r="D1687" t="str">
            <v>23/4/2015</v>
          </cell>
          <cell r="E1687" t="str">
            <v>Nữ</v>
          </cell>
          <cell r="F1687" t="str">
            <v>Sản xuất</v>
          </cell>
          <cell r="G1687" t="str">
            <v>CNC</v>
          </cell>
          <cell r="H1687" t="e">
            <v>#N/A</v>
          </cell>
          <cell r="I1687" t="str">
            <v>Công nhân sản xuất</v>
          </cell>
        </row>
        <row r="1688">
          <cell r="B1688">
            <v>2695</v>
          </cell>
          <cell r="C1688" t="str">
            <v>LINH THỊ ĐỊNH</v>
          </cell>
          <cell r="D1688" t="str">
            <v>23/4/2015</v>
          </cell>
          <cell r="E1688" t="str">
            <v>Nữ</v>
          </cell>
          <cell r="F1688" t="str">
            <v>Sản xuất</v>
          </cell>
          <cell r="G1688" t="str">
            <v>IQC/OQC</v>
          </cell>
          <cell r="H1688" t="e">
            <v>#N/A</v>
          </cell>
          <cell r="I1688" t="str">
            <v>Công nhân sản xuất</v>
          </cell>
        </row>
        <row r="1689">
          <cell r="B1689">
            <v>2696</v>
          </cell>
          <cell r="C1689" t="str">
            <v>DƯƠNG THỊ HÀ</v>
          </cell>
          <cell r="D1689" t="str">
            <v>25/4/2015</v>
          </cell>
          <cell r="E1689" t="str">
            <v>Nữ</v>
          </cell>
          <cell r="F1689" t="str">
            <v>Sản xuất</v>
          </cell>
          <cell r="G1689" t="str">
            <v>Lắp ráp</v>
          </cell>
          <cell r="H1689" t="e">
            <v>#N/A</v>
          </cell>
          <cell r="I1689" t="str">
            <v>Công nhân sản xuất</v>
          </cell>
        </row>
        <row r="1690">
          <cell r="B1690">
            <v>2697</v>
          </cell>
          <cell r="C1690" t="str">
            <v>VI THỊ THẢO</v>
          </cell>
          <cell r="D1690" t="str">
            <v>25/4/2015</v>
          </cell>
          <cell r="E1690" t="str">
            <v>Nữ</v>
          </cell>
          <cell r="F1690" t="str">
            <v>Sản xuất</v>
          </cell>
          <cell r="G1690" t="str">
            <v>Đúc nhựa</v>
          </cell>
          <cell r="H1690" t="e">
            <v>#N/A</v>
          </cell>
          <cell r="I1690" t="str">
            <v>Công nhân sản xuất</v>
          </cell>
        </row>
        <row r="1691">
          <cell r="B1691">
            <v>2698</v>
          </cell>
          <cell r="C1691" t="str">
            <v>LĂNG THỊ LIỄU</v>
          </cell>
          <cell r="D1691" t="str">
            <v>25/4/2015</v>
          </cell>
          <cell r="E1691" t="str">
            <v>Nữ</v>
          </cell>
          <cell r="F1691" t="str">
            <v>Sản xuất</v>
          </cell>
          <cell r="G1691" t="str">
            <v>Lắp ráp</v>
          </cell>
          <cell r="H1691" t="e">
            <v>#N/A</v>
          </cell>
          <cell r="I1691" t="str">
            <v>Công nhân sản xuất</v>
          </cell>
        </row>
        <row r="1692">
          <cell r="B1692">
            <v>2699</v>
          </cell>
          <cell r="C1692" t="str">
            <v>CHU THỊ HÀ</v>
          </cell>
          <cell r="D1692" t="str">
            <v>25/4/2015</v>
          </cell>
          <cell r="E1692" t="str">
            <v>Nữ</v>
          </cell>
          <cell r="F1692" t="str">
            <v>Sản xuất</v>
          </cell>
          <cell r="G1692" t="str">
            <v>Lắp ráp</v>
          </cell>
          <cell r="H1692" t="e">
            <v>#N/A</v>
          </cell>
          <cell r="I1692" t="str">
            <v>Công nhân sản xuất</v>
          </cell>
        </row>
        <row r="1693">
          <cell r="B1693">
            <v>2700</v>
          </cell>
          <cell r="C1693" t="str">
            <v>VŨ THỊ TÂM</v>
          </cell>
          <cell r="D1693" t="str">
            <v>25/4/2015</v>
          </cell>
          <cell r="E1693" t="str">
            <v>Nữ</v>
          </cell>
          <cell r="F1693" t="str">
            <v>Sản xuất</v>
          </cell>
          <cell r="G1693" t="str">
            <v>Sơn</v>
          </cell>
          <cell r="H1693" t="e">
            <v>#N/A</v>
          </cell>
          <cell r="I1693" t="str">
            <v>Công nhân sản xuất</v>
          </cell>
        </row>
        <row r="1694">
          <cell r="B1694">
            <v>2701</v>
          </cell>
          <cell r="C1694" t="str">
            <v>LĂNG THỊ HUỆ</v>
          </cell>
          <cell r="D1694" t="str">
            <v>25/4/2015</v>
          </cell>
          <cell r="E1694" t="str">
            <v>Nữ</v>
          </cell>
          <cell r="F1694" t="str">
            <v>Sản xuất</v>
          </cell>
          <cell r="G1694" t="str">
            <v>Lắp ráp</v>
          </cell>
          <cell r="H1694" t="e">
            <v>#N/A</v>
          </cell>
          <cell r="I1694" t="str">
            <v>Công nhân sản xuất</v>
          </cell>
        </row>
        <row r="1695">
          <cell r="B1695">
            <v>2702</v>
          </cell>
          <cell r="C1695" t="str">
            <v>LINH THỊ HỒNG</v>
          </cell>
          <cell r="D1695" t="str">
            <v>25/4/2015</v>
          </cell>
          <cell r="E1695" t="str">
            <v>Nữ</v>
          </cell>
          <cell r="F1695" t="str">
            <v>Sản xuất</v>
          </cell>
          <cell r="G1695" t="str">
            <v>Lắp ráp</v>
          </cell>
          <cell r="H1695" t="e">
            <v>#N/A</v>
          </cell>
          <cell r="I1695" t="str">
            <v>Công nhân sản xuất</v>
          </cell>
        </row>
        <row r="1696">
          <cell r="B1696">
            <v>2703</v>
          </cell>
          <cell r="C1696" t="str">
            <v>HOÀNG THỊ DUYÊN</v>
          </cell>
          <cell r="D1696" t="str">
            <v>25/4/2015</v>
          </cell>
          <cell r="E1696" t="str">
            <v>Nữ</v>
          </cell>
          <cell r="F1696" t="str">
            <v>Sản xuất</v>
          </cell>
          <cell r="G1696" t="str">
            <v>CNC</v>
          </cell>
          <cell r="H1696" t="e">
            <v>#N/A</v>
          </cell>
          <cell r="I1696" t="str">
            <v>Công nhân sản xuất</v>
          </cell>
        </row>
        <row r="1697">
          <cell r="B1697">
            <v>2704</v>
          </cell>
          <cell r="C1697" t="str">
            <v>ĐỖ VĂN HẢI</v>
          </cell>
          <cell r="D1697" t="str">
            <v>27/4/2015</v>
          </cell>
          <cell r="E1697" t="str">
            <v>Nam</v>
          </cell>
          <cell r="F1697" t="str">
            <v>Sản xuất H</v>
          </cell>
          <cell r="G1697" t="str">
            <v>Đúc nhựa</v>
          </cell>
          <cell r="H1697" t="e">
            <v>#N/A</v>
          </cell>
          <cell r="I1697" t="str">
            <v>Kỹ thuật viên 1</v>
          </cell>
        </row>
        <row r="1698">
          <cell r="B1698">
            <v>2705</v>
          </cell>
          <cell r="C1698" t="str">
            <v>NGUYỄN VĂN QUÂN</v>
          </cell>
          <cell r="D1698" t="str">
            <v>27/4/2015</v>
          </cell>
          <cell r="E1698" t="str">
            <v>Nam</v>
          </cell>
          <cell r="F1698" t="str">
            <v>Sản xuất H</v>
          </cell>
          <cell r="G1698" t="str">
            <v>Đúc nhựa</v>
          </cell>
          <cell r="H1698" t="e">
            <v>#N/A</v>
          </cell>
          <cell r="I1698" t="str">
            <v>Kỹ thuật viên 2</v>
          </cell>
        </row>
        <row r="1699">
          <cell r="B1699">
            <v>2706</v>
          </cell>
          <cell r="C1699" t="str">
            <v>NGUYỄN THỊ CHUYỀN</v>
          </cell>
          <cell r="D1699" t="str">
            <v>27/4/2015</v>
          </cell>
          <cell r="E1699" t="str">
            <v>Nữ</v>
          </cell>
          <cell r="F1699" t="str">
            <v>Chính thức</v>
          </cell>
          <cell r="G1699" t="str">
            <v>Lắp ráp</v>
          </cell>
          <cell r="H1699" t="e">
            <v>#N/A</v>
          </cell>
          <cell r="I1699" t="str">
            <v>Trưởng ca</v>
          </cell>
        </row>
        <row r="1700">
          <cell r="B1700">
            <v>2707</v>
          </cell>
          <cell r="C1700" t="str">
            <v>HOÀNG THỊ BÍCH</v>
          </cell>
          <cell r="D1700" t="str">
            <v>27/4/2015</v>
          </cell>
          <cell r="E1700" t="str">
            <v>Nữ</v>
          </cell>
          <cell r="F1700" t="str">
            <v>Sản xuất</v>
          </cell>
          <cell r="G1700" t="str">
            <v>Lắp ráp</v>
          </cell>
          <cell r="H1700" t="e">
            <v>#N/A</v>
          </cell>
          <cell r="I1700" t="str">
            <v>Công nhân sản xuất</v>
          </cell>
        </row>
        <row r="1701">
          <cell r="B1701">
            <v>2708</v>
          </cell>
          <cell r="C1701" t="str">
            <v>PHẠM THỊ NGA</v>
          </cell>
          <cell r="D1701" t="str">
            <v>27/4/2015</v>
          </cell>
          <cell r="E1701" t="str">
            <v>Nữ</v>
          </cell>
          <cell r="F1701" t="str">
            <v>Sản xuất</v>
          </cell>
          <cell r="G1701" t="str">
            <v>Lắp ráp</v>
          </cell>
          <cell r="H1701" t="e">
            <v>#N/A</v>
          </cell>
          <cell r="I1701" t="str">
            <v>Công nhân sản xuất</v>
          </cell>
        </row>
        <row r="1702">
          <cell r="B1702">
            <v>2709</v>
          </cell>
          <cell r="C1702" t="str">
            <v>ĐỖ NGỌC OANH</v>
          </cell>
          <cell r="D1702" t="str">
            <v>27/4/2015</v>
          </cell>
          <cell r="E1702" t="str">
            <v>Nữ</v>
          </cell>
          <cell r="F1702" t="str">
            <v>Sản xuất</v>
          </cell>
          <cell r="G1702" t="str">
            <v>Lắp ráp</v>
          </cell>
          <cell r="H1702" t="e">
            <v>#N/A</v>
          </cell>
          <cell r="I1702" t="str">
            <v>Công nhân sản xuất</v>
          </cell>
        </row>
        <row r="1703">
          <cell r="B1703">
            <v>2710</v>
          </cell>
          <cell r="C1703" t="str">
            <v>LINH THỊ CHIỀU</v>
          </cell>
          <cell r="D1703" t="str">
            <v>27/4/2015</v>
          </cell>
          <cell r="E1703" t="str">
            <v>Nữ</v>
          </cell>
          <cell r="F1703" t="str">
            <v>Sản xuất</v>
          </cell>
          <cell r="G1703" t="str">
            <v>Lắp ráp</v>
          </cell>
          <cell r="H1703" t="e">
            <v>#N/A</v>
          </cell>
          <cell r="I1703" t="str">
            <v>Công nhân sản xuất</v>
          </cell>
        </row>
        <row r="1704">
          <cell r="B1704">
            <v>2711</v>
          </cell>
          <cell r="C1704" t="str">
            <v>HỒ THỊ TÌNH</v>
          </cell>
          <cell r="D1704" t="str">
            <v>27/4/2015</v>
          </cell>
          <cell r="E1704" t="str">
            <v>Nữ</v>
          </cell>
          <cell r="F1704" t="str">
            <v>Sản xuất</v>
          </cell>
          <cell r="G1704" t="str">
            <v>Lắp ráp</v>
          </cell>
          <cell r="H1704" t="e">
            <v>#N/A</v>
          </cell>
          <cell r="I1704" t="str">
            <v>Công nhân sản xuất</v>
          </cell>
        </row>
        <row r="1705">
          <cell r="B1705">
            <v>2712</v>
          </cell>
          <cell r="C1705" t="str">
            <v>NGUYỄN THỊ HỒNG</v>
          </cell>
          <cell r="D1705" t="str">
            <v>27/4/2015</v>
          </cell>
          <cell r="E1705" t="str">
            <v>Nữ</v>
          </cell>
          <cell r="F1705" t="str">
            <v>Sản xuất</v>
          </cell>
          <cell r="G1705" t="str">
            <v>Lắp ráp</v>
          </cell>
          <cell r="H1705" t="e">
            <v>#N/A</v>
          </cell>
          <cell r="I1705" t="str">
            <v>Công nhân sản xuất</v>
          </cell>
        </row>
        <row r="1706">
          <cell r="B1706">
            <v>2713</v>
          </cell>
          <cell r="C1706" t="str">
            <v>VI QUÝ TRỌNG</v>
          </cell>
          <cell r="D1706" t="str">
            <v>29/4/2015</v>
          </cell>
          <cell r="E1706" t="str">
            <v>Nam</v>
          </cell>
          <cell r="F1706" t="str">
            <v>Chính thức</v>
          </cell>
          <cell r="G1706" t="str">
            <v>Đúc nhựa</v>
          </cell>
          <cell r="H1706" t="e">
            <v>#N/A</v>
          </cell>
          <cell r="I1706" t="str">
            <v>Kỹ thuật viên 3</v>
          </cell>
        </row>
        <row r="1707">
          <cell r="B1707">
            <v>2714</v>
          </cell>
          <cell r="C1707" t="str">
            <v>HOÀNG THỊ LỢI</v>
          </cell>
          <cell r="D1707" t="str">
            <v>4/5/2015</v>
          </cell>
          <cell r="E1707" t="str">
            <v>Nữ</v>
          </cell>
          <cell r="F1707" t="str">
            <v>Sản xuất</v>
          </cell>
          <cell r="G1707" t="str">
            <v>Đúc nhựa</v>
          </cell>
          <cell r="H1707" t="e">
            <v>#N/A</v>
          </cell>
          <cell r="I1707" t="str">
            <v>Công nhân sản xuất</v>
          </cell>
        </row>
        <row r="1708">
          <cell r="B1708">
            <v>2715</v>
          </cell>
          <cell r="C1708" t="str">
            <v>LINH THỊ HUỆ</v>
          </cell>
          <cell r="D1708" t="str">
            <v>4/5/2015</v>
          </cell>
          <cell r="E1708" t="str">
            <v>Nữ</v>
          </cell>
          <cell r="F1708" t="str">
            <v>Sản xuất</v>
          </cell>
          <cell r="G1708" t="str">
            <v>Đúc nhựa</v>
          </cell>
          <cell r="H1708" t="e">
            <v>#N/A</v>
          </cell>
          <cell r="I1708" t="str">
            <v>Công nhân sản xuất</v>
          </cell>
        </row>
        <row r="1709">
          <cell r="B1709">
            <v>2716</v>
          </cell>
          <cell r="C1709" t="str">
            <v>ĐẶNG THỊ HỒNG</v>
          </cell>
          <cell r="D1709" t="str">
            <v>4/5/2015</v>
          </cell>
          <cell r="E1709" t="str">
            <v>Nữ</v>
          </cell>
          <cell r="F1709" t="str">
            <v>Sản xuất</v>
          </cell>
          <cell r="G1709" t="str">
            <v>Đúc nhựa</v>
          </cell>
          <cell r="H1709" t="e">
            <v>#N/A</v>
          </cell>
          <cell r="I1709" t="str">
            <v>Công nhân sản xuất</v>
          </cell>
        </row>
        <row r="1710">
          <cell r="B1710">
            <v>2717</v>
          </cell>
          <cell r="C1710" t="str">
            <v>NGUYỄN THỊ MAI</v>
          </cell>
          <cell r="D1710" t="str">
            <v>4/5/2015</v>
          </cell>
          <cell r="E1710" t="str">
            <v>Nữ</v>
          </cell>
          <cell r="F1710" t="str">
            <v>Sản xuất</v>
          </cell>
          <cell r="G1710" t="str">
            <v>Đúc nhựa</v>
          </cell>
          <cell r="H1710" t="e">
            <v>#N/A</v>
          </cell>
          <cell r="I1710" t="str">
            <v>Công nhân sản xuất</v>
          </cell>
        </row>
        <row r="1711">
          <cell r="B1711">
            <v>2718</v>
          </cell>
          <cell r="C1711" t="str">
            <v>HỒ THỊ THỨC</v>
          </cell>
          <cell r="D1711" t="str">
            <v>4/5/2015</v>
          </cell>
          <cell r="E1711" t="str">
            <v>Nữ</v>
          </cell>
          <cell r="F1711" t="str">
            <v>Sản xuất</v>
          </cell>
          <cell r="G1711" t="str">
            <v>Đúc nhựa</v>
          </cell>
          <cell r="H1711" t="e">
            <v>#N/A</v>
          </cell>
          <cell r="I1711" t="str">
            <v>Công nhân sản xuất</v>
          </cell>
        </row>
        <row r="1712">
          <cell r="B1712">
            <v>2719</v>
          </cell>
          <cell r="C1712" t="str">
            <v>LỘC BÍCH LÂM</v>
          </cell>
          <cell r="D1712" t="str">
            <v>4/5/2015</v>
          </cell>
          <cell r="E1712" t="str">
            <v>Nữ</v>
          </cell>
          <cell r="F1712" t="str">
            <v>Sản xuất</v>
          </cell>
          <cell r="G1712" t="str">
            <v>CNC</v>
          </cell>
          <cell r="H1712" t="e">
            <v>#N/A</v>
          </cell>
          <cell r="I1712" t="str">
            <v>Công nhân sản xuất</v>
          </cell>
        </row>
        <row r="1713">
          <cell r="B1713">
            <v>2720</v>
          </cell>
          <cell r="C1713" t="str">
            <v>PHẠM THỊ CÚC</v>
          </cell>
          <cell r="D1713" t="str">
            <v>4/5/2015</v>
          </cell>
          <cell r="E1713" t="str">
            <v>Nữ</v>
          </cell>
          <cell r="F1713" t="str">
            <v>Sản xuất</v>
          </cell>
          <cell r="G1713" t="str">
            <v>Đúc nhựa</v>
          </cell>
          <cell r="H1713" t="e">
            <v>#N/A</v>
          </cell>
          <cell r="I1713" t="str">
            <v>Công nhân sản xuất</v>
          </cell>
        </row>
        <row r="1714">
          <cell r="B1714">
            <v>2721</v>
          </cell>
          <cell r="C1714" t="str">
            <v>LỤC THỊ VIỆT HOA</v>
          </cell>
          <cell r="D1714" t="str">
            <v>4/5/2015</v>
          </cell>
          <cell r="E1714" t="str">
            <v>Nữ</v>
          </cell>
          <cell r="F1714" t="str">
            <v>Sản xuất</v>
          </cell>
          <cell r="G1714" t="str">
            <v>Lắp ráp</v>
          </cell>
          <cell r="H1714" t="e">
            <v>#N/A</v>
          </cell>
          <cell r="I1714" t="str">
            <v>Công nhân sản xuất</v>
          </cell>
        </row>
        <row r="1715">
          <cell r="B1715">
            <v>2722</v>
          </cell>
          <cell r="C1715" t="str">
            <v>NGUYỄN THỊ NHUNG</v>
          </cell>
          <cell r="D1715" t="str">
            <v>5/5/2015</v>
          </cell>
          <cell r="E1715" t="str">
            <v>Nữ</v>
          </cell>
          <cell r="F1715" t="str">
            <v>Sản xuất</v>
          </cell>
          <cell r="G1715" t="str">
            <v>Đúc nhựa</v>
          </cell>
          <cell r="H1715" t="e">
            <v>#N/A</v>
          </cell>
          <cell r="I1715" t="str">
            <v>Công nhân sản xuất</v>
          </cell>
        </row>
        <row r="1716">
          <cell r="B1716">
            <v>2724</v>
          </cell>
          <cell r="C1716" t="str">
            <v>HOÀNG THỊ MƠ</v>
          </cell>
          <cell r="D1716" t="str">
            <v>5/5/2015</v>
          </cell>
          <cell r="E1716" t="str">
            <v>Nữ</v>
          </cell>
          <cell r="F1716" t="str">
            <v>Sản xuất</v>
          </cell>
          <cell r="G1716" t="str">
            <v>Đúc nhựa</v>
          </cell>
          <cell r="H1716" t="e">
            <v>#N/A</v>
          </cell>
          <cell r="I1716" t="str">
            <v>Công nhân sản xuất</v>
          </cell>
        </row>
        <row r="1717">
          <cell r="B1717">
            <v>2725</v>
          </cell>
          <cell r="C1717" t="str">
            <v>NGUYỄN THỊ NIỀM</v>
          </cell>
          <cell r="D1717" t="str">
            <v>7/9/2015</v>
          </cell>
          <cell r="E1717" t="str">
            <v>Nữ</v>
          </cell>
          <cell r="F1717" t="str">
            <v>Sản xuất</v>
          </cell>
          <cell r="G1717" t="str">
            <v>Đúc nhựa</v>
          </cell>
          <cell r="H1717" t="e">
            <v>#N/A</v>
          </cell>
          <cell r="I1717" t="str">
            <v>Công nhân sản xuất</v>
          </cell>
        </row>
        <row r="1718">
          <cell r="B1718">
            <v>2726</v>
          </cell>
          <cell r="C1718" t="str">
            <v>LÝ THỊ QUYẾT</v>
          </cell>
          <cell r="D1718" t="str">
            <v>5/5/2015</v>
          </cell>
          <cell r="E1718" t="str">
            <v>Nữ</v>
          </cell>
          <cell r="F1718" t="str">
            <v>Sản xuất</v>
          </cell>
          <cell r="G1718" t="str">
            <v>CNC</v>
          </cell>
          <cell r="H1718" t="e">
            <v>#N/A</v>
          </cell>
          <cell r="I1718" t="str">
            <v>Công nhân sản xuất</v>
          </cell>
        </row>
        <row r="1719">
          <cell r="B1719">
            <v>2727</v>
          </cell>
          <cell r="C1719" t="str">
            <v>HOÀNG THỊ NHUNG</v>
          </cell>
          <cell r="D1719" t="str">
            <v>5/5/2015</v>
          </cell>
          <cell r="E1719" t="str">
            <v>Nữ</v>
          </cell>
          <cell r="F1719" t="str">
            <v>Gia công</v>
          </cell>
          <cell r="G1719" t="str">
            <v>Gia công</v>
          </cell>
          <cell r="H1719" t="e">
            <v>#N/A</v>
          </cell>
          <cell r="I1719" t="str">
            <v>Công nhân sản xuất</v>
          </cell>
        </row>
        <row r="1720">
          <cell r="B1720">
            <v>2728</v>
          </cell>
          <cell r="C1720" t="str">
            <v>ÂU THỊ KIM</v>
          </cell>
          <cell r="D1720" t="str">
            <v>5/5/2015</v>
          </cell>
          <cell r="E1720" t="str">
            <v>Nữ</v>
          </cell>
          <cell r="F1720" t="str">
            <v>Sản xuất H</v>
          </cell>
          <cell r="G1720" t="str">
            <v>CHN</v>
          </cell>
          <cell r="H1720" t="e">
            <v>#N/A</v>
          </cell>
          <cell r="I1720" t="str">
            <v>Công nhân sản xuất</v>
          </cell>
        </row>
        <row r="1721">
          <cell r="B1721">
            <v>2729</v>
          </cell>
          <cell r="C1721" t="str">
            <v>CHU THỊ LANH</v>
          </cell>
          <cell r="D1721" t="str">
            <v>5/5/2015</v>
          </cell>
          <cell r="E1721" t="str">
            <v>Nữ</v>
          </cell>
          <cell r="F1721" t="str">
            <v>Sản xuất</v>
          </cell>
          <cell r="G1721" t="str">
            <v>Đúc nhựa</v>
          </cell>
          <cell r="H1721" t="e">
            <v>#N/A</v>
          </cell>
          <cell r="I1721" t="str">
            <v>Công nhân sản xuất</v>
          </cell>
        </row>
        <row r="1722">
          <cell r="B1722">
            <v>2730</v>
          </cell>
          <cell r="C1722" t="str">
            <v>ĐOẠN THỊ HIỀN</v>
          </cell>
          <cell r="D1722" t="str">
            <v>5/5/2015</v>
          </cell>
          <cell r="E1722" t="str">
            <v>Nữ</v>
          </cell>
          <cell r="F1722" t="str">
            <v>Sản xuất</v>
          </cell>
          <cell r="G1722" t="str">
            <v>Đúc nhựa</v>
          </cell>
          <cell r="H1722" t="e">
            <v>#N/A</v>
          </cell>
          <cell r="I1722" t="str">
            <v>Công nhân sản xuất</v>
          </cell>
        </row>
        <row r="1723">
          <cell r="B1723">
            <v>2732</v>
          </cell>
          <cell r="C1723" t="str">
            <v>NGUYỄN THỊ VÂN</v>
          </cell>
          <cell r="D1723" t="str">
            <v>5/5/2015</v>
          </cell>
          <cell r="E1723" t="str">
            <v>Nữ</v>
          </cell>
          <cell r="F1723" t="str">
            <v>Sản xuất</v>
          </cell>
          <cell r="G1723" t="str">
            <v>Lắp ráp</v>
          </cell>
          <cell r="H1723" t="e">
            <v>#N/A</v>
          </cell>
          <cell r="I1723" t="str">
            <v>Công nhân sản xuất</v>
          </cell>
        </row>
        <row r="1724">
          <cell r="B1724">
            <v>2733</v>
          </cell>
          <cell r="C1724" t="str">
            <v>NGUYỄN THỊ LÝ</v>
          </cell>
          <cell r="D1724" t="str">
            <v>5/5/2015</v>
          </cell>
          <cell r="E1724" t="str">
            <v>Nữ</v>
          </cell>
          <cell r="F1724" t="str">
            <v>Sản xuất</v>
          </cell>
          <cell r="G1724" t="str">
            <v>Lắp ráp</v>
          </cell>
          <cell r="H1724" t="e">
            <v>#N/A</v>
          </cell>
          <cell r="I1724" t="str">
            <v>Công nhân sản xuất</v>
          </cell>
        </row>
        <row r="1725">
          <cell r="B1725">
            <v>2734</v>
          </cell>
          <cell r="C1725" t="str">
            <v>BÙI THỊ HÀ</v>
          </cell>
          <cell r="D1725" t="str">
            <v>5/5/2015</v>
          </cell>
          <cell r="E1725" t="str">
            <v>Nữ</v>
          </cell>
          <cell r="F1725" t="str">
            <v>Gia công</v>
          </cell>
          <cell r="G1725" t="str">
            <v>Gia công</v>
          </cell>
          <cell r="H1725" t="e">
            <v>#N/A</v>
          </cell>
          <cell r="I1725" t="str">
            <v>Công nhân sản xuất</v>
          </cell>
        </row>
        <row r="1726">
          <cell r="B1726">
            <v>2735</v>
          </cell>
          <cell r="C1726" t="str">
            <v>ĐỖ THỊ HUẾ</v>
          </cell>
          <cell r="D1726" t="str">
            <v>5/5/2015</v>
          </cell>
          <cell r="E1726" t="str">
            <v>Nữ</v>
          </cell>
          <cell r="F1726" t="str">
            <v>Sản xuất</v>
          </cell>
          <cell r="G1726" t="str">
            <v>Lắp ráp</v>
          </cell>
          <cell r="H1726" t="e">
            <v>#N/A</v>
          </cell>
          <cell r="I1726" t="str">
            <v>Công nhân sản xuất</v>
          </cell>
        </row>
        <row r="1727">
          <cell r="B1727">
            <v>2736</v>
          </cell>
          <cell r="C1727" t="str">
            <v>HOÀNG THỊ PHƯƠNG</v>
          </cell>
          <cell r="D1727" t="str">
            <v>5/5/2015</v>
          </cell>
          <cell r="E1727" t="str">
            <v>Nữ</v>
          </cell>
          <cell r="F1727" t="str">
            <v>Chính thức-CNC2</v>
          </cell>
          <cell r="G1727" t="str">
            <v>CNC</v>
          </cell>
          <cell r="H1727" t="e">
            <v>#N/A</v>
          </cell>
          <cell r="I1727" t="str">
            <v>Công nhân sản xuất</v>
          </cell>
        </row>
        <row r="1728">
          <cell r="B1728">
            <v>2737</v>
          </cell>
          <cell r="C1728" t="str">
            <v>HOÀNG THỊ OANH</v>
          </cell>
          <cell r="D1728" t="str">
            <v>5/5/2015</v>
          </cell>
          <cell r="E1728" t="str">
            <v>Nữ</v>
          </cell>
          <cell r="F1728" t="str">
            <v>Chính thức</v>
          </cell>
          <cell r="G1728" t="str">
            <v>Lắp ráp</v>
          </cell>
          <cell r="H1728" t="e">
            <v>#N/A</v>
          </cell>
          <cell r="I1728" t="str">
            <v>Công nhân sản xuất</v>
          </cell>
        </row>
        <row r="1729">
          <cell r="B1729">
            <v>2738</v>
          </cell>
          <cell r="C1729" t="str">
            <v>CAM THỊ THANH</v>
          </cell>
          <cell r="D1729" t="str">
            <v>5/5/2015</v>
          </cell>
          <cell r="E1729" t="str">
            <v>Nữ</v>
          </cell>
          <cell r="F1729" t="str">
            <v>Chính thức</v>
          </cell>
          <cell r="G1729" t="str">
            <v>Lắp ráp</v>
          </cell>
          <cell r="H1729" t="e">
            <v>#N/A</v>
          </cell>
          <cell r="I1729" t="str">
            <v>Công nhân sản xuất</v>
          </cell>
        </row>
        <row r="1730">
          <cell r="B1730">
            <v>2739</v>
          </cell>
          <cell r="C1730" t="str">
            <v>NGUYỄN THỊ DIỄM</v>
          </cell>
          <cell r="D1730" t="str">
            <v>5/5/2015</v>
          </cell>
          <cell r="E1730" t="str">
            <v>Nữ</v>
          </cell>
          <cell r="F1730" t="str">
            <v>Sản xuất</v>
          </cell>
          <cell r="G1730" t="str">
            <v>Lắp ráp</v>
          </cell>
          <cell r="H1730" t="e">
            <v>#N/A</v>
          </cell>
          <cell r="I1730" t="str">
            <v>Công nhân sản xuất</v>
          </cell>
        </row>
        <row r="1731">
          <cell r="B1731">
            <v>2740</v>
          </cell>
          <cell r="C1731" t="str">
            <v>NÔNG THỊ THÙY OANH</v>
          </cell>
          <cell r="D1731" t="str">
            <v>5/5/2015</v>
          </cell>
          <cell r="E1731" t="str">
            <v>Nữ</v>
          </cell>
          <cell r="F1731" t="str">
            <v>Sản xuất</v>
          </cell>
          <cell r="G1731" t="str">
            <v>Lắp ráp</v>
          </cell>
          <cell r="H1731" t="e">
            <v>#N/A</v>
          </cell>
          <cell r="I1731" t="str">
            <v>Công nhân sản xuất</v>
          </cell>
        </row>
        <row r="1732">
          <cell r="B1732">
            <v>2741</v>
          </cell>
          <cell r="C1732" t="str">
            <v>HƯNG THỊ HUÊ</v>
          </cell>
          <cell r="D1732" t="str">
            <v>5/5/2015</v>
          </cell>
          <cell r="E1732" t="str">
            <v>Nữ</v>
          </cell>
          <cell r="F1732" t="str">
            <v>Sản xuất</v>
          </cell>
          <cell r="G1732" t="str">
            <v>Lắp ráp</v>
          </cell>
          <cell r="H1732" t="e">
            <v>#N/A</v>
          </cell>
          <cell r="I1732" t="str">
            <v>Công nhân sản xuất</v>
          </cell>
        </row>
        <row r="1733">
          <cell r="B1733">
            <v>2742</v>
          </cell>
          <cell r="C1733" t="str">
            <v>CHU THỊ NHƯ</v>
          </cell>
          <cell r="D1733" t="str">
            <v>5/5/2015</v>
          </cell>
          <cell r="E1733" t="str">
            <v>Nữ</v>
          </cell>
          <cell r="F1733" t="str">
            <v>Sản xuất</v>
          </cell>
          <cell r="G1733" t="str">
            <v>Lắp ráp</v>
          </cell>
          <cell r="H1733" t="e">
            <v>#N/A</v>
          </cell>
          <cell r="I1733" t="str">
            <v>Công nhân sản xuất</v>
          </cell>
        </row>
        <row r="1734">
          <cell r="B1734">
            <v>2743</v>
          </cell>
          <cell r="C1734" t="str">
            <v>ĐINH THỊ NGỌC ÁNH</v>
          </cell>
          <cell r="D1734" t="str">
            <v>5/5/2015</v>
          </cell>
          <cell r="E1734" t="str">
            <v>Nữ</v>
          </cell>
          <cell r="F1734" t="str">
            <v>Sản xuất</v>
          </cell>
          <cell r="G1734" t="str">
            <v>Lắp ráp</v>
          </cell>
          <cell r="H1734" t="e">
            <v>#N/A</v>
          </cell>
          <cell r="I1734" t="str">
            <v>Công nhân sản xuất</v>
          </cell>
        </row>
        <row r="1735">
          <cell r="B1735">
            <v>2744</v>
          </cell>
          <cell r="C1735" t="str">
            <v>HOÀNG THỊ QUỐC</v>
          </cell>
          <cell r="D1735" t="str">
            <v>5/5/2015</v>
          </cell>
          <cell r="E1735" t="str">
            <v>Nữ</v>
          </cell>
          <cell r="F1735" t="str">
            <v>Sản xuất</v>
          </cell>
          <cell r="G1735" t="str">
            <v>Đột dập</v>
          </cell>
          <cell r="H1735" t="e">
            <v>#N/A</v>
          </cell>
          <cell r="I1735" t="str">
            <v>Công nhân sản xuất</v>
          </cell>
        </row>
        <row r="1736">
          <cell r="B1736">
            <v>2745</v>
          </cell>
          <cell r="C1736" t="str">
            <v>LÊ THỊ NHIÊN</v>
          </cell>
          <cell r="D1736" t="str">
            <v>5/5/2015</v>
          </cell>
          <cell r="E1736" t="str">
            <v>Nữ</v>
          </cell>
          <cell r="F1736" t="str">
            <v>Sản xuất</v>
          </cell>
          <cell r="G1736" t="str">
            <v>Lắp ráp</v>
          </cell>
          <cell r="H1736" t="e">
            <v>#N/A</v>
          </cell>
          <cell r="I1736" t="str">
            <v>Công nhân sản xuất</v>
          </cell>
        </row>
        <row r="1737">
          <cell r="B1737">
            <v>2746</v>
          </cell>
          <cell r="C1737" t="str">
            <v>HOÀNG THỊ TRE</v>
          </cell>
          <cell r="D1737" t="str">
            <v>5/5/2015</v>
          </cell>
          <cell r="E1737" t="str">
            <v>Nữ</v>
          </cell>
          <cell r="F1737" t="str">
            <v>Sản xuất H</v>
          </cell>
          <cell r="G1737" t="str">
            <v>Lắp ráp</v>
          </cell>
          <cell r="H1737" t="e">
            <v>#N/A</v>
          </cell>
          <cell r="I1737" t="str">
            <v>Công nhân sản xuất</v>
          </cell>
        </row>
        <row r="1738">
          <cell r="B1738">
            <v>2747</v>
          </cell>
          <cell r="C1738" t="str">
            <v>NGUYỄN THỊ HƯỜNG</v>
          </cell>
          <cell r="D1738" t="str">
            <v>5/5/2015</v>
          </cell>
          <cell r="E1738" t="str">
            <v>Nữ</v>
          </cell>
          <cell r="F1738" t="str">
            <v>Sản xuất</v>
          </cell>
          <cell r="G1738" t="str">
            <v>Lắp ráp</v>
          </cell>
          <cell r="H1738" t="e">
            <v>#N/A</v>
          </cell>
          <cell r="I1738" t="str">
            <v>Công nhân sản xuất</v>
          </cell>
        </row>
        <row r="1739">
          <cell r="B1739">
            <v>2748</v>
          </cell>
          <cell r="C1739" t="str">
            <v>NGUYỄN THỊ TRANG</v>
          </cell>
          <cell r="D1739" t="str">
            <v>5/5/2015</v>
          </cell>
          <cell r="E1739" t="str">
            <v>Nữ</v>
          </cell>
          <cell r="F1739" t="str">
            <v>Sản xuất</v>
          </cell>
          <cell r="G1739" t="str">
            <v>Lắp ráp</v>
          </cell>
          <cell r="H1739" t="e">
            <v>#N/A</v>
          </cell>
          <cell r="I1739" t="str">
            <v>Công nhân sản xuất</v>
          </cell>
        </row>
        <row r="1740">
          <cell r="B1740">
            <v>2749</v>
          </cell>
          <cell r="C1740" t="str">
            <v>ĐÀM THỊ ĐẠI</v>
          </cell>
          <cell r="D1740" t="str">
            <v>5/5/2015</v>
          </cell>
          <cell r="E1740" t="str">
            <v>Nữ</v>
          </cell>
          <cell r="F1740" t="str">
            <v>Sản xuất</v>
          </cell>
          <cell r="G1740" t="str">
            <v>Lắp ráp</v>
          </cell>
          <cell r="H1740" t="e">
            <v>#N/A</v>
          </cell>
          <cell r="I1740" t="str">
            <v>Công nhân sản xuất</v>
          </cell>
        </row>
        <row r="1741">
          <cell r="B1741">
            <v>2750</v>
          </cell>
          <cell r="C1741" t="str">
            <v>TRIỆU THU TRANG</v>
          </cell>
          <cell r="D1741" t="str">
            <v>5/5/2015</v>
          </cell>
          <cell r="E1741" t="str">
            <v>Nữ</v>
          </cell>
          <cell r="F1741" t="str">
            <v>Sản xuất</v>
          </cell>
          <cell r="G1741" t="str">
            <v>Lắp ráp</v>
          </cell>
          <cell r="H1741" t="e">
            <v>#N/A</v>
          </cell>
          <cell r="I1741" t="str">
            <v>Công nhân sản xuất</v>
          </cell>
        </row>
        <row r="1742">
          <cell r="B1742">
            <v>2751</v>
          </cell>
          <cell r="C1742" t="str">
            <v>TRIỆU THỊ THỦY</v>
          </cell>
          <cell r="D1742" t="str">
            <v>5/5/2015</v>
          </cell>
          <cell r="E1742" t="str">
            <v>Nữ</v>
          </cell>
          <cell r="F1742" t="str">
            <v>Sản xuất</v>
          </cell>
          <cell r="G1742" t="str">
            <v>Lắp ráp</v>
          </cell>
          <cell r="H1742" t="e">
            <v>#N/A</v>
          </cell>
          <cell r="I1742" t="str">
            <v>Công nhân sản xuất</v>
          </cell>
        </row>
        <row r="1743">
          <cell r="B1743">
            <v>2752</v>
          </cell>
          <cell r="C1743" t="str">
            <v>ĐỖ THỊ MAI</v>
          </cell>
          <cell r="D1743" t="str">
            <v>5/5/2015</v>
          </cell>
          <cell r="E1743" t="str">
            <v>Nữ</v>
          </cell>
          <cell r="F1743" t="str">
            <v>Sản xuất</v>
          </cell>
          <cell r="G1743" t="str">
            <v>Lắp ráp</v>
          </cell>
          <cell r="H1743" t="e">
            <v>#N/A</v>
          </cell>
          <cell r="I1743" t="str">
            <v>Công nhân sản xuất</v>
          </cell>
        </row>
        <row r="1744">
          <cell r="B1744">
            <v>2753</v>
          </cell>
          <cell r="C1744" t="str">
            <v>BÙI THỊ MỴ NƯƠNG</v>
          </cell>
          <cell r="D1744" t="str">
            <v>5/5/2015</v>
          </cell>
          <cell r="E1744" t="str">
            <v>Nữ</v>
          </cell>
          <cell r="F1744" t="str">
            <v>Chính thức</v>
          </cell>
          <cell r="G1744" t="str">
            <v>Lắp ráp</v>
          </cell>
          <cell r="H1744" t="e">
            <v>#N/A</v>
          </cell>
          <cell r="I1744" t="str">
            <v>Công nhân sản xuất</v>
          </cell>
        </row>
        <row r="1745">
          <cell r="B1745">
            <v>2754</v>
          </cell>
          <cell r="C1745" t="str">
            <v>NGUYỄN THỊ LAN</v>
          </cell>
          <cell r="D1745" t="str">
            <v>5/5/2015</v>
          </cell>
          <cell r="E1745" t="str">
            <v>Nữ</v>
          </cell>
          <cell r="F1745" t="str">
            <v>Sản xuất</v>
          </cell>
          <cell r="G1745" t="str">
            <v>Lắp ráp</v>
          </cell>
          <cell r="H1745" t="e">
            <v>#N/A</v>
          </cell>
          <cell r="I1745" t="str">
            <v>Công nhân sản xuất</v>
          </cell>
        </row>
        <row r="1746">
          <cell r="B1746">
            <v>2755</v>
          </cell>
          <cell r="C1746" t="str">
            <v>HOÀNG THỊ MẾN</v>
          </cell>
          <cell r="D1746" t="str">
            <v>5/5/2015</v>
          </cell>
          <cell r="E1746" t="str">
            <v>Nữ</v>
          </cell>
          <cell r="F1746" t="str">
            <v>Sản xuất</v>
          </cell>
          <cell r="G1746" t="str">
            <v>Lắp ráp</v>
          </cell>
          <cell r="H1746" t="e">
            <v>#N/A</v>
          </cell>
          <cell r="I1746" t="str">
            <v>Công nhân sản xuất</v>
          </cell>
        </row>
        <row r="1747">
          <cell r="B1747">
            <v>2756</v>
          </cell>
          <cell r="C1747" t="str">
            <v>ÂU THỊ QUÝ</v>
          </cell>
          <cell r="D1747" t="str">
            <v>5/5/2015</v>
          </cell>
          <cell r="E1747" t="str">
            <v>Nữ</v>
          </cell>
          <cell r="F1747" t="str">
            <v>Sản xuất</v>
          </cell>
          <cell r="G1747" t="str">
            <v>Lắp ráp</v>
          </cell>
          <cell r="H1747" t="e">
            <v>#N/A</v>
          </cell>
          <cell r="I1747" t="str">
            <v>Công nhân sản xuất</v>
          </cell>
        </row>
        <row r="1748">
          <cell r="B1748">
            <v>2757</v>
          </cell>
          <cell r="C1748" t="str">
            <v>DƯƠNG THỊ ĐỀ</v>
          </cell>
          <cell r="D1748" t="str">
            <v>5/5/2015</v>
          </cell>
          <cell r="E1748" t="str">
            <v>Nữ</v>
          </cell>
          <cell r="F1748" t="str">
            <v>Sản xuất</v>
          </cell>
          <cell r="G1748" t="str">
            <v>Lắp ráp</v>
          </cell>
          <cell r="H1748" t="e">
            <v>#N/A</v>
          </cell>
          <cell r="I1748" t="str">
            <v>Công nhân sản xuất</v>
          </cell>
        </row>
        <row r="1749">
          <cell r="B1749">
            <v>2758</v>
          </cell>
          <cell r="C1749" t="str">
            <v>NÔNG THỊ THỤ</v>
          </cell>
          <cell r="D1749" t="str">
            <v>5/5/2015</v>
          </cell>
          <cell r="E1749" t="str">
            <v>Nữ</v>
          </cell>
          <cell r="F1749" t="str">
            <v>Sản xuất</v>
          </cell>
          <cell r="G1749" t="str">
            <v>Lắp ráp</v>
          </cell>
          <cell r="H1749" t="e">
            <v>#N/A</v>
          </cell>
          <cell r="I1749" t="str">
            <v>Công nhân sản xuất</v>
          </cell>
        </row>
        <row r="1750">
          <cell r="B1750">
            <v>2759</v>
          </cell>
          <cell r="C1750" t="str">
            <v>DƯƠNG THỊ QUẾ</v>
          </cell>
          <cell r="D1750" t="str">
            <v>5/5/2015</v>
          </cell>
          <cell r="E1750" t="str">
            <v>Nữ</v>
          </cell>
          <cell r="F1750" t="str">
            <v>Sơn chuyển sang</v>
          </cell>
          <cell r="G1750" t="str">
            <v>Mài</v>
          </cell>
          <cell r="H1750" t="e">
            <v>#N/A</v>
          </cell>
          <cell r="I1750" t="str">
            <v>Công nhân sản xuất</v>
          </cell>
        </row>
        <row r="1751">
          <cell r="B1751">
            <v>2760</v>
          </cell>
          <cell r="C1751" t="str">
            <v>HOÀNG NGỌC DŨNG</v>
          </cell>
          <cell r="D1751" t="str">
            <v>5/5/2015</v>
          </cell>
          <cell r="E1751" t="str">
            <v>Nam</v>
          </cell>
          <cell r="F1751" t="str">
            <v>Chính thức</v>
          </cell>
          <cell r="G1751" t="str">
            <v>Khuôn</v>
          </cell>
          <cell r="H1751" t="e">
            <v>#N/A</v>
          </cell>
          <cell r="I1751" t="str">
            <v>Kỹ thuật viên 3</v>
          </cell>
        </row>
        <row r="1752">
          <cell r="B1752">
            <v>2761</v>
          </cell>
          <cell r="C1752" t="str">
            <v>NGUYỄN THỊ THÙY</v>
          </cell>
          <cell r="D1752" t="str">
            <v>6/5/2015</v>
          </cell>
          <cell r="E1752" t="str">
            <v>Nữ</v>
          </cell>
          <cell r="F1752" t="str">
            <v>Sản xuất</v>
          </cell>
          <cell r="G1752" t="str">
            <v>Lắp ráp</v>
          </cell>
          <cell r="H1752" t="e">
            <v>#N/A</v>
          </cell>
          <cell r="I1752" t="str">
            <v>Công nhân sản xuất</v>
          </cell>
        </row>
        <row r="1753">
          <cell r="B1753">
            <v>2762</v>
          </cell>
          <cell r="C1753" t="str">
            <v>VI THỊ BÍCH</v>
          </cell>
          <cell r="D1753" t="str">
            <v>6/5/2015</v>
          </cell>
          <cell r="E1753" t="str">
            <v>Nữ</v>
          </cell>
          <cell r="F1753" t="str">
            <v>Sản xuất</v>
          </cell>
          <cell r="G1753" t="str">
            <v>Lắp ráp</v>
          </cell>
          <cell r="H1753" t="e">
            <v>#N/A</v>
          </cell>
          <cell r="I1753" t="str">
            <v>Công nhân sản xuất</v>
          </cell>
        </row>
        <row r="1754">
          <cell r="B1754">
            <v>2763</v>
          </cell>
          <cell r="C1754" t="str">
            <v>LÂM THỊ THÚY LOAN</v>
          </cell>
          <cell r="D1754" t="str">
            <v>6/5/2015</v>
          </cell>
          <cell r="E1754" t="str">
            <v>Nữ</v>
          </cell>
          <cell r="F1754" t="str">
            <v>Sản xuất</v>
          </cell>
          <cell r="G1754" t="str">
            <v>Lắp ráp</v>
          </cell>
          <cell r="H1754" t="e">
            <v>#N/A</v>
          </cell>
          <cell r="I1754" t="str">
            <v>Công nhân sản xuất</v>
          </cell>
        </row>
        <row r="1755">
          <cell r="B1755">
            <v>2764</v>
          </cell>
          <cell r="C1755" t="str">
            <v>HUYÊN THỊ GÁI</v>
          </cell>
          <cell r="D1755" t="str">
            <v>6/5/2015</v>
          </cell>
          <cell r="E1755" t="str">
            <v>Nữ</v>
          </cell>
          <cell r="F1755" t="str">
            <v>Chính thức</v>
          </cell>
          <cell r="G1755" t="str">
            <v>Lông mi giả</v>
          </cell>
          <cell r="H1755" t="e">
            <v>#N/A</v>
          </cell>
          <cell r="I1755" t="str">
            <v>Công nhân sản xuất</v>
          </cell>
        </row>
        <row r="1756">
          <cell r="B1756">
            <v>2765</v>
          </cell>
          <cell r="C1756" t="str">
            <v>ĐÀM THỊ NGHIỆP</v>
          </cell>
          <cell r="D1756" t="str">
            <v>6/5/2015</v>
          </cell>
          <cell r="E1756" t="str">
            <v>Nữ</v>
          </cell>
          <cell r="F1756" t="str">
            <v>Sản xuất</v>
          </cell>
          <cell r="G1756" t="str">
            <v>Lắp ráp</v>
          </cell>
          <cell r="H1756" t="e">
            <v>#N/A</v>
          </cell>
          <cell r="I1756" t="str">
            <v>Công nhân sản xuất</v>
          </cell>
        </row>
        <row r="1757">
          <cell r="B1757">
            <v>2766</v>
          </cell>
          <cell r="C1757" t="str">
            <v>NGUYỄN THỊ TUYẾT</v>
          </cell>
          <cell r="D1757" t="str">
            <v>6/5/2015</v>
          </cell>
          <cell r="E1757" t="str">
            <v>Nữ</v>
          </cell>
          <cell r="F1757" t="str">
            <v>Sản xuất</v>
          </cell>
          <cell r="G1757" t="str">
            <v>Lắp ráp</v>
          </cell>
          <cell r="H1757" t="e">
            <v>#N/A</v>
          </cell>
          <cell r="I1757" t="str">
            <v>Công nhân sản xuất</v>
          </cell>
        </row>
        <row r="1758">
          <cell r="B1758">
            <v>2767</v>
          </cell>
          <cell r="C1758" t="str">
            <v>HÀ THỊ HẰNG</v>
          </cell>
          <cell r="D1758" t="str">
            <v>6/5/2015</v>
          </cell>
          <cell r="E1758" t="str">
            <v>Nữ</v>
          </cell>
          <cell r="F1758" t="str">
            <v>Gia công</v>
          </cell>
          <cell r="G1758" t="str">
            <v>Gia công</v>
          </cell>
          <cell r="H1758" t="e">
            <v>#N/A</v>
          </cell>
          <cell r="I1758" t="str">
            <v>Công nhân sản xuất</v>
          </cell>
        </row>
        <row r="1759">
          <cell r="B1759">
            <v>2768</v>
          </cell>
          <cell r="C1759" t="str">
            <v>HOÀNG THỊ THỨ</v>
          </cell>
          <cell r="D1759" t="str">
            <v>6/5/2015</v>
          </cell>
          <cell r="E1759" t="str">
            <v>Nữ</v>
          </cell>
          <cell r="F1759" t="str">
            <v>Sản xuất</v>
          </cell>
          <cell r="G1759" t="str">
            <v>Lắp ráp</v>
          </cell>
          <cell r="H1759" t="e">
            <v>#N/A</v>
          </cell>
          <cell r="I1759" t="str">
            <v>Công nhân sản xuất</v>
          </cell>
        </row>
        <row r="1760">
          <cell r="B1760">
            <v>2769</v>
          </cell>
          <cell r="C1760" t="str">
            <v>HOÀNG THỊ OANH</v>
          </cell>
          <cell r="D1760" t="str">
            <v>6/5/2015</v>
          </cell>
          <cell r="E1760" t="str">
            <v>Nữ</v>
          </cell>
          <cell r="F1760" t="str">
            <v>Sản xuất</v>
          </cell>
          <cell r="G1760" t="str">
            <v>Lắp ráp</v>
          </cell>
          <cell r="H1760" t="e">
            <v>#N/A</v>
          </cell>
          <cell r="I1760" t="str">
            <v>Công nhân sản xuất</v>
          </cell>
        </row>
        <row r="1761">
          <cell r="B1761">
            <v>2770</v>
          </cell>
          <cell r="C1761" t="str">
            <v>NÔNG THỊ XUÂN</v>
          </cell>
          <cell r="D1761" t="str">
            <v>6/5/2015</v>
          </cell>
          <cell r="E1761" t="str">
            <v>Nữ</v>
          </cell>
          <cell r="F1761" t="str">
            <v>Sản xuất</v>
          </cell>
          <cell r="G1761" t="str">
            <v>Lắp ráp</v>
          </cell>
          <cell r="H1761" t="e">
            <v>#N/A</v>
          </cell>
          <cell r="I1761" t="str">
            <v>Công nhân sản xuất</v>
          </cell>
        </row>
        <row r="1762">
          <cell r="B1762">
            <v>2771</v>
          </cell>
          <cell r="C1762" t="str">
            <v>NGUYỄN THỊ LAN</v>
          </cell>
          <cell r="D1762" t="str">
            <v>6/5/2015</v>
          </cell>
          <cell r="E1762" t="str">
            <v>Nữ</v>
          </cell>
          <cell r="F1762" t="str">
            <v>Sản xuất</v>
          </cell>
          <cell r="G1762" t="str">
            <v>Lắp ráp</v>
          </cell>
          <cell r="H1762" t="e">
            <v>#N/A</v>
          </cell>
          <cell r="I1762" t="str">
            <v>Công nhân sản xuất</v>
          </cell>
        </row>
        <row r="1763">
          <cell r="B1763">
            <v>2772</v>
          </cell>
          <cell r="C1763" t="str">
            <v>DƯƠNG THỊ HUYỀN</v>
          </cell>
          <cell r="D1763" t="str">
            <v>6/5/2015</v>
          </cell>
          <cell r="E1763" t="str">
            <v>Nữ</v>
          </cell>
          <cell r="F1763" t="str">
            <v>Sản xuất</v>
          </cell>
          <cell r="G1763" t="str">
            <v>Lắp ráp</v>
          </cell>
          <cell r="H1763" t="e">
            <v>#N/A</v>
          </cell>
          <cell r="I1763" t="str">
            <v>Công nhân sản xuất</v>
          </cell>
        </row>
        <row r="1764">
          <cell r="B1764">
            <v>2773</v>
          </cell>
          <cell r="C1764" t="str">
            <v>NGUYỄN THỊ HUYÊN</v>
          </cell>
          <cell r="D1764" t="str">
            <v>6/5/2015</v>
          </cell>
          <cell r="E1764" t="str">
            <v>Nữ</v>
          </cell>
          <cell r="F1764" t="str">
            <v>Sản xuất</v>
          </cell>
          <cell r="G1764" t="str">
            <v>Lắp ráp</v>
          </cell>
          <cell r="H1764" t="e">
            <v>#N/A</v>
          </cell>
          <cell r="I1764" t="str">
            <v>Công nhân sản xuất</v>
          </cell>
        </row>
        <row r="1765">
          <cell r="B1765">
            <v>2774</v>
          </cell>
          <cell r="C1765" t="str">
            <v>SẦM THỊ HOA</v>
          </cell>
          <cell r="D1765" t="str">
            <v>6/5/2015</v>
          </cell>
          <cell r="E1765" t="str">
            <v>Nữ</v>
          </cell>
          <cell r="F1765" t="str">
            <v>Sản xuất</v>
          </cell>
          <cell r="G1765" t="str">
            <v>Lắp ráp</v>
          </cell>
          <cell r="H1765" t="e">
            <v>#N/A</v>
          </cell>
          <cell r="I1765" t="str">
            <v>Công nhân sản xuất</v>
          </cell>
        </row>
        <row r="1766">
          <cell r="B1766">
            <v>2775</v>
          </cell>
          <cell r="C1766" t="str">
            <v>NGUYỄN THỊ SOA</v>
          </cell>
          <cell r="D1766" t="str">
            <v>6/5/2015</v>
          </cell>
          <cell r="E1766" t="str">
            <v>Nữ</v>
          </cell>
          <cell r="F1766" t="str">
            <v>Sản xuất</v>
          </cell>
          <cell r="G1766" t="str">
            <v>Lắp ráp</v>
          </cell>
          <cell r="H1766" t="e">
            <v>#N/A</v>
          </cell>
          <cell r="I1766" t="str">
            <v>Công nhân sản xuất</v>
          </cell>
        </row>
        <row r="1767">
          <cell r="B1767">
            <v>2776</v>
          </cell>
          <cell r="C1767" t="str">
            <v>NGUYỄN THỊ HÀ</v>
          </cell>
          <cell r="D1767" t="str">
            <v>6/5/2015</v>
          </cell>
          <cell r="E1767" t="str">
            <v>Nữ</v>
          </cell>
          <cell r="F1767" t="str">
            <v>Sản xuất</v>
          </cell>
          <cell r="G1767" t="str">
            <v>Lắp ráp</v>
          </cell>
          <cell r="H1767" t="e">
            <v>#N/A</v>
          </cell>
          <cell r="I1767" t="str">
            <v>Công nhân sản xuất</v>
          </cell>
        </row>
        <row r="1768">
          <cell r="B1768">
            <v>2777</v>
          </cell>
          <cell r="C1768" t="str">
            <v>LƯU THỊ THÚY</v>
          </cell>
          <cell r="D1768" t="str">
            <v>6/5/2015</v>
          </cell>
          <cell r="E1768" t="str">
            <v>Nữ</v>
          </cell>
          <cell r="F1768" t="str">
            <v>Sản xuất</v>
          </cell>
          <cell r="G1768" t="str">
            <v>Lắp ráp</v>
          </cell>
          <cell r="H1768" t="e">
            <v>#N/A</v>
          </cell>
          <cell r="I1768" t="str">
            <v>Công nhân sản xuất</v>
          </cell>
        </row>
        <row r="1769">
          <cell r="B1769">
            <v>2778</v>
          </cell>
          <cell r="C1769" t="str">
            <v>VI THỊ ĐIỂM</v>
          </cell>
          <cell r="D1769" t="str">
            <v>6/5/2015</v>
          </cell>
          <cell r="E1769" t="str">
            <v>Nữ</v>
          </cell>
          <cell r="F1769" t="str">
            <v>Sản xuất</v>
          </cell>
          <cell r="G1769" t="str">
            <v>Lắp ráp</v>
          </cell>
          <cell r="H1769" t="e">
            <v>#N/A</v>
          </cell>
          <cell r="I1769" t="str">
            <v>Công nhân sản xuất</v>
          </cell>
        </row>
        <row r="1770">
          <cell r="B1770">
            <v>2779</v>
          </cell>
          <cell r="C1770" t="str">
            <v>NGUYỄN THỊ MAI</v>
          </cell>
          <cell r="D1770" t="str">
            <v>6/5/2015</v>
          </cell>
          <cell r="E1770" t="str">
            <v>Nữ</v>
          </cell>
          <cell r="F1770" t="str">
            <v>Sản xuất</v>
          </cell>
          <cell r="G1770" t="str">
            <v>Lắp ráp</v>
          </cell>
          <cell r="H1770" t="e">
            <v>#N/A</v>
          </cell>
          <cell r="I1770" t="str">
            <v>Công nhân sản xuất</v>
          </cell>
        </row>
        <row r="1771">
          <cell r="B1771">
            <v>2780</v>
          </cell>
          <cell r="C1771" t="str">
            <v>HOÀNG THỊ NGÂN</v>
          </cell>
          <cell r="D1771" t="str">
            <v>6/5/2015</v>
          </cell>
          <cell r="E1771" t="str">
            <v>Nữ</v>
          </cell>
          <cell r="F1771" t="str">
            <v>Sản xuất</v>
          </cell>
          <cell r="G1771" t="str">
            <v>Lắp ráp</v>
          </cell>
          <cell r="H1771" t="e">
            <v>#N/A</v>
          </cell>
          <cell r="I1771" t="str">
            <v>Công nhân sản xuất</v>
          </cell>
        </row>
        <row r="1772">
          <cell r="B1772">
            <v>2781</v>
          </cell>
          <cell r="C1772" t="str">
            <v>BÙI THỊ HUYỀN</v>
          </cell>
          <cell r="D1772" t="str">
            <v>6/5/2015</v>
          </cell>
          <cell r="E1772" t="str">
            <v>Nữ</v>
          </cell>
          <cell r="F1772" t="str">
            <v>Sản xuất</v>
          </cell>
          <cell r="G1772" t="str">
            <v>Lắp ráp</v>
          </cell>
          <cell r="H1772" t="e">
            <v>#N/A</v>
          </cell>
          <cell r="I1772" t="str">
            <v>Công nhân sản xuất</v>
          </cell>
        </row>
        <row r="1773">
          <cell r="B1773">
            <v>2782</v>
          </cell>
          <cell r="C1773" t="str">
            <v>LÊ THỊ QUÝ</v>
          </cell>
          <cell r="D1773" t="str">
            <v>6/5/2015</v>
          </cell>
          <cell r="E1773" t="str">
            <v>Nữ</v>
          </cell>
          <cell r="F1773" t="str">
            <v>Sản xuất</v>
          </cell>
          <cell r="G1773" t="str">
            <v>Sơn</v>
          </cell>
          <cell r="H1773" t="e">
            <v>#N/A</v>
          </cell>
          <cell r="I1773" t="str">
            <v>Công nhân sản xuất</v>
          </cell>
        </row>
        <row r="1774">
          <cell r="B1774">
            <v>2783</v>
          </cell>
          <cell r="C1774" t="str">
            <v>NGUYỄN THỊ NỤ</v>
          </cell>
          <cell r="D1774" t="str">
            <v>6/5/2015</v>
          </cell>
          <cell r="E1774" t="str">
            <v>Nữ</v>
          </cell>
          <cell r="F1774" t="str">
            <v>Chính thức</v>
          </cell>
          <cell r="G1774" t="str">
            <v>Lắp ráp</v>
          </cell>
          <cell r="H1774" t="e">
            <v>#N/A</v>
          </cell>
          <cell r="I1774" t="str">
            <v>Công nhân sản xuất</v>
          </cell>
        </row>
        <row r="1775">
          <cell r="B1775">
            <v>2784</v>
          </cell>
          <cell r="C1775" t="str">
            <v>TRẦN THỊ LỊCH</v>
          </cell>
          <cell r="D1775" t="str">
            <v>6/5/2015</v>
          </cell>
          <cell r="E1775" t="str">
            <v>Nữ</v>
          </cell>
          <cell r="F1775" t="str">
            <v>Sản xuất</v>
          </cell>
          <cell r="G1775" t="str">
            <v>Sơn</v>
          </cell>
          <cell r="H1775" t="e">
            <v>#N/A</v>
          </cell>
          <cell r="I1775" t="str">
            <v>Công nhân sản xuất</v>
          </cell>
        </row>
        <row r="1776">
          <cell r="B1776">
            <v>2785</v>
          </cell>
          <cell r="C1776" t="str">
            <v>BÀN THỊ PHƯƠNG</v>
          </cell>
          <cell r="D1776" t="str">
            <v>6/5/2015</v>
          </cell>
          <cell r="E1776" t="str">
            <v>Nữ</v>
          </cell>
          <cell r="F1776" t="str">
            <v>Sản xuất</v>
          </cell>
          <cell r="G1776" t="str">
            <v>Sơn</v>
          </cell>
          <cell r="H1776" t="e">
            <v>#N/A</v>
          </cell>
          <cell r="I1776" t="str">
            <v>Công nhân sản xuất</v>
          </cell>
        </row>
        <row r="1777">
          <cell r="B1777">
            <v>2786</v>
          </cell>
          <cell r="C1777" t="str">
            <v>PHAN THỊ LOAN</v>
          </cell>
          <cell r="D1777" t="str">
            <v>6/5/2015</v>
          </cell>
          <cell r="E1777" t="str">
            <v>Nữ</v>
          </cell>
          <cell r="F1777" t="str">
            <v>Sản xuất</v>
          </cell>
          <cell r="G1777" t="str">
            <v>Sơn</v>
          </cell>
          <cell r="H1777" t="e">
            <v>#N/A</v>
          </cell>
          <cell r="I1777" t="str">
            <v>Công nhân sản xuất</v>
          </cell>
        </row>
        <row r="1778">
          <cell r="B1778">
            <v>2787</v>
          </cell>
          <cell r="C1778" t="str">
            <v xml:space="preserve">ĐỖ THỊ CHIỀU </v>
          </cell>
          <cell r="D1778" t="str">
            <v>6/5/2015</v>
          </cell>
          <cell r="E1778" t="str">
            <v>Nữ</v>
          </cell>
          <cell r="F1778" t="str">
            <v>Sản xuất</v>
          </cell>
          <cell r="G1778" t="str">
            <v>Lắp ráp</v>
          </cell>
          <cell r="H1778" t="e">
            <v>#N/A</v>
          </cell>
          <cell r="I1778" t="str">
            <v>Công nhân sản xuất</v>
          </cell>
        </row>
        <row r="1779">
          <cell r="B1779">
            <v>2788</v>
          </cell>
          <cell r="C1779" t="str">
            <v>LÃ THỊ NHIÊN</v>
          </cell>
          <cell r="D1779" t="str">
            <v>6/5/2015</v>
          </cell>
          <cell r="E1779" t="str">
            <v>Nữ</v>
          </cell>
          <cell r="F1779" t="str">
            <v>Sơn chuyển sang</v>
          </cell>
          <cell r="G1779" t="str">
            <v>CHN</v>
          </cell>
          <cell r="H1779" t="e">
            <v>#N/A</v>
          </cell>
          <cell r="I1779" t="str">
            <v>Công nhân sản xuất</v>
          </cell>
        </row>
        <row r="1780">
          <cell r="B1780">
            <v>2789</v>
          </cell>
          <cell r="C1780" t="str">
            <v>HOÀNG THỊ DUYỆT</v>
          </cell>
          <cell r="D1780" t="str">
            <v>6/5/2015</v>
          </cell>
          <cell r="E1780" t="str">
            <v>Nữ</v>
          </cell>
          <cell r="F1780" t="str">
            <v>Sản xuất</v>
          </cell>
          <cell r="G1780" t="str">
            <v>Sơn</v>
          </cell>
          <cell r="H1780" t="e">
            <v>#N/A</v>
          </cell>
          <cell r="I1780" t="str">
            <v>Công nhân sản xuất</v>
          </cell>
        </row>
        <row r="1781">
          <cell r="B1781">
            <v>2790</v>
          </cell>
          <cell r="C1781" t="str">
            <v>HOÀNG THỊ HẰNG</v>
          </cell>
          <cell r="D1781" t="str">
            <v>6/5/2015</v>
          </cell>
          <cell r="E1781" t="str">
            <v>Nữ</v>
          </cell>
          <cell r="F1781" t="str">
            <v>Sản xuất</v>
          </cell>
          <cell r="G1781" t="str">
            <v>CNC</v>
          </cell>
          <cell r="H1781" t="e">
            <v>#N/A</v>
          </cell>
          <cell r="I1781" t="str">
            <v>Công nhân sản xuất</v>
          </cell>
        </row>
        <row r="1782">
          <cell r="B1782">
            <v>2791</v>
          </cell>
          <cell r="C1782" t="str">
            <v>HOÀNG THỊ BÍCH</v>
          </cell>
          <cell r="D1782" t="str">
            <v>6/5/2015</v>
          </cell>
          <cell r="E1782" t="str">
            <v>Nữ</v>
          </cell>
          <cell r="F1782" t="str">
            <v>Sản xuất</v>
          </cell>
          <cell r="G1782" t="str">
            <v>Sơn</v>
          </cell>
          <cell r="H1782" t="e">
            <v>#N/A</v>
          </cell>
          <cell r="I1782" t="str">
            <v>Công nhân sản xuất</v>
          </cell>
        </row>
        <row r="1783">
          <cell r="B1783">
            <v>2792</v>
          </cell>
          <cell r="C1783" t="str">
            <v>LÂM THỊ CHINH</v>
          </cell>
          <cell r="D1783" t="str">
            <v>6/5/2015</v>
          </cell>
          <cell r="E1783" t="str">
            <v>Nữ</v>
          </cell>
          <cell r="F1783" t="str">
            <v>Sản xuất</v>
          </cell>
          <cell r="G1783" t="str">
            <v>Sơn</v>
          </cell>
          <cell r="H1783" t="e">
            <v>#N/A</v>
          </cell>
          <cell r="I1783" t="str">
            <v>Công nhân sản xuất</v>
          </cell>
        </row>
        <row r="1784">
          <cell r="B1784">
            <v>2793</v>
          </cell>
          <cell r="C1784" t="str">
            <v>DƯƠNG THỊ KIM LOAN</v>
          </cell>
          <cell r="D1784" t="str">
            <v>6/5/2015</v>
          </cell>
          <cell r="E1784" t="str">
            <v>Nữ</v>
          </cell>
          <cell r="F1784" t="str">
            <v>Sản xuất</v>
          </cell>
          <cell r="G1784" t="str">
            <v>Sơn</v>
          </cell>
          <cell r="H1784" t="e">
            <v>#N/A</v>
          </cell>
          <cell r="I1784" t="str">
            <v>Công nhân sản xuất</v>
          </cell>
        </row>
        <row r="1785">
          <cell r="B1785">
            <v>2794</v>
          </cell>
          <cell r="C1785" t="str">
            <v>PHÙNG THỊ ÁNH TƯƠI</v>
          </cell>
          <cell r="D1785" t="str">
            <v>6/5/2015</v>
          </cell>
          <cell r="E1785" t="str">
            <v>Nữ</v>
          </cell>
          <cell r="F1785" t="str">
            <v>Sản xuất</v>
          </cell>
          <cell r="G1785" t="str">
            <v>Sơn</v>
          </cell>
          <cell r="H1785" t="e">
            <v>#N/A</v>
          </cell>
          <cell r="I1785" t="str">
            <v>Công nhân sản xuất</v>
          </cell>
        </row>
        <row r="1786">
          <cell r="B1786">
            <v>2795</v>
          </cell>
          <cell r="C1786" t="str">
            <v>HOÀNG THỊ HÀ</v>
          </cell>
          <cell r="D1786" t="str">
            <v>7/5/2015</v>
          </cell>
          <cell r="E1786" t="str">
            <v>Nữ</v>
          </cell>
          <cell r="F1786" t="str">
            <v>Sản xuất</v>
          </cell>
          <cell r="G1786" t="str">
            <v>Đúc nhựa</v>
          </cell>
          <cell r="H1786" t="e">
            <v>#N/A</v>
          </cell>
          <cell r="I1786" t="str">
            <v>Công nhân sản xuất</v>
          </cell>
        </row>
        <row r="1787">
          <cell r="B1787">
            <v>2796</v>
          </cell>
          <cell r="C1787" t="str">
            <v>CÙ NGỌC DUYÊN</v>
          </cell>
          <cell r="D1787" t="str">
            <v>7/5/2015</v>
          </cell>
          <cell r="E1787" t="str">
            <v>Nữ</v>
          </cell>
          <cell r="F1787" t="str">
            <v>Sản xuất</v>
          </cell>
          <cell r="G1787" t="str">
            <v>Đúc nhựa</v>
          </cell>
          <cell r="H1787" t="e">
            <v>#N/A</v>
          </cell>
          <cell r="I1787" t="str">
            <v>Công nhân sản xuất</v>
          </cell>
        </row>
        <row r="1788">
          <cell r="B1788">
            <v>2797</v>
          </cell>
          <cell r="C1788" t="str">
            <v>LÊ THỊ LƯƠNG</v>
          </cell>
          <cell r="D1788" t="str">
            <v>7/5/2015</v>
          </cell>
          <cell r="E1788" t="str">
            <v>Nữ</v>
          </cell>
          <cell r="F1788" t="str">
            <v>Sản xuất</v>
          </cell>
          <cell r="G1788" t="str">
            <v>Đúc nhựa</v>
          </cell>
          <cell r="H1788" t="e">
            <v>#N/A</v>
          </cell>
          <cell r="I1788" t="str">
            <v>Công nhân sản xuất</v>
          </cell>
        </row>
        <row r="1789">
          <cell r="B1789">
            <v>2798</v>
          </cell>
          <cell r="C1789" t="str">
            <v>LƯƠNG THỊ BÍCH</v>
          </cell>
          <cell r="D1789" t="str">
            <v>7/5/2015</v>
          </cell>
          <cell r="E1789" t="str">
            <v>Nữ</v>
          </cell>
          <cell r="F1789" t="str">
            <v>Sản xuất</v>
          </cell>
          <cell r="G1789" t="str">
            <v>Đúc nhựa</v>
          </cell>
          <cell r="H1789" t="e">
            <v>#N/A</v>
          </cell>
          <cell r="I1789" t="str">
            <v>Công nhân sản xuất</v>
          </cell>
        </row>
        <row r="1790">
          <cell r="B1790">
            <v>2799</v>
          </cell>
          <cell r="C1790" t="str">
            <v>HÀ THỊ THANH</v>
          </cell>
          <cell r="D1790" t="str">
            <v>7/5/2015</v>
          </cell>
          <cell r="E1790" t="str">
            <v>Nữ</v>
          </cell>
          <cell r="F1790" t="str">
            <v>Sản xuất</v>
          </cell>
          <cell r="G1790" t="str">
            <v>Đúc nhựa</v>
          </cell>
          <cell r="H1790" t="e">
            <v>#N/A</v>
          </cell>
          <cell r="I1790" t="str">
            <v>Công nhân sản xuất</v>
          </cell>
        </row>
        <row r="1791">
          <cell r="B1791">
            <v>2800</v>
          </cell>
          <cell r="C1791" t="str">
            <v>TRIỆU THỊ NẢY</v>
          </cell>
          <cell r="D1791" t="str">
            <v>7/5/2015</v>
          </cell>
          <cell r="E1791" t="str">
            <v>Nữ</v>
          </cell>
          <cell r="F1791" t="str">
            <v>Sản xuất</v>
          </cell>
          <cell r="G1791" t="str">
            <v>Lắp ráp</v>
          </cell>
          <cell r="H1791" t="e">
            <v>#N/A</v>
          </cell>
          <cell r="I1791" t="str">
            <v>Công nhân sản xuất</v>
          </cell>
        </row>
        <row r="1792">
          <cell r="B1792">
            <v>2801</v>
          </cell>
          <cell r="C1792" t="str">
            <v>LƯU THỊ THẢO</v>
          </cell>
          <cell r="D1792" t="str">
            <v>7/5/2015</v>
          </cell>
          <cell r="E1792" t="str">
            <v>Nữ</v>
          </cell>
          <cell r="F1792" t="str">
            <v>Sản xuất</v>
          </cell>
          <cell r="G1792" t="str">
            <v>Đúc nhựa</v>
          </cell>
          <cell r="H1792" t="e">
            <v>#N/A</v>
          </cell>
          <cell r="I1792" t="str">
            <v>Công nhân sản xuất</v>
          </cell>
        </row>
        <row r="1793">
          <cell r="B1793">
            <v>2802</v>
          </cell>
          <cell r="C1793" t="str">
            <v>LÝ THỊ ĐIỂM</v>
          </cell>
          <cell r="D1793" t="str">
            <v>7/5/2015</v>
          </cell>
          <cell r="E1793" t="str">
            <v>Nữ</v>
          </cell>
          <cell r="F1793" t="str">
            <v>Sản xuất</v>
          </cell>
          <cell r="G1793" t="str">
            <v>Đúc nhựa</v>
          </cell>
          <cell r="H1793" t="e">
            <v>#N/A</v>
          </cell>
          <cell r="I1793" t="str">
            <v>Công nhân sản xuất</v>
          </cell>
        </row>
        <row r="1794">
          <cell r="B1794">
            <v>2803</v>
          </cell>
          <cell r="C1794" t="str">
            <v>TRẦN THỊ DUNG</v>
          </cell>
          <cell r="D1794" t="str">
            <v>8/5/2015</v>
          </cell>
          <cell r="E1794" t="str">
            <v>Nữ</v>
          </cell>
          <cell r="F1794" t="str">
            <v>Sản xuất</v>
          </cell>
          <cell r="G1794" t="str">
            <v>Đúc nhựa</v>
          </cell>
          <cell r="H1794" t="e">
            <v>#N/A</v>
          </cell>
          <cell r="I1794" t="str">
            <v>Công nhân sản xuất</v>
          </cell>
        </row>
        <row r="1795">
          <cell r="B1795">
            <v>2804</v>
          </cell>
          <cell r="C1795" t="str">
            <v>HOONG THỊ SƠN</v>
          </cell>
          <cell r="D1795" t="str">
            <v>7/5/2015</v>
          </cell>
          <cell r="E1795" t="str">
            <v>Nữ</v>
          </cell>
          <cell r="F1795" t="str">
            <v>Sản xuất</v>
          </cell>
          <cell r="G1795" t="str">
            <v>Đúc nhựa</v>
          </cell>
          <cell r="H1795" t="e">
            <v>#N/A</v>
          </cell>
          <cell r="I1795" t="str">
            <v>Công nhân sản xuất</v>
          </cell>
        </row>
        <row r="1796">
          <cell r="B1796">
            <v>2805</v>
          </cell>
          <cell r="C1796" t="str">
            <v>LƯƠNG THỊ BÌNH</v>
          </cell>
          <cell r="D1796" t="str">
            <v>7/5/2015</v>
          </cell>
          <cell r="E1796" t="str">
            <v>Nữ</v>
          </cell>
          <cell r="F1796" t="str">
            <v>Sản xuất</v>
          </cell>
          <cell r="G1796" t="str">
            <v>Đúc nhựa</v>
          </cell>
          <cell r="H1796" t="e">
            <v>#N/A</v>
          </cell>
          <cell r="I1796" t="str">
            <v>Công nhân sản xuất</v>
          </cell>
        </row>
        <row r="1797">
          <cell r="B1797">
            <v>2806</v>
          </cell>
          <cell r="C1797" t="str">
            <v>TRẦN THỊ THANH TRANG</v>
          </cell>
          <cell r="D1797" t="str">
            <v>7/5/2015</v>
          </cell>
          <cell r="E1797" t="str">
            <v>Nữ</v>
          </cell>
          <cell r="F1797" t="str">
            <v>Sản xuất</v>
          </cell>
          <cell r="G1797" t="str">
            <v>OQC</v>
          </cell>
          <cell r="H1797" t="e">
            <v>#N/A</v>
          </cell>
          <cell r="I1797" t="str">
            <v>Công nhân sản xuất</v>
          </cell>
        </row>
        <row r="1798">
          <cell r="B1798">
            <v>2807</v>
          </cell>
          <cell r="C1798" t="str">
            <v>DƯƠNG THỊ THU HIỀN</v>
          </cell>
          <cell r="D1798" t="str">
            <v>7/5/2015</v>
          </cell>
          <cell r="E1798" t="str">
            <v>Nữ</v>
          </cell>
          <cell r="F1798" t="str">
            <v>Sản xuất</v>
          </cell>
          <cell r="G1798" t="str">
            <v>Lắp ráp</v>
          </cell>
          <cell r="H1798" t="e">
            <v>#N/A</v>
          </cell>
          <cell r="I1798" t="str">
            <v>Công nhân sản xuất</v>
          </cell>
        </row>
        <row r="1799">
          <cell r="B1799">
            <v>2808</v>
          </cell>
          <cell r="C1799" t="str">
            <v>HOÀNG THỊ HIÊN</v>
          </cell>
          <cell r="D1799" t="str">
            <v>7/5/2015</v>
          </cell>
          <cell r="E1799" t="str">
            <v>Nữ</v>
          </cell>
          <cell r="F1799" t="str">
            <v>Sản xuất</v>
          </cell>
          <cell r="G1799" t="str">
            <v>Lắp ráp</v>
          </cell>
          <cell r="H1799" t="e">
            <v>#N/A</v>
          </cell>
          <cell r="I1799" t="str">
            <v>Công nhân sản xuất</v>
          </cell>
        </row>
        <row r="1800">
          <cell r="B1800">
            <v>2809</v>
          </cell>
          <cell r="C1800" t="str">
            <v>NÔNG THỊ HẠNH</v>
          </cell>
          <cell r="D1800" t="str">
            <v>7/5/2015</v>
          </cell>
          <cell r="E1800" t="str">
            <v>Nữ</v>
          </cell>
          <cell r="F1800" t="str">
            <v>Sản xuất</v>
          </cell>
          <cell r="G1800" t="str">
            <v>Lắp ráp</v>
          </cell>
          <cell r="H1800" t="e">
            <v>#N/A</v>
          </cell>
          <cell r="I1800" t="str">
            <v>Công nhân sản xuất</v>
          </cell>
        </row>
        <row r="1801">
          <cell r="B1801">
            <v>2810</v>
          </cell>
          <cell r="C1801" t="str">
            <v>NGUYỄN THỊ HÀ</v>
          </cell>
          <cell r="D1801" t="str">
            <v>7/5/2015</v>
          </cell>
          <cell r="E1801" t="str">
            <v>Nữ</v>
          </cell>
          <cell r="F1801" t="str">
            <v>Chính thức</v>
          </cell>
          <cell r="G1801" t="str">
            <v>Lắp ráp</v>
          </cell>
          <cell r="H1801" t="e">
            <v>#N/A</v>
          </cell>
          <cell r="I1801" t="str">
            <v>Công nhân sản xuất</v>
          </cell>
        </row>
        <row r="1802">
          <cell r="B1802">
            <v>2811</v>
          </cell>
          <cell r="C1802" t="str">
            <v>TRẦN THỊ THẮM</v>
          </cell>
          <cell r="D1802" t="str">
            <v>7/5/2015</v>
          </cell>
          <cell r="E1802" t="str">
            <v>Nữ</v>
          </cell>
          <cell r="F1802" t="str">
            <v>Sản xuất</v>
          </cell>
          <cell r="G1802" t="str">
            <v>CNC</v>
          </cell>
          <cell r="H1802" t="e">
            <v>#N/A</v>
          </cell>
          <cell r="I1802" t="str">
            <v>Công nhân sản xuất</v>
          </cell>
        </row>
        <row r="1803">
          <cell r="B1803">
            <v>2812</v>
          </cell>
          <cell r="C1803" t="str">
            <v>CAO THỊ PHƯƠNG</v>
          </cell>
          <cell r="D1803" t="str">
            <v>7/5/2015</v>
          </cell>
          <cell r="E1803" t="str">
            <v>Nữ</v>
          </cell>
          <cell r="F1803" t="str">
            <v>Sản xuất</v>
          </cell>
          <cell r="G1803" t="str">
            <v>Lắp ráp</v>
          </cell>
          <cell r="H1803" t="e">
            <v>#N/A</v>
          </cell>
          <cell r="I1803" t="str">
            <v>Công nhân sản xuất</v>
          </cell>
        </row>
        <row r="1804">
          <cell r="B1804">
            <v>2813</v>
          </cell>
          <cell r="C1804" t="str">
            <v>LƯƠNG THỊ TUYẾT</v>
          </cell>
          <cell r="D1804" t="str">
            <v>7/5/2015</v>
          </cell>
          <cell r="E1804" t="str">
            <v>Nữ</v>
          </cell>
          <cell r="F1804" t="str">
            <v>Sản xuất</v>
          </cell>
          <cell r="G1804" t="str">
            <v>Lắp ráp</v>
          </cell>
          <cell r="H1804" t="e">
            <v>#N/A</v>
          </cell>
          <cell r="I1804" t="str">
            <v>Công nhân sản xuất</v>
          </cell>
        </row>
        <row r="1805">
          <cell r="B1805">
            <v>2814</v>
          </cell>
          <cell r="C1805" t="str">
            <v>LỤC THỊ BỘ</v>
          </cell>
          <cell r="D1805" t="str">
            <v>7/5/2015</v>
          </cell>
          <cell r="E1805" t="str">
            <v>Nữ</v>
          </cell>
          <cell r="F1805" t="str">
            <v>Sản xuất</v>
          </cell>
          <cell r="G1805" t="str">
            <v>Lắp ráp</v>
          </cell>
          <cell r="H1805" t="e">
            <v>#N/A</v>
          </cell>
          <cell r="I1805" t="str">
            <v>Công nhân sản xuất</v>
          </cell>
        </row>
        <row r="1806">
          <cell r="B1806">
            <v>2815</v>
          </cell>
          <cell r="C1806" t="str">
            <v>LƯU THỊ THEO</v>
          </cell>
          <cell r="D1806" t="str">
            <v>7/5/2015</v>
          </cell>
          <cell r="E1806" t="str">
            <v>Nữ</v>
          </cell>
          <cell r="F1806" t="str">
            <v>Sản xuất</v>
          </cell>
          <cell r="G1806" t="str">
            <v>Lắp ráp</v>
          </cell>
          <cell r="H1806" t="e">
            <v>#N/A</v>
          </cell>
          <cell r="I1806" t="str">
            <v>Công nhân sản xuất</v>
          </cell>
        </row>
        <row r="1807">
          <cell r="B1807">
            <v>2816</v>
          </cell>
          <cell r="C1807" t="str">
            <v>ĐINH THỊ TOÀN</v>
          </cell>
          <cell r="D1807" t="str">
            <v>7/5/2015</v>
          </cell>
          <cell r="E1807" t="str">
            <v>Nữ</v>
          </cell>
          <cell r="F1807" t="str">
            <v>Sản xuất</v>
          </cell>
          <cell r="G1807" t="str">
            <v>CNC</v>
          </cell>
          <cell r="H1807" t="e">
            <v>#N/A</v>
          </cell>
          <cell r="I1807" t="str">
            <v>Công nhân sản xuất</v>
          </cell>
        </row>
        <row r="1808">
          <cell r="B1808">
            <v>2817</v>
          </cell>
          <cell r="C1808" t="str">
            <v>HOÀNG THỊ LIÊN</v>
          </cell>
          <cell r="D1808" t="str">
            <v>7/5/2015</v>
          </cell>
          <cell r="E1808" t="str">
            <v>Nữ</v>
          </cell>
          <cell r="F1808" t="str">
            <v>Sản xuất</v>
          </cell>
          <cell r="G1808" t="str">
            <v>Lắp ráp</v>
          </cell>
          <cell r="H1808" t="e">
            <v>#N/A</v>
          </cell>
          <cell r="I1808" t="str">
            <v>Công nhân sản xuất</v>
          </cell>
        </row>
        <row r="1809">
          <cell r="B1809">
            <v>2818</v>
          </cell>
          <cell r="C1809" t="str">
            <v>LUÂN THỊ LANH</v>
          </cell>
          <cell r="D1809" t="str">
            <v>7/5/2015</v>
          </cell>
          <cell r="E1809" t="str">
            <v>Nữ</v>
          </cell>
          <cell r="F1809" t="str">
            <v>Sản xuất</v>
          </cell>
          <cell r="G1809" t="str">
            <v>Lắp ráp</v>
          </cell>
          <cell r="H1809" t="e">
            <v>#N/A</v>
          </cell>
          <cell r="I1809" t="str">
            <v>Công nhân sản xuất</v>
          </cell>
        </row>
        <row r="1810">
          <cell r="B1810">
            <v>2819</v>
          </cell>
          <cell r="C1810" t="str">
            <v>VŨ THANH HƯỜNG</v>
          </cell>
          <cell r="D1810" t="str">
            <v>7/5/2015</v>
          </cell>
          <cell r="E1810" t="str">
            <v>Nữ</v>
          </cell>
          <cell r="F1810" t="str">
            <v>Sản xuất</v>
          </cell>
          <cell r="G1810" t="str">
            <v>CNC</v>
          </cell>
          <cell r="H1810" t="e">
            <v>#N/A</v>
          </cell>
          <cell r="I1810" t="str">
            <v>Công nhân sản xuất</v>
          </cell>
        </row>
        <row r="1811">
          <cell r="B1811">
            <v>2820</v>
          </cell>
          <cell r="C1811" t="str">
            <v>ĐINH THỊ HUÊ</v>
          </cell>
          <cell r="D1811" t="str">
            <v>7/5/2015</v>
          </cell>
          <cell r="E1811" t="str">
            <v>Nữ</v>
          </cell>
          <cell r="F1811" t="str">
            <v>Sản xuất</v>
          </cell>
          <cell r="G1811" t="str">
            <v>CNC</v>
          </cell>
          <cell r="H1811" t="e">
            <v>#N/A</v>
          </cell>
          <cell r="I1811" t="str">
            <v>Công nhân sản xuất</v>
          </cell>
        </row>
        <row r="1812">
          <cell r="B1812">
            <v>2821</v>
          </cell>
          <cell r="C1812" t="str">
            <v>TRẦN THỊ SAO</v>
          </cell>
          <cell r="D1812" t="str">
            <v>7/5/2015</v>
          </cell>
          <cell r="E1812" t="str">
            <v>Nữ</v>
          </cell>
          <cell r="F1812" t="str">
            <v>Sản xuất</v>
          </cell>
          <cell r="G1812" t="str">
            <v>CNC</v>
          </cell>
          <cell r="H1812" t="e">
            <v>#N/A</v>
          </cell>
          <cell r="I1812" t="str">
            <v>Công nhân sản xuất</v>
          </cell>
        </row>
        <row r="1813">
          <cell r="B1813">
            <v>2822</v>
          </cell>
          <cell r="C1813" t="str">
            <v>NGUYỄN THỊ ÁNH</v>
          </cell>
          <cell r="D1813" t="str">
            <v>7/5/2015</v>
          </cell>
          <cell r="E1813" t="str">
            <v>Nữ</v>
          </cell>
          <cell r="F1813" t="str">
            <v>Sản xuất</v>
          </cell>
          <cell r="G1813" t="str">
            <v>CNC</v>
          </cell>
          <cell r="H1813" t="e">
            <v>#N/A</v>
          </cell>
          <cell r="I1813" t="str">
            <v>Công nhân sản xuất</v>
          </cell>
        </row>
        <row r="1814">
          <cell r="B1814">
            <v>2823</v>
          </cell>
          <cell r="C1814" t="str">
            <v>BÙI THỊ MAI</v>
          </cell>
          <cell r="D1814" t="str">
            <v>7/5/2015</v>
          </cell>
          <cell r="E1814" t="str">
            <v>Nữ</v>
          </cell>
          <cell r="F1814" t="str">
            <v>Sản xuất</v>
          </cell>
          <cell r="G1814" t="str">
            <v>CNC</v>
          </cell>
          <cell r="H1814" t="e">
            <v>#N/A</v>
          </cell>
          <cell r="I1814" t="str">
            <v>Công nhân sản xuất</v>
          </cell>
        </row>
        <row r="1815">
          <cell r="B1815">
            <v>2824</v>
          </cell>
          <cell r="C1815" t="str">
            <v>NGUYỄN THỊ TÍNH</v>
          </cell>
          <cell r="D1815" t="str">
            <v>7/5/2015</v>
          </cell>
          <cell r="E1815" t="str">
            <v>Nữ</v>
          </cell>
          <cell r="F1815" t="str">
            <v>Sản xuất</v>
          </cell>
          <cell r="G1815" t="str">
            <v>Lắp ráp</v>
          </cell>
          <cell r="H1815" t="e">
            <v>#N/A</v>
          </cell>
          <cell r="I1815" t="str">
            <v>Công nhân sản xuất</v>
          </cell>
        </row>
        <row r="1816">
          <cell r="B1816">
            <v>2825</v>
          </cell>
          <cell r="C1816" t="str">
            <v>NGUYỄN THỊ NANG</v>
          </cell>
          <cell r="D1816" t="str">
            <v>7/5/2015</v>
          </cell>
          <cell r="E1816" t="str">
            <v>Nữ</v>
          </cell>
          <cell r="F1816" t="str">
            <v>Sản xuất</v>
          </cell>
          <cell r="G1816" t="str">
            <v>CNC</v>
          </cell>
          <cell r="H1816" t="e">
            <v>#N/A</v>
          </cell>
          <cell r="I1816" t="str">
            <v>Công nhân sản xuất</v>
          </cell>
        </row>
        <row r="1817">
          <cell r="B1817">
            <v>2826</v>
          </cell>
          <cell r="C1817" t="str">
            <v>TRẦN THỊ LƯƠNG</v>
          </cell>
          <cell r="D1817" t="str">
            <v>7/5/2015</v>
          </cell>
          <cell r="E1817" t="str">
            <v>Nữ</v>
          </cell>
          <cell r="F1817" t="str">
            <v>Sản xuất</v>
          </cell>
          <cell r="G1817" t="str">
            <v>CNC</v>
          </cell>
          <cell r="H1817" t="e">
            <v>#N/A</v>
          </cell>
          <cell r="I1817" t="str">
            <v>Công nhân sản xuất</v>
          </cell>
        </row>
        <row r="1818">
          <cell r="B1818">
            <v>2827</v>
          </cell>
          <cell r="C1818" t="str">
            <v>NGUYỄN THỊ QUYÊN</v>
          </cell>
          <cell r="D1818" t="str">
            <v>7/5/2015</v>
          </cell>
          <cell r="E1818" t="str">
            <v>Nữ</v>
          </cell>
          <cell r="F1818" t="str">
            <v>Sản xuất</v>
          </cell>
          <cell r="G1818" t="str">
            <v>Lắp ráp</v>
          </cell>
          <cell r="H1818" t="e">
            <v>#N/A</v>
          </cell>
          <cell r="I1818" t="str">
            <v>Công nhân sản xuất</v>
          </cell>
        </row>
        <row r="1819">
          <cell r="B1819">
            <v>2828</v>
          </cell>
          <cell r="C1819" t="str">
            <v>NGUYỄN THỊ NHÂM</v>
          </cell>
          <cell r="D1819" t="str">
            <v>7/5/2015</v>
          </cell>
          <cell r="E1819" t="str">
            <v>Nữ</v>
          </cell>
          <cell r="F1819" t="str">
            <v>Sản xuất</v>
          </cell>
          <cell r="G1819" t="str">
            <v>CNC</v>
          </cell>
          <cell r="H1819" t="e">
            <v>#N/A</v>
          </cell>
          <cell r="I1819" t="str">
            <v>Công nhân sản xuất</v>
          </cell>
        </row>
        <row r="1820">
          <cell r="B1820">
            <v>2829</v>
          </cell>
          <cell r="C1820" t="str">
            <v>HOÀNG THỊ LAN</v>
          </cell>
          <cell r="D1820" t="str">
            <v>7/5/2015</v>
          </cell>
          <cell r="E1820" t="str">
            <v>Nữ</v>
          </cell>
          <cell r="F1820" t="str">
            <v>Sản xuất</v>
          </cell>
          <cell r="G1820" t="str">
            <v>Sơn</v>
          </cell>
          <cell r="H1820" t="e">
            <v>#N/A</v>
          </cell>
          <cell r="I1820" t="str">
            <v>Công nhân sản xuất</v>
          </cell>
        </row>
        <row r="1821">
          <cell r="B1821">
            <v>2830</v>
          </cell>
          <cell r="C1821" t="str">
            <v>BÙI THỊ THÁI</v>
          </cell>
          <cell r="D1821" t="str">
            <v>7/5/2015</v>
          </cell>
          <cell r="E1821" t="str">
            <v>Nữ</v>
          </cell>
          <cell r="F1821" t="str">
            <v>Chính thức-CNC2</v>
          </cell>
          <cell r="G1821" t="str">
            <v>CNC</v>
          </cell>
          <cell r="H1821" t="e">
            <v>#N/A</v>
          </cell>
          <cell r="I1821" t="str">
            <v>Công nhân sản xuất</v>
          </cell>
        </row>
        <row r="1822">
          <cell r="B1822">
            <v>2831</v>
          </cell>
          <cell r="C1822" t="str">
            <v>TRẦN THỊ THOA</v>
          </cell>
          <cell r="D1822" t="str">
            <v>8/5/2015</v>
          </cell>
          <cell r="E1822" t="str">
            <v>Nữ</v>
          </cell>
          <cell r="F1822" t="str">
            <v>Sản xuất</v>
          </cell>
          <cell r="G1822" t="str">
            <v>CNC</v>
          </cell>
          <cell r="H1822" t="e">
            <v>#N/A</v>
          </cell>
          <cell r="I1822" t="str">
            <v>Công nhân sản xuất</v>
          </cell>
        </row>
        <row r="1823">
          <cell r="B1823">
            <v>2832</v>
          </cell>
          <cell r="C1823" t="str">
            <v>LỤC THỊ THANH TÂM</v>
          </cell>
          <cell r="D1823" t="str">
            <v>8/5/2015</v>
          </cell>
          <cell r="E1823" t="str">
            <v>Nữ</v>
          </cell>
          <cell r="F1823" t="str">
            <v>Sản xuất</v>
          </cell>
          <cell r="G1823" t="str">
            <v>CNC</v>
          </cell>
          <cell r="H1823" t="e">
            <v>#N/A</v>
          </cell>
          <cell r="I1823" t="str">
            <v>Công nhân sản xuất</v>
          </cell>
        </row>
        <row r="1824">
          <cell r="B1824">
            <v>2833</v>
          </cell>
          <cell r="C1824" t="str">
            <v>NÔNG THỊ MÙI</v>
          </cell>
          <cell r="D1824" t="str">
            <v>8/5/2015</v>
          </cell>
          <cell r="E1824" t="str">
            <v>Nữ</v>
          </cell>
          <cell r="F1824" t="str">
            <v>Sản xuất</v>
          </cell>
          <cell r="G1824" t="str">
            <v>CNC</v>
          </cell>
          <cell r="H1824" t="e">
            <v>#N/A</v>
          </cell>
          <cell r="I1824" t="str">
            <v>Công nhân sản xuất</v>
          </cell>
        </row>
        <row r="1825">
          <cell r="B1825">
            <v>2834</v>
          </cell>
          <cell r="C1825" t="str">
            <v>ĐINH THỊ HƯỚNG</v>
          </cell>
          <cell r="D1825" t="str">
            <v>8/5/2015</v>
          </cell>
          <cell r="E1825" t="str">
            <v>Nữ</v>
          </cell>
          <cell r="F1825" t="str">
            <v>Sản xuất</v>
          </cell>
          <cell r="G1825" t="str">
            <v>CNC</v>
          </cell>
          <cell r="H1825" t="e">
            <v>#N/A</v>
          </cell>
          <cell r="I1825" t="str">
            <v>Công nhân sản xuất</v>
          </cell>
        </row>
        <row r="1826">
          <cell r="B1826">
            <v>2835</v>
          </cell>
          <cell r="C1826" t="str">
            <v>LƯƠNG THỊ THU DUYÊN</v>
          </cell>
          <cell r="D1826" t="str">
            <v>8/5/2015</v>
          </cell>
          <cell r="E1826" t="str">
            <v>Nữ</v>
          </cell>
          <cell r="F1826" t="str">
            <v>Sản xuất</v>
          </cell>
          <cell r="G1826" t="str">
            <v>CNC</v>
          </cell>
          <cell r="H1826" t="e">
            <v>#N/A</v>
          </cell>
          <cell r="I1826" t="str">
            <v>Công nhân sản xuất</v>
          </cell>
        </row>
        <row r="1827">
          <cell r="B1827">
            <v>2836</v>
          </cell>
          <cell r="C1827" t="str">
            <v>LÝ THỊ LIỆU</v>
          </cell>
          <cell r="D1827" t="str">
            <v>8/5/2015</v>
          </cell>
          <cell r="E1827" t="str">
            <v>Nữ</v>
          </cell>
          <cell r="F1827" t="str">
            <v>Sản xuất</v>
          </cell>
          <cell r="G1827" t="str">
            <v>CNC</v>
          </cell>
          <cell r="H1827" t="e">
            <v>#N/A</v>
          </cell>
          <cell r="I1827" t="str">
            <v>Công nhân sản xuất</v>
          </cell>
        </row>
        <row r="1828">
          <cell r="B1828">
            <v>2837</v>
          </cell>
          <cell r="C1828" t="str">
            <v>LẠI THỊ THÚY</v>
          </cell>
          <cell r="D1828" t="str">
            <v>8/5/2015</v>
          </cell>
          <cell r="E1828" t="str">
            <v>Nữ</v>
          </cell>
          <cell r="F1828" t="str">
            <v>Sản xuất</v>
          </cell>
          <cell r="G1828" t="str">
            <v>CNC</v>
          </cell>
          <cell r="H1828" t="e">
            <v>#N/A</v>
          </cell>
          <cell r="I1828" t="str">
            <v>Công nhân sản xuất</v>
          </cell>
        </row>
        <row r="1829">
          <cell r="B1829">
            <v>2838</v>
          </cell>
          <cell r="C1829" t="str">
            <v>LƯƠNG THỊ KHUYÊN</v>
          </cell>
          <cell r="D1829" t="str">
            <v>8/5/2015</v>
          </cell>
          <cell r="E1829" t="str">
            <v>Nữ</v>
          </cell>
          <cell r="F1829" t="str">
            <v>Sản xuất</v>
          </cell>
          <cell r="G1829" t="str">
            <v>CNC</v>
          </cell>
          <cell r="H1829" t="e">
            <v>#N/A</v>
          </cell>
          <cell r="I1829" t="str">
            <v>Công nhân sản xuất</v>
          </cell>
        </row>
        <row r="1830">
          <cell r="B1830">
            <v>2839</v>
          </cell>
          <cell r="C1830" t="str">
            <v>PHƯƠNG THỊ THỜI</v>
          </cell>
          <cell r="D1830" t="str">
            <v>8/5/2015</v>
          </cell>
          <cell r="E1830" t="str">
            <v>Nữ</v>
          </cell>
          <cell r="F1830" t="str">
            <v>Sản xuất</v>
          </cell>
          <cell r="G1830" t="str">
            <v>CNC</v>
          </cell>
          <cell r="H1830" t="e">
            <v>#N/A</v>
          </cell>
          <cell r="I1830" t="str">
            <v>Công nhân sản xuất</v>
          </cell>
        </row>
        <row r="1831">
          <cell r="B1831">
            <v>2840</v>
          </cell>
          <cell r="C1831" t="str">
            <v>HOÀNG THỊ HUYỀN</v>
          </cell>
          <cell r="D1831" t="str">
            <v>8/5/2015</v>
          </cell>
          <cell r="E1831" t="str">
            <v>Nữ</v>
          </cell>
          <cell r="F1831" t="str">
            <v>Sản xuất</v>
          </cell>
          <cell r="G1831" t="str">
            <v>CNC</v>
          </cell>
          <cell r="H1831" t="e">
            <v>#N/A</v>
          </cell>
          <cell r="I1831" t="str">
            <v>Công nhân sản xuất</v>
          </cell>
        </row>
        <row r="1832">
          <cell r="B1832">
            <v>2841</v>
          </cell>
          <cell r="C1832" t="str">
            <v>NGUYỄN THỊ THANH</v>
          </cell>
          <cell r="D1832" t="str">
            <v>8/5/2015</v>
          </cell>
          <cell r="E1832" t="str">
            <v>Nữ</v>
          </cell>
          <cell r="F1832" t="str">
            <v>Chính thức</v>
          </cell>
          <cell r="G1832" t="str">
            <v>Lông mi giả</v>
          </cell>
          <cell r="H1832" t="e">
            <v>#N/A</v>
          </cell>
          <cell r="I1832" t="str">
            <v>Công nhân sản xuất</v>
          </cell>
        </row>
        <row r="1833">
          <cell r="B1833">
            <v>2842</v>
          </cell>
          <cell r="C1833" t="str">
            <v>TẠ THỊ THƯƠNG</v>
          </cell>
          <cell r="D1833" t="str">
            <v>8/5/2015</v>
          </cell>
          <cell r="E1833" t="str">
            <v>Nữ</v>
          </cell>
          <cell r="F1833" t="str">
            <v>Sản xuất</v>
          </cell>
          <cell r="G1833" t="str">
            <v>CNC</v>
          </cell>
          <cell r="H1833" t="e">
            <v>#N/A</v>
          </cell>
          <cell r="I1833" t="str">
            <v>Công nhân sản xuất</v>
          </cell>
        </row>
        <row r="1834">
          <cell r="B1834">
            <v>2843</v>
          </cell>
          <cell r="C1834" t="str">
            <v>NGUYỄN KIM OANH</v>
          </cell>
          <cell r="D1834" t="str">
            <v>8/5/2015</v>
          </cell>
          <cell r="E1834" t="str">
            <v>Nữ</v>
          </cell>
          <cell r="F1834" t="str">
            <v>Sản xuất</v>
          </cell>
          <cell r="G1834" t="str">
            <v>CNC</v>
          </cell>
          <cell r="H1834" t="e">
            <v>#N/A</v>
          </cell>
          <cell r="I1834" t="str">
            <v>Công nhân sản xuất</v>
          </cell>
        </row>
        <row r="1835">
          <cell r="B1835">
            <v>2844</v>
          </cell>
          <cell r="C1835" t="str">
            <v>HOÀNG THỊ HUẤN</v>
          </cell>
          <cell r="D1835" t="str">
            <v>8/5/2015</v>
          </cell>
          <cell r="E1835" t="str">
            <v>Nữ</v>
          </cell>
          <cell r="F1835" t="str">
            <v>Sản xuất</v>
          </cell>
          <cell r="G1835" t="str">
            <v>CNC</v>
          </cell>
          <cell r="H1835" t="e">
            <v>#N/A</v>
          </cell>
          <cell r="I1835" t="str">
            <v>Công nhân sản xuất</v>
          </cell>
        </row>
        <row r="1836">
          <cell r="B1836">
            <v>2845</v>
          </cell>
          <cell r="C1836" t="str">
            <v>TRIỆU NHẬT LỆ</v>
          </cell>
          <cell r="D1836" t="str">
            <v>8/5/2015</v>
          </cell>
          <cell r="E1836" t="str">
            <v>Nữ</v>
          </cell>
          <cell r="F1836" t="str">
            <v>Sản xuất H</v>
          </cell>
          <cell r="G1836" t="str">
            <v>Lắp ráp</v>
          </cell>
          <cell r="H1836" t="e">
            <v>#N/A</v>
          </cell>
          <cell r="I1836" t="str">
            <v>Công nhân sản xuất</v>
          </cell>
        </row>
        <row r="1837">
          <cell r="B1837">
            <v>2846</v>
          </cell>
          <cell r="C1837" t="str">
            <v>LĂNG THỊ TÂM</v>
          </cell>
          <cell r="D1837" t="str">
            <v>8/5/2015</v>
          </cell>
          <cell r="E1837" t="str">
            <v>Nữ</v>
          </cell>
          <cell r="F1837" t="str">
            <v>Sản xuất</v>
          </cell>
          <cell r="G1837" t="str">
            <v>Đúc nhựa</v>
          </cell>
          <cell r="H1837" t="e">
            <v>#N/A</v>
          </cell>
          <cell r="I1837" t="str">
            <v>Công nhân sản xuất</v>
          </cell>
        </row>
        <row r="1838">
          <cell r="B1838">
            <v>2847</v>
          </cell>
          <cell r="C1838" t="str">
            <v>PHẠM THỊ HẬU</v>
          </cell>
          <cell r="D1838" t="str">
            <v>8/5/2015</v>
          </cell>
          <cell r="E1838" t="str">
            <v>Nữ</v>
          </cell>
          <cell r="F1838" t="str">
            <v>Gia công sang LR</v>
          </cell>
          <cell r="G1838" t="str">
            <v>Lắp ráp</v>
          </cell>
          <cell r="H1838" t="e">
            <v>#N/A</v>
          </cell>
          <cell r="I1838" t="str">
            <v>Công nhân sản xuất</v>
          </cell>
        </row>
        <row r="1839">
          <cell r="B1839">
            <v>2848</v>
          </cell>
          <cell r="C1839" t="str">
            <v>BÙI THỊ HÀ</v>
          </cell>
          <cell r="D1839" t="str">
            <v>8/5/2015</v>
          </cell>
          <cell r="E1839" t="str">
            <v>Nữ</v>
          </cell>
          <cell r="F1839" t="str">
            <v>Chính thức</v>
          </cell>
          <cell r="G1839" t="str">
            <v>Mài</v>
          </cell>
          <cell r="H1839" t="e">
            <v>#N/A</v>
          </cell>
          <cell r="I1839" t="str">
            <v>Công nhân sản xuất</v>
          </cell>
        </row>
        <row r="1840">
          <cell r="B1840">
            <v>2849</v>
          </cell>
          <cell r="C1840" t="str">
            <v>TRẦN HỮU TRUNG</v>
          </cell>
          <cell r="D1840" t="str">
            <v>8/5/2015</v>
          </cell>
          <cell r="E1840" t="str">
            <v>Nam</v>
          </cell>
          <cell r="F1840" t="str">
            <v>Chính thức</v>
          </cell>
          <cell r="G1840" t="str">
            <v>OQC</v>
          </cell>
          <cell r="H1840" t="e">
            <v>#N/A</v>
          </cell>
          <cell r="I1840" t="str">
            <v>Công nhân sản xuất</v>
          </cell>
        </row>
        <row r="1841">
          <cell r="B1841">
            <v>2854</v>
          </cell>
          <cell r="C1841" t="str">
            <v>NGUYỄN THỊ CHINH</v>
          </cell>
          <cell r="D1841" t="str">
            <v>9/5/2015</v>
          </cell>
          <cell r="E1841" t="str">
            <v>Nữ</v>
          </cell>
          <cell r="F1841" t="str">
            <v>Sản xuất</v>
          </cell>
          <cell r="G1841" t="str">
            <v>Lắp ráp</v>
          </cell>
          <cell r="H1841" t="e">
            <v>#N/A</v>
          </cell>
          <cell r="I1841" t="str">
            <v>Công nhân sản xuất</v>
          </cell>
        </row>
        <row r="1842">
          <cell r="B1842">
            <v>2855</v>
          </cell>
          <cell r="C1842" t="str">
            <v>LÊ THỊ THANH</v>
          </cell>
          <cell r="D1842" t="str">
            <v>9/5/2015</v>
          </cell>
          <cell r="E1842" t="str">
            <v>Nữ</v>
          </cell>
          <cell r="F1842" t="str">
            <v>Sản xuất</v>
          </cell>
          <cell r="G1842" t="str">
            <v>CNC</v>
          </cell>
          <cell r="H1842" t="e">
            <v>#N/A</v>
          </cell>
          <cell r="I1842" t="str">
            <v>Công nhân sản xuất</v>
          </cell>
        </row>
        <row r="1843">
          <cell r="B1843">
            <v>2857</v>
          </cell>
          <cell r="C1843" t="str">
            <v>HOÀNG THỊ NGỌT</v>
          </cell>
          <cell r="D1843" t="str">
            <v>9/5/2015</v>
          </cell>
          <cell r="E1843" t="str">
            <v>Nữ</v>
          </cell>
          <cell r="F1843" t="str">
            <v>Gia công sang LR</v>
          </cell>
          <cell r="G1843" t="str">
            <v>Lắp ráp</v>
          </cell>
          <cell r="H1843" t="e">
            <v>#N/A</v>
          </cell>
          <cell r="I1843" t="str">
            <v>Công nhân sản xuất</v>
          </cell>
        </row>
        <row r="1844">
          <cell r="B1844">
            <v>2859</v>
          </cell>
          <cell r="C1844" t="str">
            <v>TRẦN THỊ HOA</v>
          </cell>
          <cell r="D1844" t="str">
            <v>9/5/2015</v>
          </cell>
          <cell r="E1844" t="str">
            <v>Nữ</v>
          </cell>
          <cell r="F1844" t="str">
            <v>Sản xuất</v>
          </cell>
          <cell r="G1844" t="str">
            <v>CNC</v>
          </cell>
          <cell r="H1844" t="e">
            <v>#N/A</v>
          </cell>
          <cell r="I1844" t="str">
            <v>Công nhân sản xuất</v>
          </cell>
        </row>
        <row r="1845">
          <cell r="B1845">
            <v>2860</v>
          </cell>
          <cell r="C1845" t="str">
            <v>DƯƠNG THỊ NẾT</v>
          </cell>
          <cell r="D1845" t="str">
            <v>9/5/2015</v>
          </cell>
          <cell r="E1845" t="str">
            <v>Nữ</v>
          </cell>
          <cell r="F1845" t="str">
            <v>Chính thức-CNC2</v>
          </cell>
          <cell r="G1845" t="str">
            <v>CNC</v>
          </cell>
          <cell r="H1845" t="e">
            <v>#N/A</v>
          </cell>
          <cell r="I1845" t="str">
            <v>Công nhân sản xuất</v>
          </cell>
        </row>
        <row r="1846">
          <cell r="B1846">
            <v>2861</v>
          </cell>
          <cell r="C1846" t="str">
            <v>VŨ THỊ NIÊN</v>
          </cell>
          <cell r="D1846" t="str">
            <v>9/5/2015</v>
          </cell>
          <cell r="E1846" t="str">
            <v>Nữ</v>
          </cell>
          <cell r="F1846" t="str">
            <v>Sản xuất</v>
          </cell>
          <cell r="G1846" t="str">
            <v>CNC</v>
          </cell>
          <cell r="H1846" t="e">
            <v>#N/A</v>
          </cell>
          <cell r="I1846" t="str">
            <v>Công nhân sản xuất</v>
          </cell>
        </row>
        <row r="1847">
          <cell r="B1847">
            <v>2862</v>
          </cell>
          <cell r="C1847" t="str">
            <v>LÊ THỊ HƯƠNG</v>
          </cell>
          <cell r="D1847" t="str">
            <v>9/5/2015</v>
          </cell>
          <cell r="E1847" t="str">
            <v>Nữ</v>
          </cell>
          <cell r="F1847" t="str">
            <v>Sản xuất</v>
          </cell>
          <cell r="G1847" t="str">
            <v>CNC</v>
          </cell>
          <cell r="H1847" t="e">
            <v>#N/A</v>
          </cell>
          <cell r="I1847" t="str">
            <v>Công nhân sản xuất</v>
          </cell>
        </row>
        <row r="1848">
          <cell r="B1848">
            <v>2864</v>
          </cell>
          <cell r="C1848" t="str">
            <v>LÂM THỊ MAI</v>
          </cell>
          <cell r="D1848" t="str">
            <v>9/5/2015</v>
          </cell>
          <cell r="E1848" t="str">
            <v>Nữ</v>
          </cell>
          <cell r="F1848" t="str">
            <v>Sản xuất</v>
          </cell>
          <cell r="G1848" t="str">
            <v>CNC</v>
          </cell>
          <cell r="H1848" t="e">
            <v>#N/A</v>
          </cell>
          <cell r="I1848" t="str">
            <v>Công nhân sản xuất</v>
          </cell>
        </row>
        <row r="1849">
          <cell r="B1849">
            <v>2865</v>
          </cell>
          <cell r="C1849" t="str">
            <v>NGÂN THỊ XUÂN</v>
          </cell>
          <cell r="D1849" t="str">
            <v>9/5/2015</v>
          </cell>
          <cell r="E1849" t="str">
            <v>Nữ</v>
          </cell>
          <cell r="F1849" t="str">
            <v>Sản xuất</v>
          </cell>
          <cell r="G1849" t="str">
            <v>CNC</v>
          </cell>
          <cell r="H1849" t="e">
            <v>#N/A</v>
          </cell>
          <cell r="I1849" t="str">
            <v>Công nhân sản xuất</v>
          </cell>
        </row>
        <row r="1850">
          <cell r="B1850">
            <v>2866</v>
          </cell>
          <cell r="C1850" t="str">
            <v>LỮ THỊ THẮM</v>
          </cell>
          <cell r="D1850" t="str">
            <v>9/5/2015</v>
          </cell>
          <cell r="E1850" t="str">
            <v>Nữ</v>
          </cell>
          <cell r="F1850" t="str">
            <v>Sản xuất</v>
          </cell>
          <cell r="G1850" t="str">
            <v>Lắp ráp</v>
          </cell>
          <cell r="H1850" t="e">
            <v>#N/A</v>
          </cell>
          <cell r="I1850" t="str">
            <v>Công nhân sản xuất</v>
          </cell>
        </row>
        <row r="1851">
          <cell r="B1851">
            <v>2867</v>
          </cell>
          <cell r="C1851" t="str">
            <v>HOÀNG THỊ DÀNH</v>
          </cell>
          <cell r="D1851" t="str">
            <v>9/5/2015</v>
          </cell>
          <cell r="E1851" t="str">
            <v>Nữ</v>
          </cell>
          <cell r="F1851" t="str">
            <v>CNC2</v>
          </cell>
          <cell r="G1851" t="str">
            <v>CNC</v>
          </cell>
          <cell r="H1851" t="e">
            <v>#N/A</v>
          </cell>
          <cell r="I1851" t="str">
            <v>Công nhân sản xuất</v>
          </cell>
        </row>
        <row r="1852">
          <cell r="B1852">
            <v>2868</v>
          </cell>
          <cell r="C1852" t="str">
            <v>PHẠM THỊ LINH</v>
          </cell>
          <cell r="D1852" t="str">
            <v>9/5/2015</v>
          </cell>
          <cell r="E1852" t="str">
            <v>Nữ</v>
          </cell>
          <cell r="F1852" t="str">
            <v>Sản xuất</v>
          </cell>
          <cell r="G1852" t="str">
            <v>CNC</v>
          </cell>
          <cell r="H1852" t="e">
            <v>#N/A</v>
          </cell>
          <cell r="I1852" t="str">
            <v>Công nhân sản xuất</v>
          </cell>
        </row>
        <row r="1853">
          <cell r="B1853">
            <v>2869</v>
          </cell>
          <cell r="C1853" t="str">
            <v>MÃ THỊ HIỀN</v>
          </cell>
          <cell r="D1853" t="str">
            <v>9/5/2015</v>
          </cell>
          <cell r="E1853" t="str">
            <v>Nữ</v>
          </cell>
          <cell r="F1853" t="str">
            <v>CNC2</v>
          </cell>
          <cell r="G1853" t="str">
            <v>CNC</v>
          </cell>
          <cell r="H1853" t="e">
            <v>#N/A</v>
          </cell>
          <cell r="I1853" t="str">
            <v>Công nhân sản xuất</v>
          </cell>
        </row>
        <row r="1854">
          <cell r="B1854">
            <v>2870</v>
          </cell>
          <cell r="C1854" t="str">
            <v>NGUYỄN THỊ CHÂM</v>
          </cell>
          <cell r="D1854" t="str">
            <v>9/5/2015</v>
          </cell>
          <cell r="E1854" t="str">
            <v>Nữ</v>
          </cell>
          <cell r="F1854" t="str">
            <v>Sản xuất</v>
          </cell>
          <cell r="G1854" t="str">
            <v>Lắp ráp</v>
          </cell>
          <cell r="H1854" t="e">
            <v>#N/A</v>
          </cell>
          <cell r="I1854" t="str">
            <v>Công nhân sản xuất</v>
          </cell>
        </row>
        <row r="1855">
          <cell r="B1855">
            <v>2871</v>
          </cell>
          <cell r="C1855" t="str">
            <v>NGUYỄN THỊ LOAN</v>
          </cell>
          <cell r="D1855" t="str">
            <v>9/5/2015</v>
          </cell>
          <cell r="E1855" t="str">
            <v>Nữ</v>
          </cell>
          <cell r="F1855" t="str">
            <v>Sản xuất</v>
          </cell>
          <cell r="G1855" t="str">
            <v>Lắp ráp</v>
          </cell>
          <cell r="H1855" t="e">
            <v>#N/A</v>
          </cell>
          <cell r="I1855" t="str">
            <v>Công nhân sản xuất</v>
          </cell>
        </row>
        <row r="1856">
          <cell r="B1856">
            <v>2872</v>
          </cell>
          <cell r="C1856" t="str">
            <v>QUÁCH THỊ HUỆ</v>
          </cell>
          <cell r="D1856" t="str">
            <v>9/5/2015</v>
          </cell>
          <cell r="E1856" t="str">
            <v>Nữ</v>
          </cell>
          <cell r="F1856" t="str">
            <v>Sản xuất</v>
          </cell>
          <cell r="G1856" t="str">
            <v>Lắp ráp</v>
          </cell>
          <cell r="H1856" t="e">
            <v>#N/A</v>
          </cell>
          <cell r="I1856" t="str">
            <v>Công nhân sản xuất</v>
          </cell>
        </row>
        <row r="1857">
          <cell r="B1857">
            <v>2873</v>
          </cell>
          <cell r="C1857" t="str">
            <v>NGUYỄN THỊ YẾN</v>
          </cell>
          <cell r="D1857" t="str">
            <v>9/5/2015</v>
          </cell>
          <cell r="E1857" t="str">
            <v>Nữ</v>
          </cell>
          <cell r="F1857" t="str">
            <v>Sản xuất</v>
          </cell>
          <cell r="G1857" t="str">
            <v>Lắp ráp</v>
          </cell>
          <cell r="H1857" t="e">
            <v>#N/A</v>
          </cell>
          <cell r="I1857" t="str">
            <v>Công nhân sản xuất</v>
          </cell>
        </row>
        <row r="1858">
          <cell r="B1858">
            <v>2874</v>
          </cell>
          <cell r="C1858" t="str">
            <v>CAO THỊ HƯƠNG</v>
          </cell>
          <cell r="D1858" t="str">
            <v>9/5/2015</v>
          </cell>
          <cell r="E1858" t="str">
            <v>Nữ</v>
          </cell>
          <cell r="F1858" t="str">
            <v>Sản xuất</v>
          </cell>
          <cell r="G1858" t="str">
            <v>Lắp ráp</v>
          </cell>
          <cell r="H1858" t="e">
            <v>#N/A</v>
          </cell>
          <cell r="I1858" t="str">
            <v>Công nhân sản xuất</v>
          </cell>
        </row>
        <row r="1859">
          <cell r="B1859">
            <v>2875</v>
          </cell>
          <cell r="C1859" t="str">
            <v>HOÀNG THỊ CHÍN</v>
          </cell>
          <cell r="D1859" t="str">
            <v>9/5/2015</v>
          </cell>
          <cell r="E1859" t="str">
            <v>Nữ</v>
          </cell>
          <cell r="F1859" t="str">
            <v>Sản xuất</v>
          </cell>
          <cell r="G1859" t="str">
            <v>Lắp ráp</v>
          </cell>
          <cell r="H1859" t="e">
            <v>#N/A</v>
          </cell>
          <cell r="I1859" t="str">
            <v>Công nhân sản xuất</v>
          </cell>
        </row>
        <row r="1860">
          <cell r="B1860">
            <v>2876</v>
          </cell>
          <cell r="C1860" t="str">
            <v>BẾ THỊ VÂN</v>
          </cell>
          <cell r="D1860" t="str">
            <v>9/5/2015</v>
          </cell>
          <cell r="E1860" t="str">
            <v>Nữ</v>
          </cell>
          <cell r="F1860" t="str">
            <v>Chính thức-CNC1</v>
          </cell>
          <cell r="G1860" t="str">
            <v>CNC</v>
          </cell>
          <cell r="H1860" t="e">
            <v>#N/A</v>
          </cell>
          <cell r="I1860" t="str">
            <v>Công nhân sản xuất</v>
          </cell>
        </row>
        <row r="1861">
          <cell r="B1861">
            <v>2877</v>
          </cell>
          <cell r="C1861" t="str">
            <v>DƯƠNG THỊ SẦM</v>
          </cell>
          <cell r="D1861" t="str">
            <v>9/5/2015</v>
          </cell>
          <cell r="E1861" t="str">
            <v>Nữ</v>
          </cell>
          <cell r="F1861" t="str">
            <v>Sản xuất</v>
          </cell>
          <cell r="G1861" t="str">
            <v>CNC</v>
          </cell>
          <cell r="H1861" t="e">
            <v>#N/A</v>
          </cell>
          <cell r="I1861" t="str">
            <v>Công nhân sản xuất</v>
          </cell>
        </row>
        <row r="1862">
          <cell r="B1862">
            <v>2878</v>
          </cell>
          <cell r="C1862" t="str">
            <v>NGUYỄN THỊ HUYỀN</v>
          </cell>
          <cell r="D1862" t="str">
            <v>9/5/2015</v>
          </cell>
          <cell r="E1862" t="str">
            <v>Nữ</v>
          </cell>
          <cell r="F1862" t="str">
            <v>Sản xuất</v>
          </cell>
          <cell r="G1862" t="str">
            <v>Lắp ráp</v>
          </cell>
          <cell r="H1862" t="e">
            <v>#N/A</v>
          </cell>
          <cell r="I1862" t="str">
            <v>Công nhân sản xuất</v>
          </cell>
        </row>
        <row r="1863">
          <cell r="B1863">
            <v>2879</v>
          </cell>
          <cell r="C1863" t="str">
            <v>TRƯƠNG THỊ BÌNH</v>
          </cell>
          <cell r="D1863" t="str">
            <v>9/5/2015</v>
          </cell>
          <cell r="E1863" t="str">
            <v>Nữ</v>
          </cell>
          <cell r="F1863" t="str">
            <v>Sản xuất</v>
          </cell>
          <cell r="G1863" t="str">
            <v>Lắp ráp</v>
          </cell>
          <cell r="H1863" t="e">
            <v>#N/A</v>
          </cell>
          <cell r="I1863" t="str">
            <v>Công nhân sản xuất</v>
          </cell>
        </row>
        <row r="1864">
          <cell r="B1864">
            <v>2880</v>
          </cell>
          <cell r="C1864" t="str">
            <v>HOÀNG THỊ QUYÊN</v>
          </cell>
          <cell r="D1864" t="str">
            <v>9/5/2015</v>
          </cell>
          <cell r="E1864" t="str">
            <v>Nữ</v>
          </cell>
          <cell r="F1864" t="str">
            <v>Sản xuất</v>
          </cell>
          <cell r="G1864" t="str">
            <v>Sơn</v>
          </cell>
          <cell r="H1864" t="e">
            <v>#N/A</v>
          </cell>
          <cell r="I1864" t="str">
            <v>Công nhân sản xuất</v>
          </cell>
        </row>
        <row r="1865">
          <cell r="B1865">
            <v>2881</v>
          </cell>
          <cell r="C1865" t="str">
            <v>HOÀNG THỊ THU</v>
          </cell>
          <cell r="D1865" t="str">
            <v>9/5/2015</v>
          </cell>
          <cell r="E1865" t="str">
            <v>Nữ</v>
          </cell>
          <cell r="F1865" t="str">
            <v>Sản xuất</v>
          </cell>
          <cell r="G1865" t="str">
            <v>Lắp ráp</v>
          </cell>
          <cell r="H1865" t="e">
            <v>#N/A</v>
          </cell>
          <cell r="I1865" t="str">
            <v>Công nhân sản xuất</v>
          </cell>
        </row>
        <row r="1866">
          <cell r="B1866">
            <v>2882</v>
          </cell>
          <cell r="C1866" t="str">
            <v>NÔNG THỊ TRANG</v>
          </cell>
          <cell r="D1866" t="str">
            <v>9/5/2015</v>
          </cell>
          <cell r="E1866" t="str">
            <v>Nữ</v>
          </cell>
          <cell r="F1866" t="str">
            <v>Sản xuất</v>
          </cell>
          <cell r="G1866" t="str">
            <v>Lắp ráp</v>
          </cell>
          <cell r="H1866" t="e">
            <v>#N/A</v>
          </cell>
          <cell r="I1866" t="str">
            <v>Công nhân sản xuất</v>
          </cell>
        </row>
        <row r="1867">
          <cell r="B1867">
            <v>2883</v>
          </cell>
          <cell r="C1867" t="str">
            <v>NGUYỄN THỊ KHÁNH LY</v>
          </cell>
          <cell r="D1867" t="str">
            <v>9/5/2015</v>
          </cell>
          <cell r="E1867" t="str">
            <v>Nữ</v>
          </cell>
          <cell r="F1867" t="str">
            <v>Sản xuất</v>
          </cell>
          <cell r="G1867" t="str">
            <v>Lắp ráp</v>
          </cell>
          <cell r="H1867" t="e">
            <v>#N/A</v>
          </cell>
          <cell r="I1867" t="str">
            <v>Công nhân sản xuất</v>
          </cell>
        </row>
        <row r="1868">
          <cell r="B1868">
            <v>2884</v>
          </cell>
          <cell r="C1868" t="str">
            <v>HOÀNG THỊ NIỀM</v>
          </cell>
          <cell r="D1868" t="str">
            <v>9/5/2015</v>
          </cell>
          <cell r="E1868" t="str">
            <v>Nữ</v>
          </cell>
          <cell r="F1868" t="str">
            <v>Sản xuất</v>
          </cell>
          <cell r="G1868" t="str">
            <v>Lắp ráp</v>
          </cell>
          <cell r="H1868" t="e">
            <v>#N/A</v>
          </cell>
          <cell r="I1868" t="str">
            <v>Công nhân sản xuất</v>
          </cell>
        </row>
        <row r="1869">
          <cell r="B1869">
            <v>2885</v>
          </cell>
          <cell r="C1869" t="str">
            <v>NGUYỄN VĂN QUYẾT</v>
          </cell>
          <cell r="D1869" t="str">
            <v>11/5/2015</v>
          </cell>
          <cell r="E1869" t="str">
            <v>Nam</v>
          </cell>
          <cell r="F1869" t="str">
            <v>Sản xuất</v>
          </cell>
          <cell r="G1869" t="str">
            <v>Khuôn</v>
          </cell>
          <cell r="H1869" t="e">
            <v>#N/A</v>
          </cell>
          <cell r="I1869" t="str">
            <v>Kỹ thuật viên</v>
          </cell>
        </row>
        <row r="1870">
          <cell r="B1870">
            <v>2886</v>
          </cell>
          <cell r="C1870" t="str">
            <v>BÙI ĐỨC CƯỜNG</v>
          </cell>
          <cell r="D1870" t="str">
            <v>11/5/2015</v>
          </cell>
          <cell r="E1870" t="str">
            <v>Nam</v>
          </cell>
          <cell r="F1870" t="str">
            <v>Sản xuất</v>
          </cell>
          <cell r="G1870" t="str">
            <v>Đúc nhựa</v>
          </cell>
          <cell r="H1870" t="e">
            <v>#N/A</v>
          </cell>
          <cell r="I1870" t="str">
            <v>Kỹ thuật viên</v>
          </cell>
        </row>
        <row r="1871">
          <cell r="B1871">
            <v>2887</v>
          </cell>
          <cell r="C1871" t="str">
            <v>NGUYỄN THỊ HƯƠNG</v>
          </cell>
          <cell r="D1871" t="str">
            <v>11/5/2015</v>
          </cell>
          <cell r="E1871" t="str">
            <v>Nữ</v>
          </cell>
          <cell r="F1871" t="str">
            <v>Sản xuất</v>
          </cell>
          <cell r="G1871" t="str">
            <v>CNC</v>
          </cell>
          <cell r="H1871" t="e">
            <v>#N/A</v>
          </cell>
          <cell r="I1871" t="str">
            <v>Công nhân sản xuất</v>
          </cell>
        </row>
        <row r="1872">
          <cell r="B1872">
            <v>2888</v>
          </cell>
          <cell r="C1872" t="str">
            <v>TRẦN THỊ SẢN</v>
          </cell>
          <cell r="D1872" t="str">
            <v>11/5/2015</v>
          </cell>
          <cell r="E1872" t="str">
            <v>Nữ</v>
          </cell>
          <cell r="F1872" t="str">
            <v>Sản xuất</v>
          </cell>
          <cell r="G1872" t="str">
            <v>CNC</v>
          </cell>
          <cell r="H1872" t="e">
            <v>#N/A</v>
          </cell>
          <cell r="I1872" t="str">
            <v>Công nhân sản xuất</v>
          </cell>
        </row>
        <row r="1873">
          <cell r="B1873">
            <v>2889</v>
          </cell>
          <cell r="C1873" t="str">
            <v>LĂNG THỊ NHUNG</v>
          </cell>
          <cell r="D1873" t="str">
            <v>11/5/2015</v>
          </cell>
          <cell r="E1873" t="str">
            <v>Nữ</v>
          </cell>
          <cell r="F1873" t="str">
            <v>Sản xuất</v>
          </cell>
          <cell r="G1873" t="str">
            <v>Đột dập</v>
          </cell>
          <cell r="H1873" t="e">
            <v>#N/A</v>
          </cell>
          <cell r="I1873" t="str">
            <v>Công nhân sản xuất</v>
          </cell>
        </row>
        <row r="1874">
          <cell r="B1874">
            <v>2890</v>
          </cell>
          <cell r="C1874" t="str">
            <v>LÝ THỊ GIỚI</v>
          </cell>
          <cell r="D1874" t="str">
            <v>11/5/2015</v>
          </cell>
          <cell r="E1874" t="str">
            <v>Nữ</v>
          </cell>
          <cell r="F1874" t="str">
            <v>Sản xuất H</v>
          </cell>
          <cell r="G1874" t="str">
            <v>Lắp ráp</v>
          </cell>
          <cell r="H1874" t="e">
            <v>#N/A</v>
          </cell>
          <cell r="I1874" t="str">
            <v>Công nhân sản xuất</v>
          </cell>
        </row>
        <row r="1875">
          <cell r="B1875">
            <v>2891</v>
          </cell>
          <cell r="C1875" t="str">
            <v>PHƯƠNG THỊ TƯƠI</v>
          </cell>
          <cell r="D1875" t="str">
            <v>11/5/2015</v>
          </cell>
          <cell r="E1875" t="str">
            <v>Nữ</v>
          </cell>
          <cell r="F1875" t="str">
            <v>Sản xuất</v>
          </cell>
          <cell r="G1875" t="str">
            <v>Đột dập</v>
          </cell>
          <cell r="H1875" t="e">
            <v>#N/A</v>
          </cell>
          <cell r="I1875" t="str">
            <v>Công nhân sản xuất</v>
          </cell>
        </row>
        <row r="1876">
          <cell r="B1876">
            <v>2892</v>
          </cell>
          <cell r="C1876" t="str">
            <v>LÂM THỊ VỤ</v>
          </cell>
          <cell r="D1876" t="str">
            <v>11/5/2015</v>
          </cell>
          <cell r="E1876" t="str">
            <v>Nữ</v>
          </cell>
          <cell r="F1876" t="str">
            <v>Sản xuất</v>
          </cell>
          <cell r="G1876" t="str">
            <v>CNC</v>
          </cell>
          <cell r="H1876" t="e">
            <v>#N/A</v>
          </cell>
          <cell r="I1876" t="str">
            <v>Công nhân sản xuất</v>
          </cell>
        </row>
        <row r="1877">
          <cell r="B1877">
            <v>2893</v>
          </cell>
          <cell r="C1877" t="str">
            <v>LÝ THỊ SĂN</v>
          </cell>
          <cell r="D1877" t="str">
            <v>11/5/2015</v>
          </cell>
          <cell r="E1877" t="str">
            <v>Nữ</v>
          </cell>
          <cell r="F1877" t="str">
            <v>Sản xuất H</v>
          </cell>
          <cell r="G1877" t="str">
            <v>Lắp ráp</v>
          </cell>
          <cell r="H1877" t="e">
            <v>#N/A</v>
          </cell>
          <cell r="I1877" t="str">
            <v>Công nhân sản xuất</v>
          </cell>
        </row>
        <row r="1878">
          <cell r="B1878">
            <v>2894</v>
          </cell>
          <cell r="C1878" t="str">
            <v>HÀ THỊ NGÂN</v>
          </cell>
          <cell r="D1878" t="str">
            <v>11/5/2015</v>
          </cell>
          <cell r="E1878" t="str">
            <v>Nữ</v>
          </cell>
          <cell r="F1878" t="str">
            <v>Sản xuất H</v>
          </cell>
          <cell r="G1878" t="str">
            <v>Lắp ráp</v>
          </cell>
          <cell r="H1878" t="e">
            <v>#N/A</v>
          </cell>
          <cell r="I1878" t="str">
            <v>Công nhân sản xuất</v>
          </cell>
        </row>
        <row r="1879">
          <cell r="B1879">
            <v>2895</v>
          </cell>
          <cell r="C1879" t="str">
            <v>TƠ THỊ CANH</v>
          </cell>
          <cell r="D1879" t="str">
            <v>11/5/2015</v>
          </cell>
          <cell r="E1879" t="str">
            <v>Nữ</v>
          </cell>
          <cell r="F1879" t="str">
            <v>Sản xuất</v>
          </cell>
          <cell r="G1879" t="str">
            <v>CNC</v>
          </cell>
          <cell r="H1879" t="e">
            <v>#N/A</v>
          </cell>
          <cell r="I1879" t="str">
            <v>Công nhân sản xuất</v>
          </cell>
        </row>
        <row r="1880">
          <cell r="B1880">
            <v>2896</v>
          </cell>
          <cell r="C1880" t="str">
            <v>LƯỜNG THỊ HỒNG</v>
          </cell>
          <cell r="D1880" t="str">
            <v>11/5/2015</v>
          </cell>
          <cell r="E1880" t="str">
            <v>Nữ</v>
          </cell>
          <cell r="F1880" t="str">
            <v>Sản xuất</v>
          </cell>
          <cell r="G1880" t="str">
            <v>CNC</v>
          </cell>
          <cell r="H1880" t="e">
            <v>#N/A</v>
          </cell>
          <cell r="I1880" t="str">
            <v>Công nhân sản xuất</v>
          </cell>
        </row>
        <row r="1881">
          <cell r="B1881">
            <v>2897</v>
          </cell>
          <cell r="C1881" t="str">
            <v>TRẦN THỊ THỦY</v>
          </cell>
          <cell r="D1881" t="str">
            <v>12/5/2015</v>
          </cell>
          <cell r="E1881" t="str">
            <v>Nữ</v>
          </cell>
          <cell r="F1881" t="str">
            <v>Sản xuất</v>
          </cell>
          <cell r="G1881" t="str">
            <v>Lắp ráp</v>
          </cell>
          <cell r="H1881" t="e">
            <v>#N/A</v>
          </cell>
          <cell r="I1881" t="str">
            <v>Công nhân sản xuất</v>
          </cell>
        </row>
        <row r="1882">
          <cell r="B1882">
            <v>2898</v>
          </cell>
          <cell r="C1882" t="str">
            <v>ÂU THỊ BỘ</v>
          </cell>
          <cell r="D1882" t="str">
            <v>12/5/2015</v>
          </cell>
          <cell r="E1882" t="str">
            <v>Nữ</v>
          </cell>
          <cell r="F1882" t="str">
            <v>Sản xuất</v>
          </cell>
          <cell r="G1882" t="str">
            <v>Lắp ráp</v>
          </cell>
          <cell r="H1882" t="e">
            <v>#N/A</v>
          </cell>
          <cell r="I1882" t="str">
            <v>Công nhân sản xuất</v>
          </cell>
        </row>
        <row r="1883">
          <cell r="B1883">
            <v>2899</v>
          </cell>
          <cell r="C1883" t="str">
            <v>TRƯƠNG THỊ VỊ</v>
          </cell>
          <cell r="D1883" t="str">
            <v>12/5/2015</v>
          </cell>
          <cell r="E1883" t="str">
            <v>Nữ</v>
          </cell>
          <cell r="F1883" t="str">
            <v>Sản xuất</v>
          </cell>
          <cell r="G1883" t="str">
            <v>CNC</v>
          </cell>
          <cell r="H1883" t="e">
            <v>#N/A</v>
          </cell>
          <cell r="I1883" t="str">
            <v>Công nhân sản xuất</v>
          </cell>
        </row>
        <row r="1884">
          <cell r="B1884">
            <v>2900</v>
          </cell>
          <cell r="C1884" t="str">
            <v>TRƯƠNG THỊ DUYÊN</v>
          </cell>
          <cell r="D1884" t="str">
            <v>12/5/2015</v>
          </cell>
          <cell r="E1884" t="str">
            <v>Nữ</v>
          </cell>
          <cell r="F1884" t="str">
            <v>Sản xuất</v>
          </cell>
          <cell r="G1884" t="str">
            <v>CNC</v>
          </cell>
          <cell r="H1884" t="e">
            <v>#N/A</v>
          </cell>
          <cell r="I1884" t="str">
            <v>Công nhân sản xuất</v>
          </cell>
        </row>
        <row r="1885">
          <cell r="B1885">
            <v>2902</v>
          </cell>
          <cell r="C1885" t="str">
            <v>ĐẶNG THỊ TÂM</v>
          </cell>
          <cell r="D1885" t="str">
            <v>12/5/2015</v>
          </cell>
          <cell r="E1885" t="str">
            <v>Nữ</v>
          </cell>
          <cell r="F1885" t="str">
            <v>Sản xuất</v>
          </cell>
          <cell r="G1885" t="str">
            <v>Lắp ráp</v>
          </cell>
          <cell r="H1885" t="e">
            <v>#N/A</v>
          </cell>
          <cell r="I1885" t="str">
            <v>Công nhân sản xuất</v>
          </cell>
        </row>
        <row r="1886">
          <cell r="B1886">
            <v>2903</v>
          </cell>
          <cell r="C1886" t="str">
            <v>TRẦN THỊ ÁNH</v>
          </cell>
          <cell r="D1886" t="str">
            <v>12/5/2015</v>
          </cell>
          <cell r="E1886" t="str">
            <v>Nữ</v>
          </cell>
          <cell r="F1886" t="str">
            <v>Sản xuất</v>
          </cell>
          <cell r="G1886" t="str">
            <v>CNC</v>
          </cell>
          <cell r="H1886" t="e">
            <v>#N/A</v>
          </cell>
          <cell r="I1886" t="str">
            <v>Công nhân sản xuất</v>
          </cell>
        </row>
        <row r="1887">
          <cell r="B1887">
            <v>2904</v>
          </cell>
          <cell r="C1887" t="str">
            <v>LÊ THỊ OANH</v>
          </cell>
          <cell r="D1887" t="str">
            <v>12/5/2015</v>
          </cell>
          <cell r="E1887" t="str">
            <v>Nữ</v>
          </cell>
          <cell r="F1887" t="str">
            <v>Chính thức</v>
          </cell>
          <cell r="G1887" t="str">
            <v>Lắp ráp</v>
          </cell>
          <cell r="H1887" t="e">
            <v>#N/A</v>
          </cell>
          <cell r="I1887" t="str">
            <v>Công nhân sản xuất</v>
          </cell>
        </row>
        <row r="1888">
          <cell r="B1888">
            <v>2905</v>
          </cell>
          <cell r="C1888" t="str">
            <v>HOÀNG THỊ HẬU</v>
          </cell>
          <cell r="D1888" t="str">
            <v>12/5/2015</v>
          </cell>
          <cell r="E1888" t="str">
            <v>Nữ</v>
          </cell>
          <cell r="F1888" t="str">
            <v>Sản xuất</v>
          </cell>
          <cell r="G1888" t="str">
            <v>Lắp ráp</v>
          </cell>
          <cell r="H1888" t="e">
            <v>#N/A</v>
          </cell>
          <cell r="I1888" t="str">
            <v>Công nhân sản xuất</v>
          </cell>
        </row>
        <row r="1889">
          <cell r="B1889">
            <v>2906</v>
          </cell>
          <cell r="C1889" t="str">
            <v>DƯƠNG THỊ YẾN</v>
          </cell>
          <cell r="D1889" t="str">
            <v>12/5/2015</v>
          </cell>
          <cell r="E1889" t="str">
            <v>Nữ</v>
          </cell>
          <cell r="F1889" t="str">
            <v>Sản xuất</v>
          </cell>
          <cell r="G1889" t="str">
            <v>CNC</v>
          </cell>
          <cell r="H1889" t="e">
            <v>#N/A</v>
          </cell>
          <cell r="I1889" t="str">
            <v>Công nhân sản xuất</v>
          </cell>
        </row>
        <row r="1890">
          <cell r="B1890">
            <v>2907</v>
          </cell>
          <cell r="C1890" t="str">
            <v>HOÀNG THỊ SY</v>
          </cell>
          <cell r="D1890" t="str">
            <v>12/5/2015</v>
          </cell>
          <cell r="E1890" t="str">
            <v>Nữ</v>
          </cell>
          <cell r="F1890" t="str">
            <v>Sản xuất</v>
          </cell>
          <cell r="G1890" t="str">
            <v>Lắp ráp</v>
          </cell>
          <cell r="H1890" t="e">
            <v>#N/A</v>
          </cell>
          <cell r="I1890" t="str">
            <v>Công nhân sản xuất</v>
          </cell>
        </row>
        <row r="1891">
          <cell r="B1891">
            <v>2908</v>
          </cell>
          <cell r="C1891" t="str">
            <v>PHAN THỊ PHƯỢNG</v>
          </cell>
          <cell r="D1891" t="str">
            <v>12/5/2015</v>
          </cell>
          <cell r="E1891" t="str">
            <v>Nữ</v>
          </cell>
          <cell r="F1891" t="str">
            <v>Sản xuất</v>
          </cell>
          <cell r="G1891" t="str">
            <v>CNC</v>
          </cell>
          <cell r="H1891" t="e">
            <v>#N/A</v>
          </cell>
          <cell r="I1891" t="str">
            <v>Công nhân sản xuất</v>
          </cell>
        </row>
        <row r="1892">
          <cell r="B1892">
            <v>2909</v>
          </cell>
          <cell r="C1892" t="str">
            <v>NGUYỄN THỊ HUYỀN</v>
          </cell>
          <cell r="D1892" t="str">
            <v>12/5/2015</v>
          </cell>
          <cell r="E1892" t="str">
            <v>Nữ</v>
          </cell>
          <cell r="F1892" t="str">
            <v>Sản xuất</v>
          </cell>
          <cell r="G1892" t="str">
            <v>CNC</v>
          </cell>
          <cell r="H1892" t="e">
            <v>#N/A</v>
          </cell>
          <cell r="I1892" t="str">
            <v>Công nhân sản xuất</v>
          </cell>
        </row>
        <row r="1893">
          <cell r="B1893">
            <v>2910</v>
          </cell>
          <cell r="C1893" t="str">
            <v>LỮ THỊ THÚY</v>
          </cell>
          <cell r="D1893" t="str">
            <v>12/5/2015</v>
          </cell>
          <cell r="E1893" t="str">
            <v>Nữ</v>
          </cell>
          <cell r="F1893" t="str">
            <v>Sản xuất</v>
          </cell>
          <cell r="G1893" t="str">
            <v>CHN</v>
          </cell>
          <cell r="H1893" t="e">
            <v>#N/A</v>
          </cell>
          <cell r="I1893" t="str">
            <v>Công nhân sản xuất</v>
          </cell>
        </row>
        <row r="1894">
          <cell r="B1894">
            <v>2911</v>
          </cell>
          <cell r="C1894" t="str">
            <v>HÀ THỊ LUYÊN</v>
          </cell>
          <cell r="D1894" t="str">
            <v>12/5/2015</v>
          </cell>
          <cell r="E1894" t="str">
            <v>Nữ</v>
          </cell>
          <cell r="F1894" t="str">
            <v>Chính thức</v>
          </cell>
          <cell r="G1894" t="str">
            <v>Lắp ráp</v>
          </cell>
          <cell r="H1894" t="e">
            <v>#N/A</v>
          </cell>
          <cell r="I1894" t="str">
            <v>Công nhân sản xuất</v>
          </cell>
        </row>
        <row r="1895">
          <cell r="B1895">
            <v>2912</v>
          </cell>
          <cell r="C1895" t="str">
            <v>BÙI THỊ XUÂN</v>
          </cell>
          <cell r="D1895" t="str">
            <v>12/5/2015</v>
          </cell>
          <cell r="E1895" t="str">
            <v>Nữ</v>
          </cell>
          <cell r="F1895" t="str">
            <v>Sản xuất</v>
          </cell>
          <cell r="G1895" t="str">
            <v>CNC</v>
          </cell>
          <cell r="H1895" t="e">
            <v>#N/A</v>
          </cell>
          <cell r="I1895" t="str">
            <v>Công nhân sản xuất</v>
          </cell>
        </row>
        <row r="1896">
          <cell r="B1896">
            <v>2913</v>
          </cell>
          <cell r="C1896" t="str">
            <v>HOÀNG THỊ LOAN</v>
          </cell>
          <cell r="D1896" t="str">
            <v>12/5/2015</v>
          </cell>
          <cell r="E1896" t="str">
            <v>Nữ</v>
          </cell>
          <cell r="F1896" t="str">
            <v>Sản xuất</v>
          </cell>
          <cell r="G1896" t="str">
            <v>Đúc nhựa</v>
          </cell>
          <cell r="H1896" t="e">
            <v>#N/A</v>
          </cell>
          <cell r="I1896" t="str">
            <v>Công nhân sản xuất</v>
          </cell>
        </row>
        <row r="1897">
          <cell r="B1897">
            <v>2914</v>
          </cell>
          <cell r="C1897" t="str">
            <v>HOÀNG THỊ MẬN</v>
          </cell>
          <cell r="D1897" t="str">
            <v>12/5/2015</v>
          </cell>
          <cell r="E1897" t="str">
            <v>Nữ</v>
          </cell>
          <cell r="F1897" t="str">
            <v>Sản xuất</v>
          </cell>
          <cell r="G1897" t="str">
            <v>Đúc nhựa</v>
          </cell>
          <cell r="H1897" t="e">
            <v>#N/A</v>
          </cell>
          <cell r="I1897" t="str">
            <v>Công nhân sản xuất</v>
          </cell>
        </row>
        <row r="1898">
          <cell r="B1898">
            <v>2915</v>
          </cell>
          <cell r="C1898" t="str">
            <v>NGUYỄN THỊ THÙY THƯƠNG</v>
          </cell>
          <cell r="D1898" t="str">
            <v>12/5/2015</v>
          </cell>
          <cell r="E1898" t="str">
            <v>Nữ</v>
          </cell>
          <cell r="F1898" t="str">
            <v>Sản xuất</v>
          </cell>
          <cell r="G1898" t="str">
            <v>Đúc nhựa</v>
          </cell>
          <cell r="H1898" t="e">
            <v>#N/A</v>
          </cell>
          <cell r="I1898" t="str">
            <v>Công nhân sản xuất</v>
          </cell>
        </row>
        <row r="1899">
          <cell r="B1899">
            <v>2916</v>
          </cell>
          <cell r="C1899" t="str">
            <v>PHÙ THỊ QUY</v>
          </cell>
          <cell r="D1899" t="str">
            <v>12/5/2015</v>
          </cell>
          <cell r="E1899" t="str">
            <v>Nữ</v>
          </cell>
          <cell r="F1899" t="str">
            <v>Sản xuất</v>
          </cell>
          <cell r="G1899" t="str">
            <v>Đúc nhựa</v>
          </cell>
          <cell r="H1899" t="e">
            <v>#N/A</v>
          </cell>
          <cell r="I1899" t="str">
            <v>Công nhân sản xuất</v>
          </cell>
        </row>
        <row r="1900">
          <cell r="B1900">
            <v>2917</v>
          </cell>
          <cell r="C1900" t="str">
            <v>LA THỊ THU</v>
          </cell>
          <cell r="D1900" t="str">
            <v>12/5/2015</v>
          </cell>
          <cell r="E1900" t="str">
            <v>Nữ</v>
          </cell>
          <cell r="F1900" t="str">
            <v>Sản xuất</v>
          </cell>
          <cell r="G1900" t="str">
            <v>CHN</v>
          </cell>
          <cell r="H1900" t="e">
            <v>#N/A</v>
          </cell>
          <cell r="I1900" t="str">
            <v>Công nhân sản xuất</v>
          </cell>
        </row>
        <row r="1901">
          <cell r="B1901">
            <v>2918</v>
          </cell>
          <cell r="C1901" t="str">
            <v>MẠC CHIẾN CHUNG</v>
          </cell>
          <cell r="D1901" t="str">
            <v>12/5/2015</v>
          </cell>
          <cell r="E1901" t="str">
            <v>Nam</v>
          </cell>
          <cell r="F1901" t="str">
            <v>Sản xuất</v>
          </cell>
          <cell r="G1901" t="str">
            <v>Đúc nhựa</v>
          </cell>
          <cell r="H1901" t="e">
            <v>#N/A</v>
          </cell>
          <cell r="I1901" t="str">
            <v>Kỹ thuật viên</v>
          </cell>
        </row>
        <row r="1902">
          <cell r="B1902">
            <v>2919</v>
          </cell>
          <cell r="C1902" t="str">
            <v>MA THỊ SEN</v>
          </cell>
          <cell r="D1902" t="str">
            <v>12/5/2015</v>
          </cell>
          <cell r="E1902" t="str">
            <v>Nữ</v>
          </cell>
          <cell r="F1902" t="str">
            <v>Sản xuất</v>
          </cell>
          <cell r="G1902" t="str">
            <v>CHN</v>
          </cell>
          <cell r="H1902" t="e">
            <v>#N/A</v>
          </cell>
          <cell r="I1902" t="str">
            <v>Công nhân sản xuất</v>
          </cell>
        </row>
        <row r="1903">
          <cell r="B1903">
            <v>2920</v>
          </cell>
          <cell r="C1903" t="str">
            <v>LÊ THỊ KIM NGÂN</v>
          </cell>
          <cell r="D1903" t="str">
            <v>12/5/2015</v>
          </cell>
          <cell r="E1903" t="str">
            <v>Nữ</v>
          </cell>
          <cell r="F1903" t="str">
            <v>Sản xuất</v>
          </cell>
          <cell r="G1903" t="str">
            <v>Đúc nhựa</v>
          </cell>
          <cell r="H1903" t="e">
            <v>#N/A</v>
          </cell>
          <cell r="I1903" t="str">
            <v>Công nhân sản xuất</v>
          </cell>
        </row>
        <row r="1904">
          <cell r="B1904">
            <v>2921</v>
          </cell>
          <cell r="C1904" t="str">
            <v>HOÀNG THỊ PHƯƠNG NGA</v>
          </cell>
          <cell r="D1904" t="str">
            <v>12/5/2015</v>
          </cell>
          <cell r="E1904" t="str">
            <v>Nữ</v>
          </cell>
          <cell r="F1904" t="str">
            <v>Sản xuất</v>
          </cell>
          <cell r="G1904" t="str">
            <v>Đúc nhựa</v>
          </cell>
          <cell r="H1904" t="e">
            <v>#N/A</v>
          </cell>
          <cell r="I1904" t="str">
            <v>Công nhân sản xuất</v>
          </cell>
        </row>
        <row r="1905">
          <cell r="B1905">
            <v>2922</v>
          </cell>
          <cell r="C1905" t="str">
            <v>HOÀNG THỊ DẰM</v>
          </cell>
          <cell r="D1905" t="str">
            <v>12/5/2015</v>
          </cell>
          <cell r="E1905" t="str">
            <v>Nữ</v>
          </cell>
          <cell r="F1905" t="str">
            <v>Sản xuất</v>
          </cell>
          <cell r="G1905" t="str">
            <v>Đúc nhựa</v>
          </cell>
          <cell r="H1905" t="e">
            <v>#N/A</v>
          </cell>
          <cell r="I1905" t="str">
            <v>Công nhân sản xuất</v>
          </cell>
        </row>
        <row r="1906">
          <cell r="B1906">
            <v>2923</v>
          </cell>
          <cell r="C1906" t="str">
            <v>HOÀNG HỒNG THẮM</v>
          </cell>
          <cell r="D1906" t="str">
            <v>12/5/2015</v>
          </cell>
          <cell r="E1906" t="str">
            <v>Nữ</v>
          </cell>
          <cell r="F1906" t="str">
            <v>Sản xuất</v>
          </cell>
          <cell r="G1906" t="str">
            <v>Đúc nhựa</v>
          </cell>
          <cell r="H1906" t="e">
            <v>#N/A</v>
          </cell>
          <cell r="I1906" t="str">
            <v>Công nhân sản xuất</v>
          </cell>
        </row>
        <row r="1907">
          <cell r="B1907">
            <v>2924</v>
          </cell>
          <cell r="C1907" t="str">
            <v>NÔNG THỊ HÀ</v>
          </cell>
          <cell r="D1907" t="str">
            <v>12/5/2015</v>
          </cell>
          <cell r="E1907" t="str">
            <v>Nữ</v>
          </cell>
          <cell r="F1907" t="str">
            <v>Sản xuất</v>
          </cell>
          <cell r="G1907" t="str">
            <v>Đúc nhựa</v>
          </cell>
          <cell r="H1907" t="e">
            <v>#N/A</v>
          </cell>
          <cell r="I1907" t="str">
            <v>Công nhân sản xuất</v>
          </cell>
        </row>
        <row r="1908">
          <cell r="B1908">
            <v>2925</v>
          </cell>
          <cell r="C1908" t="str">
            <v>BÙI THỊ MAI</v>
          </cell>
          <cell r="D1908" t="str">
            <v>12/5/2015</v>
          </cell>
          <cell r="E1908" t="str">
            <v>Nữ</v>
          </cell>
          <cell r="F1908" t="str">
            <v>Sản xuất</v>
          </cell>
          <cell r="G1908" t="str">
            <v>Đúc nhựa</v>
          </cell>
          <cell r="H1908" t="e">
            <v>#N/A</v>
          </cell>
          <cell r="I1908" t="str">
            <v>Công nhân sản xuất</v>
          </cell>
        </row>
        <row r="1909">
          <cell r="B1909">
            <v>2926</v>
          </cell>
          <cell r="C1909" t="str">
            <v>SÌN THỊ MẬN</v>
          </cell>
          <cell r="D1909" t="str">
            <v>12/5/2015</v>
          </cell>
          <cell r="E1909" t="str">
            <v>Nữ</v>
          </cell>
          <cell r="F1909" t="str">
            <v>Sản xuất</v>
          </cell>
          <cell r="G1909" t="str">
            <v>Đột dập</v>
          </cell>
          <cell r="H1909" t="e">
            <v>#N/A</v>
          </cell>
          <cell r="I1909" t="str">
            <v>Công nhân sản xuất</v>
          </cell>
        </row>
        <row r="1910">
          <cell r="B1910">
            <v>2927</v>
          </cell>
          <cell r="C1910" t="str">
            <v>NGUYỄN THỊ CHIÊM</v>
          </cell>
          <cell r="D1910" t="str">
            <v>12/5/2015</v>
          </cell>
          <cell r="E1910" t="str">
            <v>Nữ</v>
          </cell>
          <cell r="F1910" t="str">
            <v>Sản xuất</v>
          </cell>
          <cell r="G1910" t="str">
            <v>Mài</v>
          </cell>
          <cell r="H1910" t="e">
            <v>#N/A</v>
          </cell>
          <cell r="I1910" t="str">
            <v>Công nhân sản xuất</v>
          </cell>
        </row>
        <row r="1911">
          <cell r="B1911">
            <v>2928</v>
          </cell>
          <cell r="C1911" t="str">
            <v>HOÀNG THỊ THANH THẢO</v>
          </cell>
          <cell r="D1911" t="str">
            <v>12/5/2015</v>
          </cell>
          <cell r="E1911" t="str">
            <v>Nữ</v>
          </cell>
          <cell r="F1911" t="str">
            <v>Sản xuất H</v>
          </cell>
          <cell r="G1911" t="str">
            <v>Lắp ráp</v>
          </cell>
          <cell r="H1911" t="e">
            <v>#N/A</v>
          </cell>
          <cell r="I1911" t="str">
            <v>Công nhân sản xuất</v>
          </cell>
        </row>
        <row r="1912">
          <cell r="B1912">
            <v>2929</v>
          </cell>
          <cell r="C1912" t="str">
            <v>LIÊU HOÀNG TRANG</v>
          </cell>
          <cell r="D1912" t="str">
            <v>12/5/2015</v>
          </cell>
          <cell r="E1912" t="str">
            <v>Nữ</v>
          </cell>
          <cell r="F1912" t="str">
            <v>Sản xuất</v>
          </cell>
          <cell r="G1912" t="str">
            <v>Mài</v>
          </cell>
          <cell r="H1912" t="e">
            <v>#N/A</v>
          </cell>
          <cell r="I1912" t="str">
            <v>Công nhân sản xuất</v>
          </cell>
        </row>
        <row r="1913">
          <cell r="B1913">
            <v>2930</v>
          </cell>
          <cell r="C1913" t="str">
            <v>HÀ DUNG NHI</v>
          </cell>
          <cell r="D1913" t="str">
            <v>12/5/2015</v>
          </cell>
          <cell r="E1913" t="str">
            <v>Nữ</v>
          </cell>
          <cell r="F1913" t="str">
            <v>Sản xuất</v>
          </cell>
          <cell r="G1913" t="str">
            <v>Sơn</v>
          </cell>
          <cell r="H1913" t="e">
            <v>#N/A</v>
          </cell>
          <cell r="I1913" t="str">
            <v>Công nhân sản xuất</v>
          </cell>
        </row>
        <row r="1914">
          <cell r="B1914">
            <v>2931</v>
          </cell>
          <cell r="C1914" t="str">
            <v>NGUYỄN THỊ THOAN</v>
          </cell>
          <cell r="D1914" t="str">
            <v>12/5/2015</v>
          </cell>
          <cell r="E1914" t="str">
            <v>Nữ</v>
          </cell>
          <cell r="F1914" t="str">
            <v>Sản xuất</v>
          </cell>
          <cell r="G1914" t="str">
            <v>Mài</v>
          </cell>
          <cell r="H1914" t="e">
            <v>#N/A</v>
          </cell>
          <cell r="I1914" t="str">
            <v>Công nhân sản xuất</v>
          </cell>
        </row>
        <row r="1915">
          <cell r="B1915">
            <v>2932</v>
          </cell>
          <cell r="C1915" t="str">
            <v>NGUYỄN THỊ THÁI</v>
          </cell>
          <cell r="D1915" t="str">
            <v>12/5/2015</v>
          </cell>
          <cell r="E1915" t="str">
            <v>Nữ</v>
          </cell>
          <cell r="F1915" t="str">
            <v>Sản xuất</v>
          </cell>
          <cell r="G1915" t="str">
            <v>Lắp ráp</v>
          </cell>
          <cell r="H1915" t="e">
            <v>#N/A</v>
          </cell>
          <cell r="I1915" t="str">
            <v>Công nhân sản xuất</v>
          </cell>
        </row>
        <row r="1916">
          <cell r="B1916">
            <v>2933</v>
          </cell>
          <cell r="C1916" t="str">
            <v>NGUYỄN THỊ LIÊN</v>
          </cell>
          <cell r="D1916" t="str">
            <v>12/5/2015</v>
          </cell>
          <cell r="E1916" t="str">
            <v>Nữ</v>
          </cell>
          <cell r="F1916" t="str">
            <v>Sản xuất</v>
          </cell>
          <cell r="G1916" t="str">
            <v>Mài</v>
          </cell>
          <cell r="H1916" t="e">
            <v>#N/A</v>
          </cell>
          <cell r="I1916" t="str">
            <v>Công nhân sản xuất</v>
          </cell>
        </row>
        <row r="1917">
          <cell r="B1917">
            <v>2934</v>
          </cell>
          <cell r="C1917" t="str">
            <v>HOÀNG THỊ TÚ</v>
          </cell>
          <cell r="D1917" t="str">
            <v>12/5/2015</v>
          </cell>
          <cell r="E1917" t="str">
            <v>Nữ</v>
          </cell>
          <cell r="F1917" t="str">
            <v>Sản xuất</v>
          </cell>
          <cell r="G1917" t="str">
            <v>Sơn</v>
          </cell>
          <cell r="H1917" t="e">
            <v>#N/A</v>
          </cell>
          <cell r="I1917" t="str">
            <v>Công nhân sản xuất</v>
          </cell>
        </row>
        <row r="1918">
          <cell r="B1918">
            <v>2935</v>
          </cell>
          <cell r="C1918" t="str">
            <v>LỘC THỊ CÀNH</v>
          </cell>
          <cell r="D1918" t="str">
            <v>12/5/2015</v>
          </cell>
          <cell r="E1918" t="str">
            <v>Nữ</v>
          </cell>
          <cell r="F1918" t="str">
            <v>Sản xuất</v>
          </cell>
          <cell r="G1918" t="str">
            <v>Sơn</v>
          </cell>
          <cell r="H1918" t="e">
            <v>#N/A</v>
          </cell>
          <cell r="I1918" t="str">
            <v>Công nhân sản xuất</v>
          </cell>
        </row>
        <row r="1919">
          <cell r="B1919">
            <v>2936</v>
          </cell>
          <cell r="C1919" t="str">
            <v>TRẦN THỊ HƯƠNG</v>
          </cell>
          <cell r="D1919" t="str">
            <v>12/5/2015</v>
          </cell>
          <cell r="E1919" t="str">
            <v>Nữ</v>
          </cell>
          <cell r="F1919" t="str">
            <v>Chính thức</v>
          </cell>
          <cell r="G1919" t="str">
            <v>Lắp ráp</v>
          </cell>
          <cell r="H1919" t="e">
            <v>#N/A</v>
          </cell>
          <cell r="I1919" t="str">
            <v>Công nhân sản xuất</v>
          </cell>
        </row>
        <row r="1920">
          <cell r="B1920">
            <v>2937</v>
          </cell>
          <cell r="C1920" t="str">
            <v>NGUYỄN THỊ HOÀNH</v>
          </cell>
          <cell r="D1920" t="str">
            <v>12/5/2015</v>
          </cell>
          <cell r="E1920" t="str">
            <v>Nữ</v>
          </cell>
          <cell r="F1920" t="str">
            <v>Sản xuất</v>
          </cell>
          <cell r="G1920" t="str">
            <v>Sơn</v>
          </cell>
          <cell r="H1920" t="e">
            <v>#N/A</v>
          </cell>
          <cell r="I1920" t="str">
            <v>Công nhân sản xuất</v>
          </cell>
        </row>
        <row r="1921">
          <cell r="B1921">
            <v>2938</v>
          </cell>
          <cell r="C1921" t="str">
            <v>NÔNG THỊ SEN</v>
          </cell>
          <cell r="D1921" t="str">
            <v>12/5/2015</v>
          </cell>
          <cell r="E1921" t="str">
            <v>Nữ</v>
          </cell>
          <cell r="F1921" t="str">
            <v>Sản xuất</v>
          </cell>
          <cell r="G1921" t="str">
            <v>Mài</v>
          </cell>
          <cell r="H1921" t="e">
            <v>#N/A</v>
          </cell>
          <cell r="I1921" t="str">
            <v>Công nhân sản xuất</v>
          </cell>
        </row>
        <row r="1922">
          <cell r="B1922">
            <v>2939</v>
          </cell>
          <cell r="C1922" t="str">
            <v>HOÀNG THỊ LÂM</v>
          </cell>
          <cell r="D1922" t="str">
            <v>12/5/2015</v>
          </cell>
          <cell r="E1922" t="str">
            <v>Nữ</v>
          </cell>
          <cell r="F1922" t="str">
            <v>Sản xuất</v>
          </cell>
          <cell r="G1922" t="str">
            <v>Mài</v>
          </cell>
          <cell r="H1922" t="e">
            <v>#N/A</v>
          </cell>
          <cell r="I1922" t="str">
            <v>Công nhân sản xuất</v>
          </cell>
        </row>
        <row r="1923">
          <cell r="B1923">
            <v>2940</v>
          </cell>
          <cell r="C1923" t="str">
            <v>LƯƠNG THỊ THU</v>
          </cell>
          <cell r="D1923" t="str">
            <v>12/5/2015</v>
          </cell>
          <cell r="E1923" t="str">
            <v>Nữ</v>
          </cell>
          <cell r="F1923" t="str">
            <v>Sản xuất</v>
          </cell>
          <cell r="G1923" t="str">
            <v>Lắp ráp</v>
          </cell>
          <cell r="H1923" t="e">
            <v>#N/A</v>
          </cell>
          <cell r="I1923" t="str">
            <v>Công nhân sản xuất</v>
          </cell>
        </row>
        <row r="1924">
          <cell r="B1924">
            <v>2941</v>
          </cell>
          <cell r="C1924" t="str">
            <v>NÔNG THỊ TUYẾN</v>
          </cell>
          <cell r="D1924" t="str">
            <v>12/5/2015</v>
          </cell>
          <cell r="E1924" t="str">
            <v>Nữ</v>
          </cell>
          <cell r="F1924" t="str">
            <v>Sản xuất</v>
          </cell>
          <cell r="G1924" t="str">
            <v>Mài</v>
          </cell>
          <cell r="H1924" t="e">
            <v>#N/A</v>
          </cell>
          <cell r="I1924" t="str">
            <v>Công nhân sản xuất</v>
          </cell>
        </row>
        <row r="1925">
          <cell r="B1925">
            <v>2942</v>
          </cell>
          <cell r="C1925" t="str">
            <v>HOÀNG THỊ GIÀNG</v>
          </cell>
          <cell r="D1925" t="str">
            <v>12/5/2015</v>
          </cell>
          <cell r="E1925" t="str">
            <v>Nữ</v>
          </cell>
          <cell r="F1925" t="str">
            <v>Sản xuất</v>
          </cell>
          <cell r="G1925" t="str">
            <v>Lắp ráp</v>
          </cell>
          <cell r="H1925" t="e">
            <v>#N/A</v>
          </cell>
          <cell r="I1925" t="str">
            <v>Công nhân sản xuất</v>
          </cell>
        </row>
        <row r="1926">
          <cell r="B1926">
            <v>2943</v>
          </cell>
          <cell r="C1926" t="str">
            <v>HOÀNG THỊ HUẾ</v>
          </cell>
          <cell r="D1926" t="str">
            <v>12/5/2015</v>
          </cell>
          <cell r="E1926" t="str">
            <v>Nữ</v>
          </cell>
          <cell r="F1926" t="str">
            <v>Sản xuất</v>
          </cell>
          <cell r="G1926" t="str">
            <v>Sơn</v>
          </cell>
          <cell r="H1926" t="e">
            <v>#N/A</v>
          </cell>
          <cell r="I1926" t="str">
            <v>Công nhân sản xuất</v>
          </cell>
        </row>
        <row r="1927">
          <cell r="B1927">
            <v>2944</v>
          </cell>
          <cell r="C1927" t="str">
            <v>MÔNG THỊ NGUYỆN</v>
          </cell>
          <cell r="D1927" t="str">
            <v>12/5/2015</v>
          </cell>
          <cell r="E1927" t="str">
            <v>Nữ</v>
          </cell>
          <cell r="F1927" t="str">
            <v>Sản xuất</v>
          </cell>
          <cell r="G1927" t="str">
            <v>Sơn</v>
          </cell>
          <cell r="H1927" t="e">
            <v>#N/A</v>
          </cell>
          <cell r="I1927" t="str">
            <v>Công nhân sản xuất</v>
          </cell>
        </row>
        <row r="1928">
          <cell r="B1928">
            <v>2945</v>
          </cell>
          <cell r="C1928" t="str">
            <v>HÀ THỊ THƠ</v>
          </cell>
          <cell r="D1928" t="str">
            <v>12/5/2015</v>
          </cell>
          <cell r="E1928" t="str">
            <v>Nữ</v>
          </cell>
          <cell r="F1928" t="str">
            <v>Chính thức</v>
          </cell>
          <cell r="G1928" t="str">
            <v>Mài</v>
          </cell>
          <cell r="H1928" t="e">
            <v>#N/A</v>
          </cell>
          <cell r="I1928" t="str">
            <v>Công nhân sản xuất</v>
          </cell>
        </row>
        <row r="1929">
          <cell r="B1929">
            <v>2946</v>
          </cell>
          <cell r="C1929" t="str">
            <v>LƯƠNG THỊ OANH</v>
          </cell>
          <cell r="D1929" t="str">
            <v>12/5/2015</v>
          </cell>
          <cell r="E1929" t="str">
            <v>Nữ</v>
          </cell>
          <cell r="F1929" t="str">
            <v>Sản xuất</v>
          </cell>
          <cell r="G1929" t="str">
            <v>Mài</v>
          </cell>
          <cell r="H1929" t="e">
            <v>#N/A</v>
          </cell>
          <cell r="I1929" t="str">
            <v>Công nhân sản xuất</v>
          </cell>
        </row>
        <row r="1930">
          <cell r="B1930">
            <v>2947</v>
          </cell>
          <cell r="C1930" t="str">
            <v>VI THỊ THƠM</v>
          </cell>
          <cell r="D1930" t="str">
            <v>13/5/2015</v>
          </cell>
          <cell r="E1930" t="str">
            <v>Nữ</v>
          </cell>
          <cell r="F1930" t="str">
            <v>Sản xuất</v>
          </cell>
          <cell r="G1930" t="str">
            <v>Sơn</v>
          </cell>
          <cell r="H1930" t="e">
            <v>#N/A</v>
          </cell>
          <cell r="I1930" t="str">
            <v>Công nhân sản xuất</v>
          </cell>
        </row>
        <row r="1931">
          <cell r="B1931">
            <v>2948</v>
          </cell>
          <cell r="C1931" t="str">
            <v>BÙI THỊ DỊU</v>
          </cell>
          <cell r="D1931" t="str">
            <v>13/5/2015</v>
          </cell>
          <cell r="E1931" t="str">
            <v>Nữ</v>
          </cell>
          <cell r="F1931" t="str">
            <v>Sản xuất</v>
          </cell>
          <cell r="G1931" t="str">
            <v>Đột Dập</v>
          </cell>
          <cell r="H1931" t="e">
            <v>#N/A</v>
          </cell>
          <cell r="I1931" t="str">
            <v>Công nhân sản xuất</v>
          </cell>
        </row>
        <row r="1932">
          <cell r="B1932">
            <v>2949</v>
          </cell>
          <cell r="C1932" t="str">
            <v>NGUYỄN CÔNG THỰC</v>
          </cell>
          <cell r="D1932" t="str">
            <v>13/5/2015</v>
          </cell>
          <cell r="E1932" t="str">
            <v>Nam</v>
          </cell>
          <cell r="F1932" t="str">
            <v>Chính thức</v>
          </cell>
          <cell r="G1932" t="str">
            <v>Nail</v>
          </cell>
          <cell r="H1932" t="e">
            <v>#N/A</v>
          </cell>
          <cell r="I1932" t="str">
            <v>Công nhân sản xuất</v>
          </cell>
        </row>
        <row r="1933">
          <cell r="B1933">
            <v>2950</v>
          </cell>
          <cell r="C1933" t="str">
            <v>NGUYỄN THỊ YẾN</v>
          </cell>
          <cell r="D1933" t="str">
            <v>13/5/2015</v>
          </cell>
          <cell r="E1933" t="str">
            <v>Nữ</v>
          </cell>
          <cell r="F1933" t="str">
            <v>CNC2</v>
          </cell>
          <cell r="G1933" t="str">
            <v>CNC</v>
          </cell>
          <cell r="H1933" t="e">
            <v>#N/A</v>
          </cell>
          <cell r="I1933" t="str">
            <v>Công nhân sản xuất</v>
          </cell>
        </row>
        <row r="1934">
          <cell r="B1934">
            <v>2951</v>
          </cell>
          <cell r="C1934" t="str">
            <v>HOÀNG THỊ VÂN</v>
          </cell>
          <cell r="D1934" t="str">
            <v>13/5/2015</v>
          </cell>
          <cell r="E1934" t="str">
            <v>Nữ</v>
          </cell>
          <cell r="F1934" t="str">
            <v>Sản xuất</v>
          </cell>
          <cell r="G1934" t="str">
            <v>Lắp ráp</v>
          </cell>
          <cell r="H1934" t="e">
            <v>#N/A</v>
          </cell>
          <cell r="I1934" t="str">
            <v>Công nhân sản xuất</v>
          </cell>
        </row>
        <row r="1935">
          <cell r="B1935">
            <v>2952</v>
          </cell>
          <cell r="C1935" t="str">
            <v>PHẠM THỊ THƯ</v>
          </cell>
          <cell r="D1935" t="str">
            <v>13/5/2015</v>
          </cell>
          <cell r="E1935" t="str">
            <v>Nữ</v>
          </cell>
          <cell r="F1935" t="str">
            <v>Sản xuất</v>
          </cell>
          <cell r="G1935" t="str">
            <v>Lắp ráp</v>
          </cell>
          <cell r="H1935" t="e">
            <v>#N/A</v>
          </cell>
          <cell r="I1935" t="str">
            <v>Công nhân sản xuất</v>
          </cell>
        </row>
        <row r="1936">
          <cell r="B1936">
            <v>2953</v>
          </cell>
          <cell r="C1936" t="str">
            <v>NÔNG THỊ HƯƠNG</v>
          </cell>
          <cell r="D1936" t="str">
            <v>13/5/2015</v>
          </cell>
          <cell r="E1936" t="str">
            <v>Nữ</v>
          </cell>
          <cell r="F1936" t="str">
            <v>Sản xuất</v>
          </cell>
          <cell r="G1936" t="str">
            <v>Lắp ráp</v>
          </cell>
          <cell r="H1936" t="e">
            <v>#N/A</v>
          </cell>
          <cell r="I1936" t="str">
            <v>Công nhân sản xuất</v>
          </cell>
        </row>
        <row r="1937">
          <cell r="B1937">
            <v>2954</v>
          </cell>
          <cell r="C1937" t="str">
            <v>NÔNG THỊ MINH</v>
          </cell>
          <cell r="D1937" t="str">
            <v>13/5/2015</v>
          </cell>
          <cell r="E1937" t="str">
            <v>Nữ</v>
          </cell>
          <cell r="F1937" t="str">
            <v>Sản xuất</v>
          </cell>
          <cell r="G1937" t="str">
            <v>Lắp ráp</v>
          </cell>
          <cell r="H1937" t="e">
            <v>#N/A</v>
          </cell>
          <cell r="I1937" t="str">
            <v>Công nhân sản xuất</v>
          </cell>
        </row>
        <row r="1938">
          <cell r="B1938">
            <v>2955</v>
          </cell>
          <cell r="C1938" t="str">
            <v>ĐỒNG THỊ CHUNG ANH</v>
          </cell>
          <cell r="D1938" t="str">
            <v>13/5/2015</v>
          </cell>
          <cell r="E1938" t="str">
            <v>Nữ</v>
          </cell>
          <cell r="F1938" t="str">
            <v>Sản xuất</v>
          </cell>
          <cell r="G1938" t="str">
            <v>Lắp ráp</v>
          </cell>
          <cell r="H1938" t="e">
            <v>#N/A</v>
          </cell>
          <cell r="I1938" t="str">
            <v>Công nhân sản xuất</v>
          </cell>
        </row>
        <row r="1939">
          <cell r="B1939">
            <v>2956</v>
          </cell>
          <cell r="C1939" t="str">
            <v>NGUYỄN THỊ THỦY</v>
          </cell>
          <cell r="D1939" t="str">
            <v>13/5/2015</v>
          </cell>
          <cell r="E1939" t="str">
            <v>Nữ</v>
          </cell>
          <cell r="F1939" t="str">
            <v>Chính thức</v>
          </cell>
          <cell r="G1939" t="str">
            <v>Lắp ráp</v>
          </cell>
          <cell r="H1939" t="e">
            <v>#N/A</v>
          </cell>
          <cell r="I1939" t="str">
            <v>Công nhân sản xuất</v>
          </cell>
        </row>
        <row r="1940">
          <cell r="B1940">
            <v>2957</v>
          </cell>
          <cell r="C1940" t="str">
            <v>BÀN THỊ HÂN</v>
          </cell>
          <cell r="D1940" t="str">
            <v>13/5/2015</v>
          </cell>
          <cell r="E1940" t="str">
            <v>Nữ</v>
          </cell>
          <cell r="F1940" t="str">
            <v>Sản xuất</v>
          </cell>
          <cell r="G1940" t="str">
            <v>Lắp ráp</v>
          </cell>
          <cell r="H1940" t="e">
            <v>#N/A</v>
          </cell>
          <cell r="I1940" t="str">
            <v>Công nhân sản xuất</v>
          </cell>
        </row>
        <row r="1941">
          <cell r="B1941">
            <v>2958</v>
          </cell>
          <cell r="C1941" t="str">
            <v>NGUYỄN THỊ THỨC</v>
          </cell>
          <cell r="D1941" t="str">
            <v>13/5/2015</v>
          </cell>
          <cell r="E1941" t="str">
            <v>Nữ</v>
          </cell>
          <cell r="F1941" t="str">
            <v>Sản xuất</v>
          </cell>
          <cell r="G1941" t="str">
            <v>Lắp ráp</v>
          </cell>
          <cell r="H1941" t="e">
            <v>#N/A</v>
          </cell>
          <cell r="I1941" t="str">
            <v>Công nhân sản xuất</v>
          </cell>
        </row>
        <row r="1942">
          <cell r="B1942">
            <v>2959</v>
          </cell>
          <cell r="C1942" t="str">
            <v>NGUYỄN THỊ LỆ QUYÊN</v>
          </cell>
          <cell r="D1942" t="str">
            <v>13/5/2015</v>
          </cell>
          <cell r="E1942" t="str">
            <v>Nữ</v>
          </cell>
          <cell r="F1942" t="str">
            <v>Sản xuất</v>
          </cell>
          <cell r="G1942" t="str">
            <v>Lắp ráp</v>
          </cell>
          <cell r="H1942" t="e">
            <v>#N/A</v>
          </cell>
          <cell r="I1942" t="str">
            <v>Công nhân sản xuất</v>
          </cell>
        </row>
        <row r="1943">
          <cell r="B1943">
            <v>2960</v>
          </cell>
          <cell r="C1943" t="str">
            <v>NGUYỄN THỊ TRANG</v>
          </cell>
          <cell r="D1943" t="str">
            <v>13/5/2015</v>
          </cell>
          <cell r="E1943" t="str">
            <v>Nữ</v>
          </cell>
          <cell r="F1943" t="str">
            <v>Sản xuất</v>
          </cell>
          <cell r="G1943" t="str">
            <v>Lắp ráp</v>
          </cell>
          <cell r="H1943" t="e">
            <v>#N/A</v>
          </cell>
          <cell r="I1943" t="str">
            <v>Công nhân sản xuất</v>
          </cell>
        </row>
        <row r="1944">
          <cell r="B1944">
            <v>2961</v>
          </cell>
          <cell r="C1944" t="str">
            <v>HOÀNG THỊ GIANG</v>
          </cell>
          <cell r="D1944" t="str">
            <v>13/5/2015</v>
          </cell>
          <cell r="E1944" t="str">
            <v>Nữ</v>
          </cell>
          <cell r="F1944" t="str">
            <v>Sản xuất</v>
          </cell>
          <cell r="G1944" t="str">
            <v>Lắp ráp</v>
          </cell>
          <cell r="H1944" t="e">
            <v>#N/A</v>
          </cell>
          <cell r="I1944" t="str">
            <v>Công nhân sản xuất</v>
          </cell>
        </row>
        <row r="1945">
          <cell r="B1945">
            <v>2962</v>
          </cell>
          <cell r="C1945" t="str">
            <v>NGUYỄN THỊ TÂM</v>
          </cell>
          <cell r="D1945" t="str">
            <v>13/5/2015</v>
          </cell>
          <cell r="E1945" t="str">
            <v>Nữ</v>
          </cell>
          <cell r="F1945" t="str">
            <v>Chính thức</v>
          </cell>
          <cell r="G1945" t="str">
            <v>Lắp ráp</v>
          </cell>
          <cell r="H1945" t="e">
            <v>#N/A</v>
          </cell>
          <cell r="I1945" t="str">
            <v>Công nhân sản xuất</v>
          </cell>
        </row>
        <row r="1946">
          <cell r="B1946">
            <v>2963</v>
          </cell>
          <cell r="C1946" t="str">
            <v>DƯƠNG THỊ NGHỆ</v>
          </cell>
          <cell r="D1946" t="str">
            <v>13/5/2015</v>
          </cell>
          <cell r="E1946" t="str">
            <v>Nữ</v>
          </cell>
          <cell r="F1946" t="str">
            <v>Chính thức</v>
          </cell>
          <cell r="G1946" t="str">
            <v>Lắp ráp</v>
          </cell>
          <cell r="H1946" t="e">
            <v>#N/A</v>
          </cell>
          <cell r="I1946" t="str">
            <v>Công nhân sản xuất</v>
          </cell>
        </row>
        <row r="1947">
          <cell r="B1947">
            <v>2964</v>
          </cell>
          <cell r="C1947" t="str">
            <v>LƯỜNG THỊ HẰNG</v>
          </cell>
          <cell r="D1947" t="str">
            <v>13/5/2015</v>
          </cell>
          <cell r="E1947" t="str">
            <v>Nữ</v>
          </cell>
          <cell r="F1947" t="str">
            <v>Sản xuất H</v>
          </cell>
          <cell r="G1947" t="str">
            <v>Lắp ráp</v>
          </cell>
          <cell r="H1947" t="e">
            <v>#N/A</v>
          </cell>
          <cell r="I1947" t="str">
            <v>Công nhân sản xuất</v>
          </cell>
        </row>
        <row r="1948">
          <cell r="B1948">
            <v>2965</v>
          </cell>
          <cell r="C1948" t="str">
            <v>BÙI THỊ LINH</v>
          </cell>
          <cell r="D1948" t="str">
            <v>13/5/2015</v>
          </cell>
          <cell r="E1948" t="str">
            <v>Nữ</v>
          </cell>
          <cell r="F1948" t="str">
            <v>Sản xuất</v>
          </cell>
          <cell r="G1948" t="str">
            <v>Lắp ráp</v>
          </cell>
          <cell r="H1948" t="e">
            <v>#N/A</v>
          </cell>
          <cell r="I1948" t="str">
            <v>Công nhân sản xuất</v>
          </cell>
        </row>
        <row r="1949">
          <cell r="B1949">
            <v>2966</v>
          </cell>
          <cell r="C1949" t="str">
            <v>HOÀNG THỊ HUỆ</v>
          </cell>
          <cell r="D1949" t="str">
            <v>13/5/2015</v>
          </cell>
          <cell r="E1949" t="str">
            <v>Nữ</v>
          </cell>
          <cell r="F1949" t="str">
            <v>Sản xuất</v>
          </cell>
          <cell r="G1949" t="str">
            <v>Lắp ráp</v>
          </cell>
          <cell r="H1949" t="e">
            <v>#N/A</v>
          </cell>
          <cell r="I1949" t="str">
            <v>Công nhân sản xuất</v>
          </cell>
        </row>
        <row r="1950">
          <cell r="B1950">
            <v>2967</v>
          </cell>
          <cell r="C1950" t="str">
            <v>CAO THỊ BẰNG</v>
          </cell>
          <cell r="D1950" t="str">
            <v>13/5/2015</v>
          </cell>
          <cell r="E1950" t="str">
            <v>Nữ</v>
          </cell>
          <cell r="F1950" t="str">
            <v>Sản xuất</v>
          </cell>
          <cell r="G1950" t="str">
            <v>Lắp ráp</v>
          </cell>
          <cell r="H1950" t="e">
            <v>#N/A</v>
          </cell>
          <cell r="I1950" t="str">
            <v>Công nhân sản xuất</v>
          </cell>
        </row>
        <row r="1951">
          <cell r="B1951">
            <v>2968</v>
          </cell>
          <cell r="C1951" t="str">
            <v>HƯỚNG THỊ DUYÊN</v>
          </cell>
          <cell r="D1951" t="str">
            <v>13/5/2015</v>
          </cell>
          <cell r="E1951" t="str">
            <v>Nữ</v>
          </cell>
          <cell r="F1951" t="str">
            <v>Sản xuất</v>
          </cell>
          <cell r="G1951" t="str">
            <v>Lắp ráp</v>
          </cell>
          <cell r="H1951" t="e">
            <v>#N/A</v>
          </cell>
          <cell r="I1951" t="str">
            <v>Công nhân sản xuất</v>
          </cell>
        </row>
        <row r="1952">
          <cell r="B1952">
            <v>2969</v>
          </cell>
          <cell r="C1952" t="str">
            <v>CHU THỊ NGA</v>
          </cell>
          <cell r="D1952" t="str">
            <v>13/5/2015</v>
          </cell>
          <cell r="E1952" t="str">
            <v>Nữ</v>
          </cell>
          <cell r="F1952" t="str">
            <v>Sản xuất</v>
          </cell>
          <cell r="G1952" t="str">
            <v>Lắp ráp</v>
          </cell>
          <cell r="H1952" t="e">
            <v>#N/A</v>
          </cell>
          <cell r="I1952" t="str">
            <v>Công nhân sản xuất</v>
          </cell>
        </row>
        <row r="1953">
          <cell r="B1953">
            <v>2970</v>
          </cell>
          <cell r="C1953" t="str">
            <v>TRẦN THỊ NGUYỆN</v>
          </cell>
          <cell r="D1953" t="str">
            <v>13/5/2015</v>
          </cell>
          <cell r="E1953" t="str">
            <v>Nữ</v>
          </cell>
          <cell r="F1953" t="str">
            <v>Sản xuất</v>
          </cell>
          <cell r="G1953" t="str">
            <v>Lắp ráp</v>
          </cell>
          <cell r="H1953" t="e">
            <v>#N/A</v>
          </cell>
          <cell r="I1953" t="str">
            <v>Công nhân sản xuất</v>
          </cell>
        </row>
        <row r="1954">
          <cell r="B1954">
            <v>2971</v>
          </cell>
          <cell r="C1954" t="str">
            <v>HOÀNG THỊ TRANG</v>
          </cell>
          <cell r="D1954" t="str">
            <v>13/5/2015</v>
          </cell>
          <cell r="E1954" t="str">
            <v>Nữ</v>
          </cell>
          <cell r="F1954" t="str">
            <v>Sản xuất</v>
          </cell>
          <cell r="G1954" t="str">
            <v>CNC</v>
          </cell>
          <cell r="H1954" t="e">
            <v>#N/A</v>
          </cell>
          <cell r="I1954" t="str">
            <v>Công nhân sản xuất</v>
          </cell>
        </row>
        <row r="1955">
          <cell r="B1955">
            <v>2972</v>
          </cell>
          <cell r="C1955" t="str">
            <v>NGUYỄN THỊ NHẪN</v>
          </cell>
          <cell r="D1955" t="str">
            <v>13/5/2015</v>
          </cell>
          <cell r="E1955" t="str">
            <v>Nữ</v>
          </cell>
          <cell r="F1955" t="str">
            <v>Sản xuất</v>
          </cell>
          <cell r="G1955" t="str">
            <v>Lắp ráp</v>
          </cell>
          <cell r="H1955" t="e">
            <v>#N/A</v>
          </cell>
          <cell r="I1955" t="str">
            <v>Công nhân sản xuất</v>
          </cell>
        </row>
        <row r="1956">
          <cell r="B1956">
            <v>2973</v>
          </cell>
          <cell r="C1956" t="str">
            <v>BÙI THỊ HÒA</v>
          </cell>
          <cell r="D1956" t="str">
            <v>13/5/2015</v>
          </cell>
          <cell r="E1956" t="str">
            <v>Nữ</v>
          </cell>
          <cell r="F1956" t="str">
            <v>Sản xuất</v>
          </cell>
          <cell r="G1956" t="str">
            <v>Lắp ráp</v>
          </cell>
          <cell r="H1956" t="e">
            <v>#N/A</v>
          </cell>
          <cell r="I1956" t="str">
            <v>Công nhân sản xuất</v>
          </cell>
        </row>
        <row r="1957">
          <cell r="B1957">
            <v>2974</v>
          </cell>
          <cell r="C1957" t="str">
            <v>LÝ THỊ ĐẠI</v>
          </cell>
          <cell r="D1957" t="str">
            <v>13/5/2015</v>
          </cell>
          <cell r="E1957" t="str">
            <v>Nữ</v>
          </cell>
          <cell r="F1957" t="str">
            <v>Sản xuất</v>
          </cell>
          <cell r="G1957" t="str">
            <v>Lắp ráp</v>
          </cell>
          <cell r="H1957" t="e">
            <v>#N/A</v>
          </cell>
          <cell r="I1957" t="str">
            <v>Công nhân sản xuất</v>
          </cell>
        </row>
        <row r="1958">
          <cell r="B1958">
            <v>2975</v>
          </cell>
          <cell r="C1958" t="str">
            <v>NGUYỄN THỊ ÁNH</v>
          </cell>
          <cell r="D1958" t="str">
            <v>13/5/2015</v>
          </cell>
          <cell r="E1958" t="str">
            <v>Nữ</v>
          </cell>
          <cell r="F1958" t="str">
            <v>Sản xuất</v>
          </cell>
          <cell r="G1958" t="str">
            <v>Lắp ráp</v>
          </cell>
          <cell r="H1958" t="e">
            <v>#N/A</v>
          </cell>
          <cell r="I1958" t="str">
            <v>Công nhân sản xuất</v>
          </cell>
        </row>
        <row r="1959">
          <cell r="B1959">
            <v>2976</v>
          </cell>
          <cell r="C1959" t="str">
            <v>LÊ THỊ SÁU</v>
          </cell>
          <cell r="D1959" t="str">
            <v>13/5/2015</v>
          </cell>
          <cell r="E1959" t="str">
            <v>Nữ</v>
          </cell>
          <cell r="F1959" t="str">
            <v>Sản xuất</v>
          </cell>
          <cell r="G1959" t="str">
            <v>Lắp ráp</v>
          </cell>
          <cell r="H1959" t="e">
            <v>#N/A</v>
          </cell>
          <cell r="I1959" t="str">
            <v>Công nhân sản xuất</v>
          </cell>
        </row>
        <row r="1960">
          <cell r="B1960">
            <v>2977</v>
          </cell>
          <cell r="C1960" t="str">
            <v>NGUYỄN THỊ NHÂM</v>
          </cell>
          <cell r="D1960" t="str">
            <v>13/5/2015</v>
          </cell>
          <cell r="E1960" t="str">
            <v>Nữ</v>
          </cell>
          <cell r="F1960" t="str">
            <v>Sản xuất</v>
          </cell>
          <cell r="G1960" t="str">
            <v>Lắp ráp</v>
          </cell>
          <cell r="H1960" t="e">
            <v>#N/A</v>
          </cell>
          <cell r="I1960" t="str">
            <v>Công nhân sản xuất</v>
          </cell>
        </row>
        <row r="1961">
          <cell r="B1961">
            <v>2978</v>
          </cell>
          <cell r="C1961" t="str">
            <v>NGUYỄN THỊ TƯƠI</v>
          </cell>
          <cell r="D1961" t="str">
            <v>13/5/2015</v>
          </cell>
          <cell r="E1961" t="str">
            <v>Nữ</v>
          </cell>
          <cell r="F1961" t="str">
            <v>Chính thức</v>
          </cell>
          <cell r="G1961" t="str">
            <v>Lắp ráp</v>
          </cell>
          <cell r="H1961" t="e">
            <v>#N/A</v>
          </cell>
          <cell r="I1961" t="str">
            <v>Công nhân sản xuất</v>
          </cell>
        </row>
        <row r="1962">
          <cell r="B1962">
            <v>2979</v>
          </cell>
          <cell r="C1962" t="str">
            <v>NGUYỄN THỊ DUNG</v>
          </cell>
          <cell r="D1962" t="str">
            <v>13/5/2015</v>
          </cell>
          <cell r="E1962" t="str">
            <v>Nữ</v>
          </cell>
          <cell r="F1962" t="str">
            <v>Sản xuất</v>
          </cell>
          <cell r="G1962" t="str">
            <v>Lắp ráp</v>
          </cell>
          <cell r="H1962" t="e">
            <v>#N/A</v>
          </cell>
          <cell r="I1962" t="str">
            <v>Công nhân sản xuất</v>
          </cell>
        </row>
        <row r="1963">
          <cell r="B1963">
            <v>2980</v>
          </cell>
          <cell r="C1963" t="str">
            <v>PHÙNG THỊ LẠNG</v>
          </cell>
          <cell r="D1963" t="str">
            <v>13/5/2015</v>
          </cell>
          <cell r="E1963" t="str">
            <v>Nữ</v>
          </cell>
          <cell r="F1963" t="str">
            <v>Sản xuất</v>
          </cell>
          <cell r="G1963" t="str">
            <v>Lắp ráp</v>
          </cell>
          <cell r="H1963" t="e">
            <v>#N/A</v>
          </cell>
          <cell r="I1963" t="str">
            <v>Công nhân sản xuất</v>
          </cell>
        </row>
        <row r="1964">
          <cell r="B1964">
            <v>2981</v>
          </cell>
          <cell r="C1964" t="str">
            <v>SẦM THỊ LÝ</v>
          </cell>
          <cell r="D1964" t="str">
            <v>13/5/2015</v>
          </cell>
          <cell r="E1964" t="str">
            <v>Nữ</v>
          </cell>
          <cell r="F1964" t="str">
            <v>Sản xuất</v>
          </cell>
          <cell r="G1964" t="str">
            <v>Lắp ráp</v>
          </cell>
          <cell r="H1964" t="e">
            <v>#N/A</v>
          </cell>
          <cell r="I1964" t="str">
            <v>Công nhân sản xuất</v>
          </cell>
        </row>
        <row r="1965">
          <cell r="B1965">
            <v>2982</v>
          </cell>
          <cell r="C1965" t="str">
            <v>LÝ THỊ HƯƠNG</v>
          </cell>
          <cell r="D1965" t="str">
            <v>13/5/2015</v>
          </cell>
          <cell r="E1965" t="str">
            <v>Nữ</v>
          </cell>
          <cell r="F1965" t="str">
            <v>Sơn chuyển sang</v>
          </cell>
          <cell r="G1965" t="str">
            <v>Mài</v>
          </cell>
          <cell r="H1965" t="e">
            <v>#N/A</v>
          </cell>
          <cell r="I1965" t="str">
            <v>Công nhân sản xuất</v>
          </cell>
        </row>
        <row r="1966">
          <cell r="B1966">
            <v>2983</v>
          </cell>
          <cell r="C1966" t="str">
            <v>MA THỊ NỤ</v>
          </cell>
          <cell r="D1966" t="str">
            <v>13/5/2015</v>
          </cell>
          <cell r="E1966" t="str">
            <v>Nữ</v>
          </cell>
          <cell r="F1966" t="str">
            <v>Sản xuất</v>
          </cell>
          <cell r="G1966" t="str">
            <v>Lắp ráp</v>
          </cell>
          <cell r="H1966" t="e">
            <v>#N/A</v>
          </cell>
          <cell r="I1966" t="str">
            <v>Công nhân sản xuất</v>
          </cell>
        </row>
        <row r="1967">
          <cell r="B1967">
            <v>2984</v>
          </cell>
          <cell r="C1967" t="str">
            <v>TRIỆU THỊ QUYẾT</v>
          </cell>
          <cell r="D1967" t="str">
            <v>13/5/2015</v>
          </cell>
          <cell r="E1967" t="str">
            <v>Nữ</v>
          </cell>
          <cell r="F1967" t="str">
            <v>Sản xuất</v>
          </cell>
          <cell r="G1967" t="str">
            <v>Lắp ráp</v>
          </cell>
          <cell r="H1967" t="e">
            <v>#N/A</v>
          </cell>
          <cell r="I1967" t="str">
            <v>Công nhân sản xuất</v>
          </cell>
        </row>
        <row r="1968">
          <cell r="B1968">
            <v>2985</v>
          </cell>
          <cell r="C1968" t="str">
            <v>NGUYỄN ĐỨC NGUYÊN</v>
          </cell>
          <cell r="D1968" t="str">
            <v>13/5/2015</v>
          </cell>
          <cell r="E1968" t="str">
            <v>Nam</v>
          </cell>
          <cell r="F1968" t="str">
            <v>Chính thức</v>
          </cell>
          <cell r="G1968" t="str">
            <v>Đúc</v>
          </cell>
          <cell r="H1968" t="e">
            <v>#N/A</v>
          </cell>
          <cell r="I1968" t="str">
            <v>Công nhân sản xuất</v>
          </cell>
        </row>
        <row r="1969">
          <cell r="B1969">
            <v>2986</v>
          </cell>
          <cell r="C1969" t="str">
            <v>HOÀNG LONG DINH</v>
          </cell>
          <cell r="D1969" t="str">
            <v>13/5/2015</v>
          </cell>
          <cell r="E1969" t="str">
            <v>Nam</v>
          </cell>
          <cell r="F1969" t="str">
            <v>Sản xuất</v>
          </cell>
          <cell r="G1969" t="str">
            <v>Sơn</v>
          </cell>
          <cell r="H1969" t="e">
            <v>#N/A</v>
          </cell>
          <cell r="I1969" t="str">
            <v>Công nhân sản xuất</v>
          </cell>
        </row>
        <row r="1970">
          <cell r="B1970">
            <v>2987</v>
          </cell>
          <cell r="C1970" t="str">
            <v>TẠ VĂN TUÂN</v>
          </cell>
          <cell r="D1970" t="str">
            <v>13/5/2015</v>
          </cell>
          <cell r="E1970" t="str">
            <v>Nam</v>
          </cell>
          <cell r="F1970" t="str">
            <v>Sản xuất</v>
          </cell>
          <cell r="G1970" t="str">
            <v>Mài</v>
          </cell>
          <cell r="H1970" t="e">
            <v>#N/A</v>
          </cell>
          <cell r="I1970" t="str">
            <v>Công nhân sản xuất</v>
          </cell>
        </row>
        <row r="1971">
          <cell r="B1971">
            <v>2988</v>
          </cell>
          <cell r="C1971" t="str">
            <v>NGUYỄN CÔNG BIỆN</v>
          </cell>
          <cell r="D1971" t="str">
            <v>13/5/2015</v>
          </cell>
          <cell r="E1971" t="str">
            <v>Nam</v>
          </cell>
          <cell r="F1971" t="str">
            <v>Chính thức-CNC1</v>
          </cell>
          <cell r="G1971" t="str">
            <v>CNC</v>
          </cell>
          <cell r="H1971" t="e">
            <v>#N/A</v>
          </cell>
          <cell r="I1971" t="str">
            <v>Công nhân sản xuất</v>
          </cell>
        </row>
        <row r="1972">
          <cell r="B1972">
            <v>2989</v>
          </cell>
          <cell r="C1972" t="str">
            <v>TRẦN VĂN TUẤN</v>
          </cell>
          <cell r="D1972" t="str">
            <v>13/5/2015</v>
          </cell>
          <cell r="E1972" t="str">
            <v>Nam</v>
          </cell>
          <cell r="F1972" t="str">
            <v>Chính thức-CNC2</v>
          </cell>
          <cell r="G1972" t="str">
            <v>CNC</v>
          </cell>
          <cell r="H1972" t="e">
            <v>#N/A</v>
          </cell>
          <cell r="I1972" t="str">
            <v>Công nhân sản xuất</v>
          </cell>
        </row>
        <row r="1973">
          <cell r="B1973">
            <v>2990</v>
          </cell>
          <cell r="C1973" t="str">
            <v>ĐOÀN THỊ NƠI</v>
          </cell>
          <cell r="D1973" t="str">
            <v>13/5/2015</v>
          </cell>
          <cell r="E1973" t="str">
            <v>Nữ</v>
          </cell>
          <cell r="F1973" t="str">
            <v>Sản xuất</v>
          </cell>
          <cell r="G1973" t="str">
            <v>Mài</v>
          </cell>
          <cell r="H1973" t="e">
            <v>#N/A</v>
          </cell>
          <cell r="I1973" t="str">
            <v>Công nhân sản xuất</v>
          </cell>
        </row>
        <row r="1974">
          <cell r="B1974">
            <v>2991</v>
          </cell>
          <cell r="C1974" t="str">
            <v>NGUYỄN ĐÌNH THÍCH</v>
          </cell>
          <cell r="D1974" t="str">
            <v>13/5/2015</v>
          </cell>
          <cell r="E1974" t="str">
            <v>Nam</v>
          </cell>
          <cell r="F1974" t="str">
            <v>Sản xuất</v>
          </cell>
          <cell r="G1974" t="str">
            <v>Sơn</v>
          </cell>
          <cell r="H1974" t="e">
            <v>#N/A</v>
          </cell>
          <cell r="I1974" t="str">
            <v>Công nhân sản xuất</v>
          </cell>
        </row>
        <row r="1975">
          <cell r="B1975">
            <v>2992</v>
          </cell>
          <cell r="C1975" t="str">
            <v>TRIỆU THỊ LAN</v>
          </cell>
          <cell r="D1975" t="str">
            <v>13/5/2015</v>
          </cell>
          <cell r="E1975" t="str">
            <v>Nữ</v>
          </cell>
          <cell r="F1975" t="str">
            <v>Sản xuất</v>
          </cell>
          <cell r="G1975" t="str">
            <v>Sơn</v>
          </cell>
          <cell r="H1975" t="e">
            <v>#N/A</v>
          </cell>
          <cell r="I1975" t="str">
            <v>Công nhân sản xuất</v>
          </cell>
        </row>
        <row r="1976">
          <cell r="B1976">
            <v>2993</v>
          </cell>
          <cell r="C1976" t="str">
            <v>NGUYỄN THỊ KIM THOA</v>
          </cell>
          <cell r="D1976" t="str">
            <v>13/5/2015</v>
          </cell>
          <cell r="E1976" t="str">
            <v>Nữ</v>
          </cell>
          <cell r="F1976" t="str">
            <v>Sản xuất</v>
          </cell>
          <cell r="G1976" t="str">
            <v>OQC</v>
          </cell>
          <cell r="H1976" t="e">
            <v>#N/A</v>
          </cell>
          <cell r="I1976" t="str">
            <v>Công nhân sản xuất</v>
          </cell>
        </row>
        <row r="1977">
          <cell r="B1977">
            <v>2994</v>
          </cell>
          <cell r="C1977" t="str">
            <v>ĐOÀN THỊ YẾN</v>
          </cell>
          <cell r="D1977" t="str">
            <v>8/7/2019</v>
          </cell>
          <cell r="E1977" t="str">
            <v>Nữ</v>
          </cell>
          <cell r="F1977" t="str">
            <v>Chính thức</v>
          </cell>
          <cell r="G1977" t="str">
            <v>HR</v>
          </cell>
          <cell r="H1977" t="e">
            <v>#N/A</v>
          </cell>
          <cell r="I1977" t="str">
            <v>Chuyên viên</v>
          </cell>
        </row>
        <row r="1978">
          <cell r="B1978">
            <v>2995</v>
          </cell>
          <cell r="C1978" t="str">
            <v>NGUYỄN THỊ LÝ</v>
          </cell>
          <cell r="D1978" t="str">
            <v>14/5/2015</v>
          </cell>
          <cell r="E1978" t="str">
            <v>Nữ</v>
          </cell>
          <cell r="F1978" t="str">
            <v>Sản xuất</v>
          </cell>
          <cell r="G1978" t="str">
            <v>Lắp ráp</v>
          </cell>
          <cell r="H1978" t="e">
            <v>#N/A</v>
          </cell>
          <cell r="I1978" t="str">
            <v>Công nhân sản xuất</v>
          </cell>
        </row>
        <row r="1979">
          <cell r="B1979">
            <v>2996</v>
          </cell>
          <cell r="C1979" t="str">
            <v>HOÀNG THỊ THANH</v>
          </cell>
          <cell r="D1979" t="str">
            <v>14/5/2015</v>
          </cell>
          <cell r="E1979" t="str">
            <v>Nữ</v>
          </cell>
          <cell r="F1979" t="str">
            <v>CNC2</v>
          </cell>
          <cell r="G1979" t="str">
            <v>CNC</v>
          </cell>
          <cell r="H1979" t="e">
            <v>#N/A</v>
          </cell>
          <cell r="I1979" t="str">
            <v>Công nhân sản xuất</v>
          </cell>
        </row>
        <row r="1980">
          <cell r="B1980">
            <v>2997</v>
          </cell>
          <cell r="C1980" t="str">
            <v>NGUYỄN THỊ HƯỜNG</v>
          </cell>
          <cell r="D1980" t="str">
            <v>14/5/2015</v>
          </cell>
          <cell r="E1980" t="str">
            <v>Nữ</v>
          </cell>
          <cell r="F1980" t="str">
            <v>Sản xuất H</v>
          </cell>
          <cell r="G1980" t="str">
            <v>Lắp ráp</v>
          </cell>
          <cell r="H1980" t="e">
            <v>#N/A</v>
          </cell>
          <cell r="I1980" t="str">
            <v>Công nhân sản xuất</v>
          </cell>
        </row>
        <row r="1981">
          <cell r="B1981">
            <v>2998</v>
          </cell>
          <cell r="C1981" t="str">
            <v>NGUYỄN THỊ HỒNG</v>
          </cell>
          <cell r="D1981" t="str">
            <v>14/5/2015</v>
          </cell>
          <cell r="E1981" t="str">
            <v>Nữ</v>
          </cell>
          <cell r="F1981" t="str">
            <v>Sản xuất</v>
          </cell>
          <cell r="G1981" t="str">
            <v>Lắp ráp</v>
          </cell>
          <cell r="H1981" t="e">
            <v>#N/A</v>
          </cell>
          <cell r="I1981" t="str">
            <v>Công nhân sản xuất</v>
          </cell>
        </row>
        <row r="1982">
          <cell r="B1982">
            <v>2999</v>
          </cell>
          <cell r="C1982" t="str">
            <v>NGUYỄN THỊ HUYỀN</v>
          </cell>
          <cell r="D1982" t="str">
            <v>14/5/2015</v>
          </cell>
          <cell r="E1982" t="str">
            <v>Nữ</v>
          </cell>
          <cell r="F1982" t="str">
            <v>Sản xuất H</v>
          </cell>
          <cell r="G1982" t="str">
            <v>Lắp ráp</v>
          </cell>
          <cell r="H1982" t="e">
            <v>#N/A</v>
          </cell>
          <cell r="I1982" t="str">
            <v>Công nhân sản xuất</v>
          </cell>
        </row>
        <row r="1983">
          <cell r="B1983">
            <v>3000</v>
          </cell>
          <cell r="C1983" t="str">
            <v>HOÀNG THỊ NỤ</v>
          </cell>
          <cell r="D1983" t="str">
            <v>14/5/2015</v>
          </cell>
          <cell r="E1983" t="str">
            <v>Nữ</v>
          </cell>
          <cell r="F1983" t="str">
            <v>Sản xuất</v>
          </cell>
          <cell r="G1983" t="str">
            <v>Lắp ráp</v>
          </cell>
          <cell r="H1983" t="e">
            <v>#N/A</v>
          </cell>
          <cell r="I1983" t="str">
            <v>Công nhân sản xuất</v>
          </cell>
        </row>
        <row r="1984">
          <cell r="B1984">
            <v>3001</v>
          </cell>
          <cell r="C1984" t="str">
            <v>LÝ THỊ XUYẾN</v>
          </cell>
          <cell r="D1984" t="str">
            <v>14/5/2015</v>
          </cell>
          <cell r="E1984" t="str">
            <v>Nữ</v>
          </cell>
          <cell r="F1984" t="str">
            <v>Sản xuất</v>
          </cell>
          <cell r="G1984" t="str">
            <v>Lắp ráp</v>
          </cell>
          <cell r="H1984" t="e">
            <v>#N/A</v>
          </cell>
          <cell r="I1984" t="str">
            <v>Công nhân sản xuất</v>
          </cell>
        </row>
        <row r="1985">
          <cell r="B1985">
            <v>3002</v>
          </cell>
          <cell r="C1985" t="str">
            <v>HOÀNG THỊ THỎA</v>
          </cell>
          <cell r="D1985" t="str">
            <v>14/5/2015</v>
          </cell>
          <cell r="E1985" t="str">
            <v>Nữ</v>
          </cell>
          <cell r="F1985" t="str">
            <v>Sản xuất</v>
          </cell>
          <cell r="G1985" t="str">
            <v>Lắp ráp</v>
          </cell>
          <cell r="H1985" t="e">
            <v>#N/A</v>
          </cell>
          <cell r="I1985" t="str">
            <v>Công nhân sản xuất</v>
          </cell>
        </row>
        <row r="1986">
          <cell r="B1986">
            <v>3003</v>
          </cell>
          <cell r="C1986" t="str">
            <v>HOÀNG THỊ BẨY</v>
          </cell>
          <cell r="D1986" t="str">
            <v>14/5/2015</v>
          </cell>
          <cell r="E1986" t="str">
            <v>Nữ</v>
          </cell>
          <cell r="F1986" t="str">
            <v>Sản xuất</v>
          </cell>
          <cell r="G1986" t="str">
            <v>Lắp ráp</v>
          </cell>
          <cell r="H1986" t="e">
            <v>#N/A</v>
          </cell>
          <cell r="I1986" t="str">
            <v>Công nhân sản xuất</v>
          </cell>
        </row>
        <row r="1987">
          <cell r="B1987">
            <v>3004</v>
          </cell>
          <cell r="C1987" t="str">
            <v>NÔNG THỊ TUYẾT</v>
          </cell>
          <cell r="D1987" t="str">
            <v>14/5/2015</v>
          </cell>
          <cell r="E1987" t="str">
            <v>Nữ</v>
          </cell>
          <cell r="F1987" t="str">
            <v>Sản xuất</v>
          </cell>
          <cell r="G1987" t="str">
            <v>Lắp ráp</v>
          </cell>
          <cell r="H1987" t="e">
            <v>#N/A</v>
          </cell>
          <cell r="I1987" t="str">
            <v>Công nhân sản xuất</v>
          </cell>
        </row>
        <row r="1988">
          <cell r="B1988">
            <v>3005</v>
          </cell>
          <cell r="C1988" t="str">
            <v>HỒ THỊ LINH</v>
          </cell>
          <cell r="D1988" t="str">
            <v>14/5/2015</v>
          </cell>
          <cell r="E1988" t="str">
            <v>Nữ</v>
          </cell>
          <cell r="F1988" t="str">
            <v>Sản xuất</v>
          </cell>
          <cell r="G1988" t="str">
            <v>Sơn</v>
          </cell>
          <cell r="H1988" t="e">
            <v>#N/A</v>
          </cell>
          <cell r="I1988" t="str">
            <v>Công nhân sản xuất</v>
          </cell>
        </row>
        <row r="1989">
          <cell r="B1989">
            <v>3006</v>
          </cell>
          <cell r="C1989" t="str">
            <v>LƯƠNG THỊ NHUNG</v>
          </cell>
          <cell r="D1989" t="str">
            <v>14/5/2015</v>
          </cell>
          <cell r="E1989" t="str">
            <v>Nữ</v>
          </cell>
          <cell r="F1989" t="str">
            <v>Sản xuất</v>
          </cell>
          <cell r="G1989" t="str">
            <v>Sơn</v>
          </cell>
          <cell r="H1989" t="e">
            <v>#N/A</v>
          </cell>
          <cell r="I1989" t="str">
            <v>Công nhân sản xuất</v>
          </cell>
        </row>
        <row r="1990">
          <cell r="B1990">
            <v>3007</v>
          </cell>
          <cell r="C1990" t="str">
            <v>VŨ THỊ THẢO</v>
          </cell>
          <cell r="D1990" t="str">
            <v>14/5/2015</v>
          </cell>
          <cell r="E1990" t="str">
            <v>Nữ</v>
          </cell>
          <cell r="F1990" t="str">
            <v>Sản xuất</v>
          </cell>
          <cell r="G1990" t="str">
            <v>Sơn</v>
          </cell>
          <cell r="H1990" t="e">
            <v>#N/A</v>
          </cell>
          <cell r="I1990" t="str">
            <v>Công nhân sản xuất</v>
          </cell>
        </row>
        <row r="1991">
          <cell r="B1991">
            <v>3008</v>
          </cell>
          <cell r="C1991" t="str">
            <v>NGUYỄN THỊ HẢO</v>
          </cell>
          <cell r="D1991" t="str">
            <v>14/5/2015</v>
          </cell>
          <cell r="E1991" t="str">
            <v>Nữ</v>
          </cell>
          <cell r="F1991" t="str">
            <v>Sản xuất</v>
          </cell>
          <cell r="G1991" t="str">
            <v>Sơn</v>
          </cell>
          <cell r="H1991" t="e">
            <v>#N/A</v>
          </cell>
          <cell r="I1991" t="str">
            <v>Công nhân sản xuất</v>
          </cell>
        </row>
        <row r="1992">
          <cell r="B1992">
            <v>3009</v>
          </cell>
          <cell r="C1992" t="str">
            <v>NGUYỄN THỊ VỸ</v>
          </cell>
          <cell r="D1992" t="str">
            <v>14/5/2015</v>
          </cell>
          <cell r="E1992" t="str">
            <v>Nữ</v>
          </cell>
          <cell r="F1992" t="str">
            <v>Sản xuất</v>
          </cell>
          <cell r="G1992" t="str">
            <v>Sơn</v>
          </cell>
          <cell r="H1992" t="e">
            <v>#N/A</v>
          </cell>
          <cell r="I1992" t="str">
            <v>Công nhân sản xuất</v>
          </cell>
        </row>
        <row r="1993">
          <cell r="B1993">
            <v>3010</v>
          </cell>
          <cell r="C1993" t="str">
            <v>ĐÀM THỊ THOI</v>
          </cell>
          <cell r="D1993" t="str">
            <v>14/5/2015</v>
          </cell>
          <cell r="E1993" t="str">
            <v>Nữ</v>
          </cell>
          <cell r="F1993" t="str">
            <v>Sản xuất</v>
          </cell>
          <cell r="G1993" t="str">
            <v>Sơn</v>
          </cell>
          <cell r="H1993" t="e">
            <v>#N/A</v>
          </cell>
          <cell r="I1993" t="str">
            <v>Công nhân sản xuất</v>
          </cell>
        </row>
        <row r="1994">
          <cell r="B1994">
            <v>3011</v>
          </cell>
          <cell r="C1994" t="str">
            <v>TRẦN THỊ TOÀN</v>
          </cell>
          <cell r="D1994" t="str">
            <v>14/5/2015</v>
          </cell>
          <cell r="E1994" t="str">
            <v>Nữ</v>
          </cell>
          <cell r="F1994" t="str">
            <v>Sản xuất</v>
          </cell>
          <cell r="G1994" t="str">
            <v>Đột Dập</v>
          </cell>
          <cell r="H1994" t="e">
            <v>#N/A</v>
          </cell>
          <cell r="I1994" t="str">
            <v>Công nhân sản xuất</v>
          </cell>
        </row>
        <row r="1995">
          <cell r="B1995">
            <v>3012</v>
          </cell>
          <cell r="C1995" t="str">
            <v>VÕ THỊ THU HUẾ</v>
          </cell>
          <cell r="D1995" t="str">
            <v>14/5/2015</v>
          </cell>
          <cell r="E1995" t="str">
            <v>Nữ</v>
          </cell>
          <cell r="F1995" t="str">
            <v>Sản xuất</v>
          </cell>
          <cell r="G1995" t="str">
            <v>Đột Dập</v>
          </cell>
          <cell r="H1995" t="e">
            <v>#N/A</v>
          </cell>
          <cell r="I1995" t="str">
            <v>Công nhân sản xuất</v>
          </cell>
        </row>
        <row r="1996">
          <cell r="B1996">
            <v>3013</v>
          </cell>
          <cell r="C1996" t="str">
            <v>NGUYỄN THỊ ĐÀO</v>
          </cell>
          <cell r="D1996" t="str">
            <v>14/5/2015</v>
          </cell>
          <cell r="E1996" t="str">
            <v>Nữ</v>
          </cell>
          <cell r="F1996" t="str">
            <v>Sản xuất</v>
          </cell>
          <cell r="G1996" t="str">
            <v>Đột Dập</v>
          </cell>
          <cell r="H1996" t="e">
            <v>#N/A</v>
          </cell>
          <cell r="I1996" t="str">
            <v>Công nhân sản xuất</v>
          </cell>
        </row>
        <row r="1997">
          <cell r="B1997">
            <v>3014</v>
          </cell>
          <cell r="C1997" t="str">
            <v>NGUYỄN THỊ LAN</v>
          </cell>
          <cell r="D1997" t="str">
            <v>15/5/2015</v>
          </cell>
          <cell r="E1997" t="str">
            <v>Nữ</v>
          </cell>
          <cell r="F1997" t="str">
            <v>Sản xuất</v>
          </cell>
          <cell r="G1997" t="str">
            <v>Đột Dập</v>
          </cell>
          <cell r="H1997" t="e">
            <v>#N/A</v>
          </cell>
          <cell r="I1997" t="str">
            <v>Công nhân sản xuất</v>
          </cell>
        </row>
        <row r="1998">
          <cell r="B1998">
            <v>3015</v>
          </cell>
          <cell r="C1998" t="str">
            <v>NGUYỄN THỊ DỊU</v>
          </cell>
          <cell r="D1998" t="str">
            <v>15/5/2015</v>
          </cell>
          <cell r="E1998" t="str">
            <v>Nữ</v>
          </cell>
          <cell r="F1998" t="str">
            <v>Sản xuất</v>
          </cell>
          <cell r="G1998" t="str">
            <v>OQC</v>
          </cell>
          <cell r="H1998" t="e">
            <v>#N/A</v>
          </cell>
          <cell r="I1998" t="str">
            <v>Công nhân sản xuất</v>
          </cell>
        </row>
        <row r="1999">
          <cell r="B1999">
            <v>3016</v>
          </cell>
          <cell r="C1999" t="str">
            <v>NGUYỄN THỊ MAI</v>
          </cell>
          <cell r="D1999" t="str">
            <v>15/5/2015</v>
          </cell>
          <cell r="E1999" t="str">
            <v>Nữ</v>
          </cell>
          <cell r="F1999" t="str">
            <v>Sản xuất</v>
          </cell>
          <cell r="G1999" t="str">
            <v>PQC</v>
          </cell>
          <cell r="H1999" t="e">
            <v>#N/A</v>
          </cell>
          <cell r="I1999" t="str">
            <v>Công nhân sản xuất</v>
          </cell>
        </row>
        <row r="2000">
          <cell r="B2000">
            <v>3017</v>
          </cell>
          <cell r="C2000" t="str">
            <v>HOÀNG THỊ HIỀN</v>
          </cell>
          <cell r="D2000" t="str">
            <v>15/5/2015</v>
          </cell>
          <cell r="E2000" t="str">
            <v>Nữ</v>
          </cell>
          <cell r="F2000" t="str">
            <v>Sản xuất</v>
          </cell>
          <cell r="G2000" t="str">
            <v>CS</v>
          </cell>
          <cell r="H2000" t="e">
            <v>#N/A</v>
          </cell>
          <cell r="I2000" t="str">
            <v>Công nhân sản xuất</v>
          </cell>
        </row>
        <row r="2001">
          <cell r="B2001">
            <v>3018</v>
          </cell>
          <cell r="C2001" t="str">
            <v>ĐƯỜNG THỊ HIỀN</v>
          </cell>
          <cell r="D2001" t="str">
            <v>15/5/2015</v>
          </cell>
          <cell r="E2001" t="str">
            <v>Nữ</v>
          </cell>
          <cell r="F2001" t="str">
            <v>Sản xuất</v>
          </cell>
          <cell r="G2001" t="str">
            <v>PQC</v>
          </cell>
          <cell r="H2001" t="e">
            <v>#N/A</v>
          </cell>
          <cell r="I2001" t="str">
            <v>Công nhân sản xuất</v>
          </cell>
        </row>
        <row r="2002">
          <cell r="B2002">
            <v>3019</v>
          </cell>
          <cell r="C2002" t="str">
            <v>LĂNG THỊ HUYỀN</v>
          </cell>
          <cell r="D2002" t="str">
            <v>15/5/2015</v>
          </cell>
          <cell r="E2002" t="str">
            <v>Nữ</v>
          </cell>
          <cell r="F2002" t="str">
            <v>Sản xuất</v>
          </cell>
          <cell r="G2002" t="str">
            <v>PQC</v>
          </cell>
          <cell r="H2002" t="e">
            <v>#N/A</v>
          </cell>
          <cell r="I2002" t="str">
            <v>Công nhân sản xuất</v>
          </cell>
        </row>
        <row r="2003">
          <cell r="B2003">
            <v>3020</v>
          </cell>
          <cell r="C2003" t="str">
            <v>NÔNG THỊ LỆ</v>
          </cell>
          <cell r="D2003" t="str">
            <v>15/5/2015</v>
          </cell>
          <cell r="E2003" t="str">
            <v>Nữ</v>
          </cell>
          <cell r="F2003" t="str">
            <v>Sản xuất</v>
          </cell>
          <cell r="G2003" t="str">
            <v>PQC</v>
          </cell>
          <cell r="H2003" t="e">
            <v>#N/A</v>
          </cell>
          <cell r="I2003" t="str">
            <v>Công nhân sản xuất</v>
          </cell>
        </row>
        <row r="2004">
          <cell r="B2004">
            <v>3021</v>
          </cell>
          <cell r="C2004" t="str">
            <v>NGUYỄN THỊ HỢP</v>
          </cell>
          <cell r="D2004" t="str">
            <v>15/5/2015</v>
          </cell>
          <cell r="E2004" t="str">
            <v>Nữ</v>
          </cell>
          <cell r="F2004" t="str">
            <v>Chính thức</v>
          </cell>
          <cell r="G2004" t="str">
            <v>Mài</v>
          </cell>
          <cell r="H2004" t="e">
            <v>#N/A</v>
          </cell>
          <cell r="I2004" t="str">
            <v>Công nhân sản xuất</v>
          </cell>
        </row>
        <row r="2005">
          <cell r="B2005">
            <v>3022</v>
          </cell>
          <cell r="C2005" t="str">
            <v>HOÀNG THỊ NHUNG</v>
          </cell>
          <cell r="D2005" t="str">
            <v>15/5/2015</v>
          </cell>
          <cell r="E2005" t="str">
            <v>Nữ</v>
          </cell>
          <cell r="F2005" t="str">
            <v>Đúc nhựa</v>
          </cell>
          <cell r="G2005" t="str">
            <v>IQC</v>
          </cell>
          <cell r="H2005" t="e">
            <v>#N/A</v>
          </cell>
          <cell r="I2005" t="str">
            <v>Công nhân sản xuất</v>
          </cell>
        </row>
        <row r="2006">
          <cell r="B2006">
            <v>3023</v>
          </cell>
          <cell r="C2006" t="str">
            <v>NGÔ THỊ QUYÊN</v>
          </cell>
          <cell r="D2006" t="str">
            <v>15/5/2015</v>
          </cell>
          <cell r="E2006" t="str">
            <v>Nữ</v>
          </cell>
          <cell r="F2006" t="str">
            <v>Sản xuất</v>
          </cell>
          <cell r="G2006" t="str">
            <v>Sơn</v>
          </cell>
          <cell r="H2006" t="e">
            <v>#N/A</v>
          </cell>
          <cell r="I2006" t="str">
            <v>Công nhân sản xuất</v>
          </cell>
        </row>
        <row r="2007">
          <cell r="B2007">
            <v>3024</v>
          </cell>
          <cell r="C2007" t="str">
            <v>ĐÀM THỊ QUẾ</v>
          </cell>
          <cell r="D2007" t="str">
            <v>15/5/2015</v>
          </cell>
          <cell r="E2007" t="str">
            <v>Nữ</v>
          </cell>
          <cell r="F2007" t="str">
            <v>Chính thức</v>
          </cell>
          <cell r="G2007" t="str">
            <v>OQC</v>
          </cell>
          <cell r="H2007" t="e">
            <v>#N/A</v>
          </cell>
          <cell r="I2007" t="str">
            <v>Công nhân sản xuất</v>
          </cell>
        </row>
        <row r="2008">
          <cell r="B2008">
            <v>3027</v>
          </cell>
          <cell r="C2008" t="str">
            <v>NGUYỄN THỊ HIỀN</v>
          </cell>
          <cell r="D2008" t="str">
            <v>15/5/2015</v>
          </cell>
          <cell r="E2008" t="str">
            <v>Nữ</v>
          </cell>
          <cell r="F2008" t="str">
            <v>Sản xuất</v>
          </cell>
          <cell r="G2008" t="str">
            <v>Lắp ráp</v>
          </cell>
          <cell r="H2008" t="e">
            <v>#N/A</v>
          </cell>
          <cell r="I2008" t="str">
            <v>Công nhân sản xuất</v>
          </cell>
        </row>
        <row r="2009">
          <cell r="B2009">
            <v>3028</v>
          </cell>
          <cell r="C2009" t="str">
            <v>HÀ THỊ LÝ</v>
          </cell>
          <cell r="D2009" t="str">
            <v>15/5/2015</v>
          </cell>
          <cell r="E2009" t="str">
            <v>Nữ</v>
          </cell>
          <cell r="F2009" t="str">
            <v>Sản xuất</v>
          </cell>
          <cell r="G2009" t="str">
            <v>Sơn</v>
          </cell>
          <cell r="H2009" t="e">
            <v>#N/A</v>
          </cell>
          <cell r="I2009" t="str">
            <v>Công nhân sản xuất</v>
          </cell>
        </row>
        <row r="2010">
          <cell r="B2010">
            <v>3029</v>
          </cell>
          <cell r="C2010" t="str">
            <v>ĐÀM THỊ YÊN</v>
          </cell>
          <cell r="D2010" t="str">
            <v>15/5/2015</v>
          </cell>
          <cell r="E2010" t="str">
            <v>Nữ</v>
          </cell>
          <cell r="F2010" t="str">
            <v>Sản xuất</v>
          </cell>
          <cell r="G2010" t="str">
            <v>Lắp ráp</v>
          </cell>
          <cell r="H2010" t="e">
            <v>#N/A</v>
          </cell>
          <cell r="I2010" t="str">
            <v>Công nhân sản xuất</v>
          </cell>
        </row>
        <row r="2011">
          <cell r="B2011">
            <v>3030</v>
          </cell>
          <cell r="C2011" t="str">
            <v>HOÀNG THỊ TRÌNH</v>
          </cell>
          <cell r="D2011" t="str">
            <v>15/5/2015</v>
          </cell>
          <cell r="E2011" t="str">
            <v>Nữ</v>
          </cell>
          <cell r="F2011" t="str">
            <v>Chính thức</v>
          </cell>
          <cell r="G2011" t="str">
            <v>Sơn</v>
          </cell>
          <cell r="H2011" t="e">
            <v>#N/A</v>
          </cell>
          <cell r="I2011" t="str">
            <v>Công nhân sản xuất</v>
          </cell>
        </row>
        <row r="2012">
          <cell r="B2012">
            <v>3031</v>
          </cell>
          <cell r="C2012" t="str">
            <v>BÙI THỊ HÂN</v>
          </cell>
          <cell r="D2012" t="str">
            <v>15/5/2015</v>
          </cell>
          <cell r="E2012" t="str">
            <v>Nữ</v>
          </cell>
          <cell r="F2012" t="str">
            <v>Sản xuất</v>
          </cell>
          <cell r="G2012" t="str">
            <v>CNC</v>
          </cell>
          <cell r="H2012" t="e">
            <v>#N/A</v>
          </cell>
          <cell r="I2012" t="str">
            <v>Công nhân sản xuất</v>
          </cell>
        </row>
        <row r="2013">
          <cell r="B2013">
            <v>3032</v>
          </cell>
          <cell r="C2013" t="str">
            <v>HOÀNG THỊ TIẾP</v>
          </cell>
          <cell r="D2013" t="str">
            <v>15/5/2015</v>
          </cell>
          <cell r="E2013" t="str">
            <v>Nữ</v>
          </cell>
          <cell r="F2013" t="str">
            <v>Chính thức</v>
          </cell>
          <cell r="G2013" t="str">
            <v>Sơn</v>
          </cell>
          <cell r="H2013" t="e">
            <v>#N/A</v>
          </cell>
          <cell r="I2013" t="str">
            <v>Công nhân sản xuất</v>
          </cell>
        </row>
        <row r="2014">
          <cell r="B2014">
            <v>3033</v>
          </cell>
          <cell r="C2014" t="str">
            <v>HOÀNG THỊ HIỀN</v>
          </cell>
          <cell r="D2014" t="str">
            <v>15/5/2015</v>
          </cell>
          <cell r="E2014" t="str">
            <v>Nữ</v>
          </cell>
          <cell r="F2014" t="str">
            <v>Sản xuất</v>
          </cell>
          <cell r="G2014" t="str">
            <v>Sơn</v>
          </cell>
          <cell r="H2014" t="e">
            <v>#N/A</v>
          </cell>
          <cell r="I2014" t="str">
            <v>Công nhân sản xuất</v>
          </cell>
        </row>
        <row r="2015">
          <cell r="B2015">
            <v>3034</v>
          </cell>
          <cell r="C2015" t="str">
            <v>LÂM THỊ LUYẾN</v>
          </cell>
          <cell r="D2015" t="str">
            <v>15/5/2015</v>
          </cell>
          <cell r="E2015" t="str">
            <v>Nữ</v>
          </cell>
          <cell r="F2015" t="str">
            <v>Sản xuất</v>
          </cell>
          <cell r="G2015" t="str">
            <v>Sơn</v>
          </cell>
          <cell r="H2015" t="e">
            <v>#N/A</v>
          </cell>
          <cell r="I2015" t="str">
            <v>Công nhân sản xuất</v>
          </cell>
        </row>
        <row r="2016">
          <cell r="B2016">
            <v>3035</v>
          </cell>
          <cell r="C2016" t="str">
            <v>VI THỊ KẾT</v>
          </cell>
          <cell r="D2016" t="str">
            <v>15/5/2015</v>
          </cell>
          <cell r="E2016" t="str">
            <v>Nữ</v>
          </cell>
          <cell r="F2016" t="str">
            <v>Sản xuất</v>
          </cell>
          <cell r="G2016" t="str">
            <v>Sơn</v>
          </cell>
          <cell r="H2016" t="e">
            <v>#N/A</v>
          </cell>
          <cell r="I2016" t="str">
            <v>Công nhân sản xuất</v>
          </cell>
        </row>
        <row r="2017">
          <cell r="B2017">
            <v>3036</v>
          </cell>
          <cell r="C2017" t="str">
            <v>HOÀNG THỊ YẾN</v>
          </cell>
          <cell r="D2017" t="str">
            <v>15/5/2015</v>
          </cell>
          <cell r="E2017" t="str">
            <v>Nữ</v>
          </cell>
          <cell r="F2017" t="str">
            <v>Sản xuất</v>
          </cell>
          <cell r="G2017" t="str">
            <v>Sơn</v>
          </cell>
          <cell r="H2017" t="e">
            <v>#N/A</v>
          </cell>
          <cell r="I2017" t="str">
            <v>Công nhân sản xuất</v>
          </cell>
        </row>
        <row r="2018">
          <cell r="B2018">
            <v>3037</v>
          </cell>
          <cell r="C2018" t="str">
            <v>ĐINH THỊ HUYÊN</v>
          </cell>
          <cell r="D2018" t="str">
            <v>15/5/2015</v>
          </cell>
          <cell r="E2018" t="str">
            <v>Nữ</v>
          </cell>
          <cell r="F2018" t="str">
            <v>Sản xuất</v>
          </cell>
          <cell r="G2018" t="str">
            <v>Sơn</v>
          </cell>
          <cell r="H2018" t="e">
            <v>#N/A</v>
          </cell>
          <cell r="I2018" t="str">
            <v>Công nhân sản xuất</v>
          </cell>
        </row>
        <row r="2019">
          <cell r="B2019">
            <v>3038</v>
          </cell>
          <cell r="C2019" t="str">
            <v>LĂNG THỊ VŨ</v>
          </cell>
          <cell r="D2019" t="str">
            <v>15/5/2015</v>
          </cell>
          <cell r="E2019" t="str">
            <v>Nữ</v>
          </cell>
          <cell r="F2019" t="str">
            <v>Sản xuất</v>
          </cell>
          <cell r="G2019" t="str">
            <v>Sơn</v>
          </cell>
          <cell r="H2019" t="e">
            <v>#N/A</v>
          </cell>
          <cell r="I2019" t="str">
            <v>Công nhân sản xuất</v>
          </cell>
        </row>
        <row r="2020">
          <cell r="B2020">
            <v>3039</v>
          </cell>
          <cell r="C2020" t="str">
            <v>PHẠM THỊ LAN</v>
          </cell>
          <cell r="D2020" t="str">
            <v>15/5/2015</v>
          </cell>
          <cell r="E2020" t="str">
            <v>Nữ</v>
          </cell>
          <cell r="F2020" t="str">
            <v>Sản xuất</v>
          </cell>
          <cell r="G2020" t="str">
            <v>Lắp ráp</v>
          </cell>
          <cell r="H2020" t="e">
            <v>#N/A</v>
          </cell>
          <cell r="I2020" t="str">
            <v>Công nhân sản xuất</v>
          </cell>
        </row>
        <row r="2021">
          <cell r="B2021">
            <v>3040</v>
          </cell>
          <cell r="C2021" t="str">
            <v>LÊ THỊ HUYỀN</v>
          </cell>
          <cell r="D2021" t="str">
            <v>15/5/2015</v>
          </cell>
          <cell r="E2021" t="str">
            <v>Nữ</v>
          </cell>
          <cell r="F2021" t="str">
            <v>Sản xuất</v>
          </cell>
          <cell r="G2021" t="str">
            <v>Lắp ráp</v>
          </cell>
          <cell r="H2021" t="e">
            <v>#N/A</v>
          </cell>
          <cell r="I2021" t="str">
            <v>Công nhân sản xuất</v>
          </cell>
        </row>
        <row r="2022">
          <cell r="B2022">
            <v>3041</v>
          </cell>
          <cell r="C2022" t="str">
            <v>QUÁCH THỊ THU</v>
          </cell>
          <cell r="D2022" t="str">
            <v>15/5/2015</v>
          </cell>
          <cell r="E2022" t="str">
            <v>Nữ</v>
          </cell>
          <cell r="F2022" t="str">
            <v>Sản xuất</v>
          </cell>
          <cell r="G2022" t="str">
            <v>Lắp ráp</v>
          </cell>
          <cell r="H2022" t="e">
            <v>#N/A</v>
          </cell>
          <cell r="I2022" t="str">
            <v>Công nhân sản xuất</v>
          </cell>
        </row>
        <row r="2023">
          <cell r="B2023">
            <v>3042</v>
          </cell>
          <cell r="C2023" t="str">
            <v>HỒ THỊ PHƯỢNG</v>
          </cell>
          <cell r="D2023" t="str">
            <v>15/5/2015</v>
          </cell>
          <cell r="E2023" t="str">
            <v>Nữ</v>
          </cell>
          <cell r="F2023" t="str">
            <v>Sản xuất</v>
          </cell>
          <cell r="G2023" t="str">
            <v>Lắp ráp</v>
          </cell>
          <cell r="H2023" t="e">
            <v>#N/A</v>
          </cell>
          <cell r="I2023" t="str">
            <v>Công nhân sản xuất</v>
          </cell>
        </row>
        <row r="2024">
          <cell r="B2024">
            <v>3043</v>
          </cell>
          <cell r="C2024" t="str">
            <v>NGUYỄN THỊ VÂN</v>
          </cell>
          <cell r="D2024" t="str">
            <v>16/5/2015</v>
          </cell>
          <cell r="E2024" t="str">
            <v>Nữ</v>
          </cell>
          <cell r="F2024" t="str">
            <v>Sản xuất</v>
          </cell>
          <cell r="G2024" t="str">
            <v>Lắp ráp</v>
          </cell>
          <cell r="H2024" t="e">
            <v>#N/A</v>
          </cell>
          <cell r="I2024" t="str">
            <v>Công nhân sản xuất</v>
          </cell>
        </row>
        <row r="2025">
          <cell r="B2025">
            <v>3044</v>
          </cell>
          <cell r="C2025" t="str">
            <v>NGUYỄN THỊ PHƯỢNG</v>
          </cell>
          <cell r="D2025" t="str">
            <v>16/5/2015</v>
          </cell>
          <cell r="E2025" t="str">
            <v>Nữ</v>
          </cell>
          <cell r="F2025" t="str">
            <v>Sản xuất</v>
          </cell>
          <cell r="G2025" t="str">
            <v>Lắp ráp</v>
          </cell>
          <cell r="H2025" t="e">
            <v>#N/A</v>
          </cell>
          <cell r="I2025" t="str">
            <v>Công nhân sản xuất</v>
          </cell>
        </row>
        <row r="2026">
          <cell r="B2026">
            <v>3045</v>
          </cell>
          <cell r="C2026" t="str">
            <v>CHU THỊ XUÂN</v>
          </cell>
          <cell r="D2026" t="str">
            <v>16/5/2015</v>
          </cell>
          <cell r="E2026" t="str">
            <v>Nữ</v>
          </cell>
          <cell r="F2026" t="str">
            <v>Sản xuất</v>
          </cell>
          <cell r="G2026" t="str">
            <v>Lắp ráp</v>
          </cell>
          <cell r="H2026" t="e">
            <v>#N/A</v>
          </cell>
          <cell r="I2026" t="str">
            <v>Công nhân sản xuất</v>
          </cell>
        </row>
        <row r="2027">
          <cell r="B2027">
            <v>3046</v>
          </cell>
          <cell r="C2027" t="str">
            <v>HỨA THỊ HẰNG</v>
          </cell>
          <cell r="D2027" t="str">
            <v>16/5/2015</v>
          </cell>
          <cell r="E2027" t="str">
            <v>Nữ</v>
          </cell>
          <cell r="F2027" t="str">
            <v>Sản xuất</v>
          </cell>
          <cell r="G2027" t="str">
            <v>Lắp ráp</v>
          </cell>
          <cell r="H2027" t="e">
            <v>#N/A</v>
          </cell>
          <cell r="I2027" t="str">
            <v>Công nhân sản xuất</v>
          </cell>
        </row>
        <row r="2028">
          <cell r="B2028">
            <v>3047</v>
          </cell>
          <cell r="C2028" t="str">
            <v>NGUYỄN THỊ QUỲNH</v>
          </cell>
          <cell r="D2028" t="str">
            <v>16/5/2015</v>
          </cell>
          <cell r="E2028" t="str">
            <v>Nữ</v>
          </cell>
          <cell r="F2028" t="str">
            <v>Sản xuất</v>
          </cell>
          <cell r="G2028" t="str">
            <v>Lắp ráp</v>
          </cell>
          <cell r="H2028" t="e">
            <v>#N/A</v>
          </cell>
          <cell r="I2028" t="str">
            <v>Công nhân sản xuất</v>
          </cell>
        </row>
        <row r="2029">
          <cell r="B2029">
            <v>3048</v>
          </cell>
          <cell r="C2029" t="str">
            <v>LÝ THỊ LÊ</v>
          </cell>
          <cell r="D2029" t="str">
            <v>16/5/2015</v>
          </cell>
          <cell r="E2029" t="str">
            <v>Nữ</v>
          </cell>
          <cell r="F2029" t="str">
            <v>Sản xuất H</v>
          </cell>
          <cell r="G2029" t="str">
            <v>Lắp ráp</v>
          </cell>
          <cell r="H2029" t="e">
            <v>#N/A</v>
          </cell>
          <cell r="I2029" t="str">
            <v>Công nhân sản xuất</v>
          </cell>
        </row>
        <row r="2030">
          <cell r="B2030">
            <v>3049</v>
          </cell>
          <cell r="C2030" t="str">
            <v>HOÀNG VIỆT CHINH</v>
          </cell>
          <cell r="D2030" t="str">
            <v>16/5/2015</v>
          </cell>
          <cell r="E2030" t="str">
            <v>Nữ</v>
          </cell>
          <cell r="F2030" t="str">
            <v>Sản xuất</v>
          </cell>
          <cell r="G2030" t="str">
            <v>Đúc nhựa</v>
          </cell>
          <cell r="H2030" t="e">
            <v>#N/A</v>
          </cell>
          <cell r="I2030" t="str">
            <v>Công nhân sản xuất</v>
          </cell>
        </row>
        <row r="2031">
          <cell r="B2031">
            <v>3050</v>
          </cell>
          <cell r="C2031" t="str">
            <v>NGUYỄN THỊ NGÁT</v>
          </cell>
          <cell r="D2031" t="str">
            <v>16/5/2015</v>
          </cell>
          <cell r="E2031" t="str">
            <v>Nữ</v>
          </cell>
          <cell r="F2031" t="str">
            <v>Sản xuất</v>
          </cell>
          <cell r="G2031" t="str">
            <v>Đúc nhựa</v>
          </cell>
          <cell r="H2031" t="e">
            <v>#N/A</v>
          </cell>
          <cell r="I2031" t="str">
            <v>Công nhân sản xuất</v>
          </cell>
        </row>
        <row r="2032">
          <cell r="B2032">
            <v>3051</v>
          </cell>
          <cell r="C2032" t="str">
            <v>MA THỊ THỦY</v>
          </cell>
          <cell r="D2032" t="str">
            <v>16/5/2015</v>
          </cell>
          <cell r="E2032" t="str">
            <v>Nữ</v>
          </cell>
          <cell r="F2032" t="str">
            <v>Chính thức</v>
          </cell>
          <cell r="G2032" t="str">
            <v>Đúc nhựa</v>
          </cell>
          <cell r="H2032" t="e">
            <v>#N/A</v>
          </cell>
          <cell r="I2032" t="str">
            <v>Công nhân sản xuất</v>
          </cell>
        </row>
        <row r="2033">
          <cell r="B2033">
            <v>3052</v>
          </cell>
          <cell r="C2033" t="str">
            <v>HOÀNG THỊ NIỀM</v>
          </cell>
          <cell r="D2033" t="str">
            <v>16/5/2015</v>
          </cell>
          <cell r="E2033" t="str">
            <v>Nữ</v>
          </cell>
          <cell r="F2033" t="str">
            <v>Sản xuất</v>
          </cell>
          <cell r="G2033" t="str">
            <v>CNC</v>
          </cell>
          <cell r="H2033" t="e">
            <v>#N/A</v>
          </cell>
          <cell r="I2033" t="str">
            <v>Công nhân sản xuất</v>
          </cell>
        </row>
        <row r="2034">
          <cell r="B2034">
            <v>3053</v>
          </cell>
          <cell r="C2034" t="str">
            <v>NGUYỄN THỊ VINH</v>
          </cell>
          <cell r="D2034" t="str">
            <v>16/5/2015</v>
          </cell>
          <cell r="E2034" t="str">
            <v>Nữ</v>
          </cell>
          <cell r="F2034" t="str">
            <v>Chính thức-CNC2</v>
          </cell>
          <cell r="G2034" t="str">
            <v>CNC</v>
          </cell>
          <cell r="H2034" t="e">
            <v>#N/A</v>
          </cell>
          <cell r="I2034" t="str">
            <v>Công nhân sản xuất</v>
          </cell>
        </row>
        <row r="2035">
          <cell r="B2035">
            <v>3054</v>
          </cell>
          <cell r="C2035" t="str">
            <v>ĐINH VĂN QUỐC</v>
          </cell>
          <cell r="D2035" t="str">
            <v>18/5/2015</v>
          </cell>
          <cell r="E2035" t="str">
            <v>Nam</v>
          </cell>
          <cell r="F2035" t="str">
            <v>Sản xuất</v>
          </cell>
          <cell r="G2035" t="str">
            <v>CNC</v>
          </cell>
          <cell r="H2035" t="e">
            <v>#N/A</v>
          </cell>
          <cell r="I2035" t="str">
            <v>phiên dịch viên</v>
          </cell>
        </row>
        <row r="2036">
          <cell r="B2036">
            <v>3055</v>
          </cell>
          <cell r="C2036" t="str">
            <v>DƯƠNG THỊ HẰNG</v>
          </cell>
          <cell r="D2036" t="str">
            <v>18/5/2015</v>
          </cell>
          <cell r="E2036" t="str">
            <v>Nữ</v>
          </cell>
          <cell r="F2036" t="str">
            <v>Gia công</v>
          </cell>
          <cell r="G2036" t="str">
            <v>Gia công</v>
          </cell>
          <cell r="H2036" t="e">
            <v>#N/A</v>
          </cell>
          <cell r="I2036" t="str">
            <v>Công nhân sản xuất</v>
          </cell>
        </row>
        <row r="2037">
          <cell r="B2037">
            <v>3056</v>
          </cell>
          <cell r="C2037" t="str">
            <v>LÝ THỊ BÍCH CHỒ</v>
          </cell>
          <cell r="D2037" t="str">
            <v>18/5/2015</v>
          </cell>
          <cell r="E2037" t="str">
            <v>Nữ</v>
          </cell>
          <cell r="F2037" t="str">
            <v>Lắp ráp</v>
          </cell>
          <cell r="G2037" t="str">
            <v>Mài</v>
          </cell>
          <cell r="H2037" t="e">
            <v>#N/A</v>
          </cell>
          <cell r="I2037" t="str">
            <v>Công nhân sản xuất</v>
          </cell>
        </row>
        <row r="2038">
          <cell r="B2038">
            <v>3057</v>
          </cell>
          <cell r="C2038" t="str">
            <v>HOÀNG THỊ ĐIỆN</v>
          </cell>
          <cell r="D2038" t="str">
            <v>18/5/2015</v>
          </cell>
          <cell r="E2038" t="str">
            <v>Nữ</v>
          </cell>
          <cell r="F2038" t="str">
            <v>Sản xuất</v>
          </cell>
          <cell r="G2038" t="str">
            <v>Lắp ráp</v>
          </cell>
          <cell r="H2038" t="e">
            <v>#N/A</v>
          </cell>
          <cell r="I2038" t="str">
            <v>Công nhân sản xuất</v>
          </cell>
        </row>
        <row r="2039">
          <cell r="B2039">
            <v>3058</v>
          </cell>
          <cell r="C2039" t="str">
            <v>TRẦN THỊ THẮM</v>
          </cell>
          <cell r="D2039" t="str">
            <v>18/5/2015</v>
          </cell>
          <cell r="E2039" t="str">
            <v>Nữ</v>
          </cell>
          <cell r="F2039" t="str">
            <v>Sản xuất</v>
          </cell>
          <cell r="G2039" t="str">
            <v>Lắp ráp</v>
          </cell>
          <cell r="H2039" t="e">
            <v>#N/A</v>
          </cell>
          <cell r="I2039" t="str">
            <v>Công nhân sản xuất</v>
          </cell>
        </row>
        <row r="2040">
          <cell r="B2040">
            <v>3059</v>
          </cell>
          <cell r="C2040" t="str">
            <v>LĂNG THỊ VÂN</v>
          </cell>
          <cell r="D2040" t="str">
            <v>18/5/2015</v>
          </cell>
          <cell r="E2040" t="str">
            <v>Nữ</v>
          </cell>
          <cell r="F2040" t="str">
            <v>Sản xuất</v>
          </cell>
          <cell r="G2040" t="str">
            <v>Lắp ráp</v>
          </cell>
          <cell r="H2040" t="e">
            <v>#N/A</v>
          </cell>
          <cell r="I2040" t="str">
            <v>Công nhân sản xuất</v>
          </cell>
        </row>
        <row r="2041">
          <cell r="B2041">
            <v>3060</v>
          </cell>
          <cell r="C2041" t="str">
            <v>PHẠM THỊ HUẾ</v>
          </cell>
          <cell r="D2041" t="str">
            <v>19/5/2015</v>
          </cell>
          <cell r="E2041" t="str">
            <v>Nữ</v>
          </cell>
          <cell r="F2041" t="str">
            <v>Sản xuất</v>
          </cell>
          <cell r="G2041" t="str">
            <v>Lắp ráp</v>
          </cell>
          <cell r="H2041" t="e">
            <v>#N/A</v>
          </cell>
          <cell r="I2041" t="str">
            <v>Công nhân sản xuất</v>
          </cell>
        </row>
        <row r="2042">
          <cell r="B2042">
            <v>3061</v>
          </cell>
          <cell r="C2042" t="str">
            <v>LÝ THỊ BAN</v>
          </cell>
          <cell r="D2042" t="str">
            <v>19/5/2015</v>
          </cell>
          <cell r="E2042" t="str">
            <v>Nữ</v>
          </cell>
          <cell r="F2042" t="str">
            <v>Sản xuất</v>
          </cell>
          <cell r="G2042" t="str">
            <v>Lắp ráp</v>
          </cell>
          <cell r="H2042" t="e">
            <v>#N/A</v>
          </cell>
          <cell r="I2042" t="str">
            <v>Công nhân sản xuất</v>
          </cell>
        </row>
        <row r="2043">
          <cell r="B2043">
            <v>3062</v>
          </cell>
          <cell r="C2043" t="str">
            <v>HÁN THỊ HIỀN</v>
          </cell>
          <cell r="D2043" t="str">
            <v>19/5/2015</v>
          </cell>
          <cell r="E2043" t="str">
            <v>Nữ</v>
          </cell>
          <cell r="F2043" t="str">
            <v>Sản xuất H</v>
          </cell>
          <cell r="G2043" t="str">
            <v>Lắp ráp</v>
          </cell>
          <cell r="H2043" t="e">
            <v>#N/A</v>
          </cell>
          <cell r="I2043" t="str">
            <v>Công nhân sản xuất</v>
          </cell>
        </row>
        <row r="2044">
          <cell r="B2044">
            <v>3063</v>
          </cell>
          <cell r="C2044" t="str">
            <v>HOÀNG PHƯƠNG LINH</v>
          </cell>
          <cell r="D2044" t="str">
            <v>19/5/2015</v>
          </cell>
          <cell r="E2044" t="str">
            <v>Nữ</v>
          </cell>
          <cell r="F2044" t="str">
            <v>Chính thức</v>
          </cell>
          <cell r="G2044" t="str">
            <v>Lắp ráp</v>
          </cell>
          <cell r="H2044" t="e">
            <v>#N/A</v>
          </cell>
          <cell r="I2044" t="str">
            <v>Công nhân sản xuất</v>
          </cell>
        </row>
        <row r="2045">
          <cell r="B2045">
            <v>3064</v>
          </cell>
          <cell r="C2045" t="str">
            <v>HOÀNG THỊ TẦM</v>
          </cell>
          <cell r="D2045" t="str">
            <v>19/5/2015</v>
          </cell>
          <cell r="E2045" t="str">
            <v>Nữ</v>
          </cell>
          <cell r="F2045" t="str">
            <v>Sơn chuyển sang</v>
          </cell>
          <cell r="G2045" t="str">
            <v>Mài</v>
          </cell>
          <cell r="H2045" t="e">
            <v>#N/A</v>
          </cell>
          <cell r="I2045" t="str">
            <v>Công nhân sản xuất</v>
          </cell>
        </row>
        <row r="2046">
          <cell r="B2046">
            <v>3065</v>
          </cell>
          <cell r="C2046" t="str">
            <v>TRẦN THỊ HUYỀN TRANG</v>
          </cell>
          <cell r="D2046" t="str">
            <v>19/5/2015</v>
          </cell>
          <cell r="E2046" t="str">
            <v>Nữ</v>
          </cell>
          <cell r="F2046" t="str">
            <v>Sản xuất</v>
          </cell>
          <cell r="G2046" t="str">
            <v>Lắp ráp</v>
          </cell>
          <cell r="H2046" t="e">
            <v>#N/A</v>
          </cell>
          <cell r="I2046" t="str">
            <v>Công nhân sản xuất</v>
          </cell>
        </row>
        <row r="2047">
          <cell r="B2047">
            <v>3066</v>
          </cell>
          <cell r="C2047" t="str">
            <v>LÝ THỊ BÀO</v>
          </cell>
          <cell r="D2047" t="str">
            <v>19/5/2015</v>
          </cell>
          <cell r="E2047" t="str">
            <v>Nữ</v>
          </cell>
          <cell r="F2047" t="str">
            <v>Sản xuất</v>
          </cell>
          <cell r="G2047" t="str">
            <v>Lắp ráp</v>
          </cell>
          <cell r="H2047" t="e">
            <v>#N/A</v>
          </cell>
          <cell r="I2047" t="str">
            <v>Công nhân sản xuất</v>
          </cell>
        </row>
        <row r="2048">
          <cell r="B2048">
            <v>3067</v>
          </cell>
          <cell r="C2048" t="str">
            <v>LĂNG THỊ BÈN</v>
          </cell>
          <cell r="D2048" t="str">
            <v>19/5/2015</v>
          </cell>
          <cell r="E2048" t="str">
            <v>Nữ</v>
          </cell>
          <cell r="F2048" t="str">
            <v>Sản xuất</v>
          </cell>
          <cell r="G2048" t="str">
            <v>Lắp ráp</v>
          </cell>
          <cell r="H2048" t="e">
            <v>#N/A</v>
          </cell>
          <cell r="I2048" t="str">
            <v>Công nhân sản xuất</v>
          </cell>
        </row>
        <row r="2049">
          <cell r="B2049">
            <v>3068</v>
          </cell>
          <cell r="C2049" t="str">
            <v>NGUYỄN THỊ TRANG</v>
          </cell>
          <cell r="D2049" t="str">
            <v>19/5/2015</v>
          </cell>
          <cell r="E2049" t="str">
            <v>Nữ</v>
          </cell>
          <cell r="F2049" t="str">
            <v>Sản xuất</v>
          </cell>
          <cell r="G2049" t="str">
            <v>Lắp ráp</v>
          </cell>
          <cell r="H2049" t="e">
            <v>#N/A</v>
          </cell>
          <cell r="I2049" t="str">
            <v>Công nhân sản xuất</v>
          </cell>
        </row>
        <row r="2050">
          <cell r="B2050">
            <v>3069</v>
          </cell>
          <cell r="C2050" t="str">
            <v>TRẦN THỊ LIÊN</v>
          </cell>
          <cell r="D2050" t="str">
            <v>19/5/2015</v>
          </cell>
          <cell r="E2050" t="str">
            <v>Nữ</v>
          </cell>
          <cell r="F2050" t="str">
            <v>Sản xuất</v>
          </cell>
          <cell r="G2050" t="str">
            <v>Lắp ráp</v>
          </cell>
          <cell r="H2050" t="e">
            <v>#N/A</v>
          </cell>
          <cell r="I2050" t="str">
            <v>Công nhân sản xuất</v>
          </cell>
        </row>
        <row r="2051">
          <cell r="B2051">
            <v>3070</v>
          </cell>
          <cell r="C2051" t="str">
            <v>LƯU THỊ ĐỆ</v>
          </cell>
          <cell r="D2051" t="str">
            <v>19/5/2015</v>
          </cell>
          <cell r="E2051" t="str">
            <v>Nữ</v>
          </cell>
          <cell r="F2051" t="str">
            <v>Chính thức</v>
          </cell>
          <cell r="G2051" t="str">
            <v>Lắp ráp</v>
          </cell>
          <cell r="H2051" t="e">
            <v>#N/A</v>
          </cell>
          <cell r="I2051" t="str">
            <v>Công nhân sản xuất</v>
          </cell>
        </row>
        <row r="2052">
          <cell r="B2052">
            <v>3071</v>
          </cell>
          <cell r="C2052" t="str">
            <v>ĐẶNG THỊ HƯỜNG</v>
          </cell>
          <cell r="D2052" t="str">
            <v>19/5/2015</v>
          </cell>
          <cell r="E2052" t="str">
            <v>Nữ</v>
          </cell>
          <cell r="F2052" t="str">
            <v>Sản xuất</v>
          </cell>
          <cell r="G2052" t="str">
            <v>Lắp ráp</v>
          </cell>
          <cell r="H2052" t="e">
            <v>#N/A</v>
          </cell>
          <cell r="I2052" t="str">
            <v>Công nhân sản xuất</v>
          </cell>
        </row>
        <row r="2053">
          <cell r="B2053">
            <v>3072</v>
          </cell>
          <cell r="C2053" t="str">
            <v>ĐÀM THỊ HÀ</v>
          </cell>
          <cell r="D2053" t="str">
            <v>19/5/2015</v>
          </cell>
          <cell r="E2053" t="str">
            <v>Nữ</v>
          </cell>
          <cell r="F2053" t="str">
            <v>Sản xuất</v>
          </cell>
          <cell r="G2053" t="str">
            <v>Lắp ráp</v>
          </cell>
          <cell r="H2053" t="e">
            <v>#N/A</v>
          </cell>
          <cell r="I2053" t="str">
            <v>Công nhân sản xuất</v>
          </cell>
        </row>
        <row r="2054">
          <cell r="B2054">
            <v>3073</v>
          </cell>
          <cell r="C2054" t="str">
            <v>NGUYỄN THỊ KHÁNH</v>
          </cell>
          <cell r="D2054" t="str">
            <v>19/5/2015</v>
          </cell>
          <cell r="E2054" t="str">
            <v>Nữ</v>
          </cell>
          <cell r="F2054" t="str">
            <v>Chính thức</v>
          </cell>
          <cell r="G2054" t="str">
            <v>Lắp ráp</v>
          </cell>
          <cell r="H2054" t="e">
            <v>#N/A</v>
          </cell>
          <cell r="I2054" t="str">
            <v>Công nhân sản xuất</v>
          </cell>
        </row>
        <row r="2055">
          <cell r="B2055">
            <v>3074</v>
          </cell>
          <cell r="C2055" t="str">
            <v>HOÀNG THỊ PHONG</v>
          </cell>
          <cell r="D2055" t="str">
            <v>19/5/2015</v>
          </cell>
          <cell r="E2055" t="str">
            <v>Nữ</v>
          </cell>
          <cell r="F2055" t="str">
            <v>Sản xuất</v>
          </cell>
          <cell r="G2055" t="str">
            <v>CNC</v>
          </cell>
          <cell r="H2055" t="e">
            <v>#N/A</v>
          </cell>
          <cell r="I2055" t="str">
            <v>Công nhân sản xuất</v>
          </cell>
        </row>
        <row r="2056">
          <cell r="B2056">
            <v>3075</v>
          </cell>
          <cell r="C2056" t="str">
            <v>LÝ THỊ MAI</v>
          </cell>
          <cell r="D2056" t="str">
            <v>19/5/2015</v>
          </cell>
          <cell r="E2056" t="str">
            <v>Nữ</v>
          </cell>
          <cell r="F2056" t="str">
            <v>Sản xuất</v>
          </cell>
          <cell r="G2056" t="str">
            <v>Lắp ráp</v>
          </cell>
          <cell r="H2056" t="e">
            <v>#N/A</v>
          </cell>
          <cell r="I2056" t="str">
            <v>Công nhân sản xuất</v>
          </cell>
        </row>
        <row r="2057">
          <cell r="B2057">
            <v>3076</v>
          </cell>
          <cell r="C2057" t="str">
            <v>HOÀNG THỊ THÀ</v>
          </cell>
          <cell r="D2057" t="str">
            <v>19/5/2015</v>
          </cell>
          <cell r="E2057" t="str">
            <v>Nữ</v>
          </cell>
          <cell r="F2057" t="str">
            <v>Sản xuất</v>
          </cell>
          <cell r="G2057" t="str">
            <v>Lắp ráp</v>
          </cell>
          <cell r="H2057" t="e">
            <v>#N/A</v>
          </cell>
          <cell r="I2057" t="str">
            <v>Công nhân sản xuất</v>
          </cell>
        </row>
        <row r="2058">
          <cell r="B2058">
            <v>3077</v>
          </cell>
          <cell r="C2058" t="str">
            <v>LÝ THỊ ĐÀO</v>
          </cell>
          <cell r="D2058" t="str">
            <v>19/5/2015</v>
          </cell>
          <cell r="E2058" t="str">
            <v>Nữ</v>
          </cell>
          <cell r="F2058" t="str">
            <v>Sản xuất</v>
          </cell>
          <cell r="G2058" t="str">
            <v>Lắp ráp</v>
          </cell>
          <cell r="H2058" t="e">
            <v>#N/A</v>
          </cell>
          <cell r="I2058" t="str">
            <v>Công nhân sản xuất</v>
          </cell>
        </row>
        <row r="2059">
          <cell r="B2059">
            <v>3078</v>
          </cell>
          <cell r="C2059" t="str">
            <v>ĐINH THỊ NGỌC</v>
          </cell>
          <cell r="D2059" t="str">
            <v>19/5/2015</v>
          </cell>
          <cell r="E2059" t="str">
            <v>Nữ</v>
          </cell>
          <cell r="F2059" t="str">
            <v>Sản xuất</v>
          </cell>
          <cell r="G2059" t="str">
            <v>Lắp ráp</v>
          </cell>
          <cell r="H2059" t="e">
            <v>#N/A</v>
          </cell>
          <cell r="I2059" t="str">
            <v>Công nhân sản xuất</v>
          </cell>
        </row>
        <row r="2060">
          <cell r="B2060">
            <v>3079</v>
          </cell>
          <cell r="C2060" t="str">
            <v>LỘC THỊ BI</v>
          </cell>
          <cell r="D2060" t="str">
            <v>19/5/2015</v>
          </cell>
          <cell r="E2060" t="str">
            <v>Nữ</v>
          </cell>
          <cell r="F2060" t="str">
            <v>Sản xuất</v>
          </cell>
          <cell r="G2060" t="str">
            <v>Lắp ráp</v>
          </cell>
          <cell r="H2060" t="e">
            <v>#N/A</v>
          </cell>
          <cell r="I2060" t="str">
            <v>Công nhân sản xuất</v>
          </cell>
        </row>
        <row r="2061">
          <cell r="B2061">
            <v>3080</v>
          </cell>
          <cell r="C2061" t="str">
            <v>PHẠM THỊ MINH</v>
          </cell>
          <cell r="D2061" t="str">
            <v>19/5/2015</v>
          </cell>
          <cell r="E2061" t="str">
            <v>Nữ</v>
          </cell>
          <cell r="F2061" t="str">
            <v>Sản xuất</v>
          </cell>
          <cell r="G2061" t="str">
            <v>Lắp ráp</v>
          </cell>
          <cell r="H2061" t="e">
            <v>#N/A</v>
          </cell>
          <cell r="I2061" t="str">
            <v>Công nhân sản xuất</v>
          </cell>
        </row>
        <row r="2062">
          <cell r="B2062">
            <v>3081</v>
          </cell>
          <cell r="C2062" t="str">
            <v>TRẦN THỊ HUỆ</v>
          </cell>
          <cell r="D2062" t="str">
            <v>19/5/2015</v>
          </cell>
          <cell r="E2062" t="str">
            <v>Nữ</v>
          </cell>
          <cell r="F2062" t="str">
            <v>Sản xuất</v>
          </cell>
          <cell r="G2062" t="str">
            <v>Lắp ráp</v>
          </cell>
          <cell r="H2062" t="e">
            <v>#N/A</v>
          </cell>
          <cell r="I2062" t="str">
            <v>Công nhân sản xuất</v>
          </cell>
        </row>
        <row r="2063">
          <cell r="B2063">
            <v>3082</v>
          </cell>
          <cell r="C2063" t="str">
            <v>NGUYỄN THỊ DIỄM</v>
          </cell>
          <cell r="D2063" t="str">
            <v>19/5/2015</v>
          </cell>
          <cell r="E2063" t="str">
            <v>Nữ</v>
          </cell>
          <cell r="F2063" t="str">
            <v>Sản xuất</v>
          </cell>
          <cell r="G2063" t="str">
            <v>Lắp ráp</v>
          </cell>
          <cell r="H2063" t="e">
            <v>#N/A</v>
          </cell>
          <cell r="I2063" t="str">
            <v>Công nhân sản xuất</v>
          </cell>
        </row>
        <row r="2064">
          <cell r="B2064">
            <v>3083</v>
          </cell>
          <cell r="C2064" t="str">
            <v>VI THỊ NÉT</v>
          </cell>
          <cell r="D2064" t="str">
            <v>19/5/2015</v>
          </cell>
          <cell r="E2064" t="str">
            <v>Nữ</v>
          </cell>
          <cell r="F2064" t="str">
            <v>Sản xuất</v>
          </cell>
          <cell r="G2064" t="str">
            <v>Lắp ráp</v>
          </cell>
          <cell r="H2064" t="e">
            <v>#N/A</v>
          </cell>
          <cell r="I2064" t="str">
            <v>Công nhân sản xuất</v>
          </cell>
        </row>
        <row r="2065">
          <cell r="B2065">
            <v>3084</v>
          </cell>
          <cell r="C2065" t="str">
            <v>BÙI THỊ HUÂN</v>
          </cell>
          <cell r="D2065" t="str">
            <v>19/5/2015</v>
          </cell>
          <cell r="E2065" t="str">
            <v>Nữ</v>
          </cell>
          <cell r="F2065" t="str">
            <v>Chính thức</v>
          </cell>
          <cell r="G2065" t="str">
            <v>Lắp ráp</v>
          </cell>
          <cell r="H2065" t="e">
            <v>#N/A</v>
          </cell>
          <cell r="I2065" t="str">
            <v>Công nhân sản xuất</v>
          </cell>
        </row>
        <row r="2066">
          <cell r="B2066">
            <v>3085</v>
          </cell>
          <cell r="C2066" t="str">
            <v>NÔNG THỊ HƯỜNG</v>
          </cell>
          <cell r="D2066" t="str">
            <v>19/5/2015</v>
          </cell>
          <cell r="E2066" t="str">
            <v>Nữ</v>
          </cell>
          <cell r="F2066" t="str">
            <v>Sản xuất</v>
          </cell>
          <cell r="G2066" t="str">
            <v>CNC</v>
          </cell>
          <cell r="H2066" t="e">
            <v>#N/A</v>
          </cell>
          <cell r="I2066" t="str">
            <v>Công nhân sản xuất</v>
          </cell>
        </row>
        <row r="2067">
          <cell r="B2067">
            <v>3086</v>
          </cell>
          <cell r="C2067" t="str">
            <v>PHÙNG THỊ NGỌC YẾN</v>
          </cell>
          <cell r="D2067" t="str">
            <v>19/5/2015</v>
          </cell>
          <cell r="E2067" t="str">
            <v>Nữ</v>
          </cell>
          <cell r="F2067" t="str">
            <v>Sản xuất</v>
          </cell>
          <cell r="G2067" t="str">
            <v>Lắp ráp</v>
          </cell>
          <cell r="H2067" t="e">
            <v>#N/A</v>
          </cell>
          <cell r="I2067" t="str">
            <v>Công nhân sản xuất</v>
          </cell>
        </row>
        <row r="2068">
          <cell r="B2068">
            <v>3087</v>
          </cell>
          <cell r="C2068" t="str">
            <v>NÔNG THỊ THƠ</v>
          </cell>
          <cell r="D2068" t="str">
            <v>19/5/2015</v>
          </cell>
          <cell r="E2068" t="str">
            <v>Nữ</v>
          </cell>
          <cell r="F2068" t="str">
            <v>Sản xuất</v>
          </cell>
          <cell r="G2068" t="str">
            <v>Lắp ráp</v>
          </cell>
          <cell r="H2068" t="e">
            <v>#N/A</v>
          </cell>
          <cell r="I2068" t="str">
            <v>Công nhân sản xuất</v>
          </cell>
        </row>
        <row r="2069">
          <cell r="B2069">
            <v>3088</v>
          </cell>
          <cell r="C2069" t="str">
            <v>PHÙNG THỊ THÙY</v>
          </cell>
          <cell r="D2069" t="str">
            <v>19/5/2015</v>
          </cell>
          <cell r="E2069" t="str">
            <v>Nữ</v>
          </cell>
          <cell r="F2069" t="str">
            <v>Sản xuất</v>
          </cell>
          <cell r="G2069" t="str">
            <v>Lắp ráp</v>
          </cell>
          <cell r="H2069" t="e">
            <v>#N/A</v>
          </cell>
          <cell r="I2069" t="str">
            <v>Công nhân sản xuất</v>
          </cell>
        </row>
        <row r="2070">
          <cell r="B2070">
            <v>3089</v>
          </cell>
          <cell r="C2070" t="str">
            <v>NÔNG THỊ HUỆ</v>
          </cell>
          <cell r="D2070" t="str">
            <v>19/5/2015</v>
          </cell>
          <cell r="E2070" t="str">
            <v>Nữ</v>
          </cell>
          <cell r="F2070" t="str">
            <v>Sản xuất</v>
          </cell>
          <cell r="G2070" t="str">
            <v>Lắp ráp</v>
          </cell>
          <cell r="H2070" t="e">
            <v>#N/A</v>
          </cell>
          <cell r="I2070" t="str">
            <v>Công nhân sản xuất</v>
          </cell>
        </row>
        <row r="2071">
          <cell r="B2071">
            <v>3090</v>
          </cell>
          <cell r="C2071" t="str">
            <v>PHÙNG THỊ NHƯ</v>
          </cell>
          <cell r="D2071" t="str">
            <v>19/5/2015</v>
          </cell>
          <cell r="E2071" t="str">
            <v>Nữ</v>
          </cell>
          <cell r="F2071" t="str">
            <v>Sản xuất</v>
          </cell>
          <cell r="G2071" t="str">
            <v>Lắp ráp</v>
          </cell>
          <cell r="H2071" t="e">
            <v>#N/A</v>
          </cell>
          <cell r="I2071" t="str">
            <v>Công nhân sản xuất</v>
          </cell>
        </row>
        <row r="2072">
          <cell r="B2072">
            <v>3091</v>
          </cell>
          <cell r="C2072" t="str">
            <v>VŨ THỊ HẢI VÂN</v>
          </cell>
          <cell r="D2072" t="str">
            <v>19/5/2015</v>
          </cell>
          <cell r="E2072" t="str">
            <v>Nữ</v>
          </cell>
          <cell r="F2072" t="str">
            <v>Sản xuất</v>
          </cell>
          <cell r="G2072" t="str">
            <v>PQC</v>
          </cell>
          <cell r="H2072" t="e">
            <v>#N/A</v>
          </cell>
          <cell r="I2072" t="str">
            <v>Công nhân sản xuất</v>
          </cell>
        </row>
        <row r="2073">
          <cell r="B2073">
            <v>3092</v>
          </cell>
          <cell r="C2073" t="str">
            <v>VIÊM THỊ NGUYỆT</v>
          </cell>
          <cell r="D2073" t="str">
            <v>19/5/2015</v>
          </cell>
          <cell r="E2073" t="str">
            <v>Nữ</v>
          </cell>
          <cell r="F2073" t="str">
            <v>Sản xuất</v>
          </cell>
          <cell r="G2073" t="str">
            <v>PQC</v>
          </cell>
          <cell r="H2073" t="e">
            <v>#N/A</v>
          </cell>
          <cell r="I2073" t="str">
            <v>Công nhân sản xuất</v>
          </cell>
        </row>
        <row r="2074">
          <cell r="B2074">
            <v>3093</v>
          </cell>
          <cell r="C2074" t="str">
            <v>HOÀNG THỊ ÁNH</v>
          </cell>
          <cell r="D2074" t="str">
            <v>19/5/2015</v>
          </cell>
          <cell r="E2074" t="str">
            <v>Nữ</v>
          </cell>
          <cell r="F2074" t="str">
            <v>Sản xuất</v>
          </cell>
          <cell r="G2074" t="str">
            <v>Đột dập</v>
          </cell>
          <cell r="H2074" t="e">
            <v>#N/A</v>
          </cell>
          <cell r="I2074" t="str">
            <v>Công nhân sản xuất</v>
          </cell>
        </row>
        <row r="2075">
          <cell r="B2075">
            <v>3094</v>
          </cell>
          <cell r="C2075" t="str">
            <v>ĐOÀN VĂN HUYÊN</v>
          </cell>
          <cell r="D2075" t="str">
            <v>20/5/2015</v>
          </cell>
          <cell r="E2075" t="str">
            <v>Nam</v>
          </cell>
          <cell r="F2075" t="str">
            <v>Chính thức</v>
          </cell>
          <cell r="G2075" t="str">
            <v>Kế hoạch SX</v>
          </cell>
          <cell r="H2075" t="e">
            <v>#N/A</v>
          </cell>
          <cell r="I2075" t="str">
            <v>Chuyên viên</v>
          </cell>
        </row>
        <row r="2076">
          <cell r="B2076">
            <v>3095</v>
          </cell>
          <cell r="C2076" t="str">
            <v>NGUYỄN MINH DƯƠNG</v>
          </cell>
          <cell r="D2076" t="str">
            <v>20/5/2015</v>
          </cell>
          <cell r="E2076" t="str">
            <v>Nam</v>
          </cell>
          <cell r="F2076" t="str">
            <v>Chính thức</v>
          </cell>
          <cell r="G2076" t="str">
            <v>Đúc nhựa</v>
          </cell>
          <cell r="H2076" t="e">
            <v>#N/A</v>
          </cell>
          <cell r="I2076" t="str">
            <v xml:space="preserve">Trưởng phòng </v>
          </cell>
        </row>
        <row r="2077">
          <cell r="B2077">
            <v>3096</v>
          </cell>
          <cell r="C2077" t="str">
            <v>TRẦN THỊ HẰNG NGA</v>
          </cell>
          <cell r="D2077" t="str">
            <v>21/5/2015</v>
          </cell>
          <cell r="E2077" t="str">
            <v>Nữ</v>
          </cell>
          <cell r="F2077" t="str">
            <v>Sản xuất</v>
          </cell>
          <cell r="G2077" t="str">
            <v>Khuôn</v>
          </cell>
          <cell r="H2077" t="e">
            <v>#N/A</v>
          </cell>
          <cell r="I2077" t="str">
            <v>Nhân viên văn phòng xưởng</v>
          </cell>
        </row>
        <row r="2078">
          <cell r="B2078">
            <v>3097</v>
          </cell>
          <cell r="C2078" t="str">
            <v>NGUYỄN THỊ THẢO</v>
          </cell>
          <cell r="D2078" t="str">
            <v>22/5/2015</v>
          </cell>
          <cell r="E2078" t="str">
            <v>Nữ</v>
          </cell>
          <cell r="F2078" t="str">
            <v>VP</v>
          </cell>
          <cell r="G2078" t="str">
            <v>Kế hoạch SX</v>
          </cell>
          <cell r="H2078" t="e">
            <v>#N/A</v>
          </cell>
          <cell r="I2078" t="str">
            <v>Nhân viên phòng kế hoạch/sx</v>
          </cell>
        </row>
        <row r="2079">
          <cell r="B2079">
            <v>3098</v>
          </cell>
          <cell r="C2079" t="str">
            <v>NGUYỄN MINH NAM</v>
          </cell>
          <cell r="D2079" t="str">
            <v>22/5/2015</v>
          </cell>
          <cell r="E2079" t="str">
            <v>Nam</v>
          </cell>
          <cell r="F2079" t="str">
            <v>Chính thức</v>
          </cell>
          <cell r="G2079" t="str">
            <v>Sơn</v>
          </cell>
          <cell r="H2079" t="e">
            <v>#N/A</v>
          </cell>
          <cell r="I2079" t="str">
            <v>Kỹ thuật viên 1</v>
          </cell>
        </row>
        <row r="2080">
          <cell r="B2080">
            <v>3099</v>
          </cell>
          <cell r="C2080" t="str">
            <v>NGUYỄN THỊ MẬN</v>
          </cell>
          <cell r="D2080" t="str">
            <v>25/5/2015</v>
          </cell>
          <cell r="E2080" t="str">
            <v>Nữ</v>
          </cell>
          <cell r="F2080" t="str">
            <v>Sản xuất</v>
          </cell>
          <cell r="G2080" t="str">
            <v>PQC</v>
          </cell>
          <cell r="H2080" t="e">
            <v>#N/A</v>
          </cell>
          <cell r="I2080" t="str">
            <v>Công nhân sản xuất</v>
          </cell>
        </row>
        <row r="2081">
          <cell r="B2081">
            <v>3100</v>
          </cell>
          <cell r="C2081" t="str">
            <v>HOÀNG THỊ KIM THU</v>
          </cell>
          <cell r="D2081" t="str">
            <v>26/5/2015</v>
          </cell>
          <cell r="E2081" t="str">
            <v>Nữ</v>
          </cell>
          <cell r="F2081" t="str">
            <v>Sản xuất</v>
          </cell>
          <cell r="G2081" t="str">
            <v>OQC</v>
          </cell>
          <cell r="H2081" t="e">
            <v>#N/A</v>
          </cell>
          <cell r="I2081" t="str">
            <v>Công nhân sản xuất</v>
          </cell>
        </row>
        <row r="2082">
          <cell r="B2082">
            <v>3101</v>
          </cell>
          <cell r="C2082" t="str">
            <v>LÊ THỊ HỢI</v>
          </cell>
          <cell r="D2082" t="str">
            <v>26/5/2015</v>
          </cell>
          <cell r="E2082" t="str">
            <v>Nữ</v>
          </cell>
          <cell r="F2082" t="str">
            <v>Sản xuất</v>
          </cell>
          <cell r="G2082" t="str">
            <v>OQC</v>
          </cell>
          <cell r="H2082" t="e">
            <v>#N/A</v>
          </cell>
          <cell r="I2082" t="str">
            <v>Công nhân sản xuất</v>
          </cell>
        </row>
        <row r="2083">
          <cell r="B2083">
            <v>3102</v>
          </cell>
          <cell r="C2083" t="str">
            <v>NGUYỄN THỊ THU HIỀN</v>
          </cell>
          <cell r="D2083" t="str">
            <v>26/5/2015</v>
          </cell>
          <cell r="E2083" t="str">
            <v>Nữ</v>
          </cell>
          <cell r="F2083" t="str">
            <v>Sản xuất</v>
          </cell>
          <cell r="G2083" t="str">
            <v>Lắp ráp</v>
          </cell>
          <cell r="H2083" t="e">
            <v>#N/A</v>
          </cell>
          <cell r="I2083" t="str">
            <v>Công nhân sản xuất</v>
          </cell>
        </row>
        <row r="2084">
          <cell r="B2084">
            <v>3103</v>
          </cell>
          <cell r="C2084" t="str">
            <v>LÊ THỊ HỒNG ANH</v>
          </cell>
          <cell r="D2084" t="str">
            <v>26/5/2015</v>
          </cell>
          <cell r="E2084" t="str">
            <v>Nữ</v>
          </cell>
          <cell r="F2084" t="str">
            <v>Sản xuất</v>
          </cell>
          <cell r="G2084" t="str">
            <v>OQC</v>
          </cell>
          <cell r="H2084" t="e">
            <v>#N/A</v>
          </cell>
          <cell r="I2084" t="str">
            <v>Công nhân sản xuất</v>
          </cell>
        </row>
        <row r="2085">
          <cell r="B2085">
            <v>3104</v>
          </cell>
          <cell r="C2085" t="str">
            <v>ĐỒNG THỊ NGA</v>
          </cell>
          <cell r="D2085" t="str">
            <v>26/5/2015</v>
          </cell>
          <cell r="E2085" t="str">
            <v>Nữ</v>
          </cell>
          <cell r="F2085" t="str">
            <v>Sản xuất</v>
          </cell>
          <cell r="G2085" t="str">
            <v>OQC</v>
          </cell>
          <cell r="H2085" t="e">
            <v>#N/A</v>
          </cell>
          <cell r="I2085" t="str">
            <v>Công nhân sản xuất</v>
          </cell>
        </row>
        <row r="2086">
          <cell r="B2086">
            <v>3105</v>
          </cell>
          <cell r="C2086" t="str">
            <v>NGUYỄN ĐÌNH MẠNH</v>
          </cell>
          <cell r="D2086" t="str">
            <v>28/5/2015</v>
          </cell>
          <cell r="E2086" t="str">
            <v>Nam</v>
          </cell>
          <cell r="F2086" t="str">
            <v>Chính thức</v>
          </cell>
          <cell r="G2086" t="str">
            <v>CNC</v>
          </cell>
          <cell r="H2086" t="e">
            <v>#N/A</v>
          </cell>
          <cell r="I2086" t="str">
            <v>Công nhân sản xuất</v>
          </cell>
        </row>
        <row r="2087">
          <cell r="B2087">
            <v>3106</v>
          </cell>
          <cell r="C2087" t="str">
            <v>NGÔ THỊ NHÂM</v>
          </cell>
          <cell r="D2087" t="str">
            <v>3/6/2015</v>
          </cell>
          <cell r="E2087" t="str">
            <v>Nữ</v>
          </cell>
          <cell r="F2087" t="str">
            <v>Chính thức</v>
          </cell>
          <cell r="G2087" t="str">
            <v>Kho TP</v>
          </cell>
          <cell r="H2087" t="e">
            <v>#N/A</v>
          </cell>
          <cell r="I2087" t="str">
            <v>Nhân viên kho</v>
          </cell>
        </row>
        <row r="2088">
          <cell r="B2088">
            <v>3107</v>
          </cell>
          <cell r="C2088" t="str">
            <v>LÊ VĂN NAM</v>
          </cell>
          <cell r="D2088" t="str">
            <v>24/12/2016</v>
          </cell>
          <cell r="E2088" t="str">
            <v>Nam</v>
          </cell>
          <cell r="F2088" t="str">
            <v>Sản xuất</v>
          </cell>
          <cell r="G2088" t="str">
            <v>Cơ điện</v>
          </cell>
          <cell r="H2088" t="str">
            <v>Technician 2</v>
          </cell>
          <cell r="I2088" t="str">
            <v>Kỹ thuật viên 2</v>
          </cell>
        </row>
        <row r="2089">
          <cell r="B2089">
            <v>3108</v>
          </cell>
          <cell r="C2089" t="str">
            <v>NGUYỄN THỊ HỒNG VÂN</v>
          </cell>
          <cell r="D2089" t="str">
            <v>13/6/2015</v>
          </cell>
          <cell r="E2089" t="str">
            <v>Nữ</v>
          </cell>
          <cell r="F2089" t="str">
            <v>Sản xuất</v>
          </cell>
          <cell r="G2089" t="str">
            <v>Sơn</v>
          </cell>
          <cell r="H2089" t="e">
            <v>#N/A</v>
          </cell>
          <cell r="I2089" t="str">
            <v>Nhân viên sơn</v>
          </cell>
        </row>
        <row r="2090">
          <cell r="B2090">
            <v>3109</v>
          </cell>
          <cell r="C2090" t="str">
            <v>ĐÀO ĐÌNH GIẢN</v>
          </cell>
          <cell r="D2090" t="str">
            <v>15/6/2015</v>
          </cell>
          <cell r="E2090" t="str">
            <v>Nam</v>
          </cell>
          <cell r="F2090" t="str">
            <v>Chính thức</v>
          </cell>
          <cell r="G2090" t="str">
            <v>Đúc nhựa</v>
          </cell>
          <cell r="H2090" t="e">
            <v>#N/A</v>
          </cell>
          <cell r="I2090" t="str">
            <v>Phó phòng</v>
          </cell>
        </row>
        <row r="2091">
          <cell r="B2091">
            <v>3110</v>
          </cell>
          <cell r="C2091" t="str">
            <v>TRẦN XUÂN HOA</v>
          </cell>
          <cell r="D2091" t="str">
            <v>15/6/2015</v>
          </cell>
          <cell r="E2091" t="str">
            <v>Nam</v>
          </cell>
          <cell r="F2091" t="str">
            <v>Sản xuất H</v>
          </cell>
          <cell r="G2091" t="str">
            <v>Đúc nhựa</v>
          </cell>
          <cell r="H2091" t="e">
            <v>#N/A</v>
          </cell>
          <cell r="I2091" t="str">
            <v xml:space="preserve">Trưởng phòng </v>
          </cell>
        </row>
        <row r="2092">
          <cell r="B2092">
            <v>3111</v>
          </cell>
          <cell r="C2092" t="str">
            <v>NGÔ VĂN TRƯỜNG</v>
          </cell>
          <cell r="D2092" t="str">
            <v>17/6/2015</v>
          </cell>
          <cell r="E2092" t="str">
            <v>Nam</v>
          </cell>
          <cell r="F2092" t="str">
            <v>Sản xuất</v>
          </cell>
          <cell r="G2092" t="str">
            <v>CNC</v>
          </cell>
          <cell r="H2092" t="e">
            <v>#N/A</v>
          </cell>
          <cell r="I2092" t="str">
            <v>Kỹ thuật viên 4</v>
          </cell>
        </row>
        <row r="2093">
          <cell r="B2093">
            <v>3112</v>
          </cell>
          <cell r="C2093" t="str">
            <v>NGUYỄN VĂN TUẤN</v>
          </cell>
          <cell r="D2093" t="str">
            <v>22/6/2015</v>
          </cell>
          <cell r="E2093" t="str">
            <v>Nam</v>
          </cell>
          <cell r="F2093" t="str">
            <v>Sản xuất</v>
          </cell>
          <cell r="G2093" t="str">
            <v>CS</v>
          </cell>
          <cell r="H2093" t="e">
            <v>#N/A</v>
          </cell>
          <cell r="I2093" t="str">
            <v>Nhân viên chất lượng</v>
          </cell>
        </row>
        <row r="2094">
          <cell r="B2094">
            <v>3113</v>
          </cell>
          <cell r="C2094" t="str">
            <v>NGUYỄN THU TRANG</v>
          </cell>
          <cell r="D2094" t="str">
            <v>24/6/2015</v>
          </cell>
          <cell r="E2094" t="str">
            <v>Nữ</v>
          </cell>
          <cell r="F2094" t="str">
            <v>Sản xuất H</v>
          </cell>
          <cell r="G2094" t="str">
            <v>Lắp ráp</v>
          </cell>
          <cell r="H2094" t="e">
            <v>#N/A</v>
          </cell>
          <cell r="I2094" t="str">
            <v>Công nhân sản xuất</v>
          </cell>
        </row>
        <row r="2095">
          <cell r="B2095">
            <v>3114</v>
          </cell>
          <cell r="C2095" t="str">
            <v>PHẠM THỊ THỊ</v>
          </cell>
          <cell r="D2095" t="str">
            <v>26/6/2015</v>
          </cell>
          <cell r="E2095" t="str">
            <v>Nữ</v>
          </cell>
          <cell r="F2095" t="str">
            <v>Chính thức</v>
          </cell>
          <cell r="G2095" t="str">
            <v>Đúc nhựa</v>
          </cell>
          <cell r="H2095" t="e">
            <v>#N/A</v>
          </cell>
          <cell r="I2095" t="str">
            <v>Công nhân sản xuất</v>
          </cell>
        </row>
        <row r="2096">
          <cell r="B2096">
            <v>3115</v>
          </cell>
          <cell r="C2096" t="str">
            <v>LƯƠNG THỊ HỒNG</v>
          </cell>
          <cell r="D2096" t="str">
            <v>26/6/2015</v>
          </cell>
          <cell r="E2096" t="str">
            <v>Nữ</v>
          </cell>
          <cell r="F2096" t="str">
            <v>Sản xuất</v>
          </cell>
          <cell r="G2096" t="str">
            <v>CHN</v>
          </cell>
          <cell r="H2096" t="e">
            <v>#N/A</v>
          </cell>
          <cell r="I2096" t="str">
            <v>Công nhân sản xuất</v>
          </cell>
        </row>
        <row r="2097">
          <cell r="B2097">
            <v>3118</v>
          </cell>
          <cell r="C2097" t="str">
            <v>NGUYỄN THỊ SÁU</v>
          </cell>
          <cell r="D2097" t="str">
            <v>26/6/2015</v>
          </cell>
          <cell r="E2097" t="str">
            <v>Nữ</v>
          </cell>
          <cell r="F2097" t="str">
            <v>Sản xuất</v>
          </cell>
          <cell r="G2097" t="str">
            <v>Đột Dập</v>
          </cell>
          <cell r="H2097" t="e">
            <v>#N/A</v>
          </cell>
          <cell r="I2097" t="str">
            <v>Công nhân sản xuất</v>
          </cell>
        </row>
        <row r="2098">
          <cell r="B2098">
            <v>3119</v>
          </cell>
          <cell r="C2098" t="str">
            <v>NGUYỄN THỊ HUYỀN</v>
          </cell>
          <cell r="D2098" t="str">
            <v>26/6/2015</v>
          </cell>
          <cell r="E2098" t="str">
            <v>Nữ</v>
          </cell>
          <cell r="F2098" t="str">
            <v>Mài</v>
          </cell>
          <cell r="G2098" t="str">
            <v>Mài</v>
          </cell>
          <cell r="H2098" t="e">
            <v>#N/A</v>
          </cell>
          <cell r="I2098" t="str">
            <v>Công nhân sản xuất</v>
          </cell>
        </row>
        <row r="2099">
          <cell r="B2099">
            <v>3120</v>
          </cell>
          <cell r="C2099" t="str">
            <v>LỘC THỊ DIỄM MY</v>
          </cell>
          <cell r="D2099" t="str">
            <v>26/6/2015</v>
          </cell>
          <cell r="E2099" t="str">
            <v>Nữ</v>
          </cell>
          <cell r="F2099" t="str">
            <v>Sản xuất</v>
          </cell>
          <cell r="G2099" t="str">
            <v>Lắp ráp</v>
          </cell>
          <cell r="H2099" t="e">
            <v>#N/A</v>
          </cell>
          <cell r="I2099" t="str">
            <v>Công nhân sản xuất</v>
          </cell>
        </row>
        <row r="2100">
          <cell r="B2100">
            <v>3121</v>
          </cell>
          <cell r="C2100" t="str">
            <v>ĐỖ THỊ XUÂN</v>
          </cell>
          <cell r="D2100" t="str">
            <v>26/6/2015</v>
          </cell>
          <cell r="E2100" t="str">
            <v>Nữ</v>
          </cell>
          <cell r="F2100" t="str">
            <v>Sản xuất</v>
          </cell>
          <cell r="G2100" t="str">
            <v>CNC</v>
          </cell>
          <cell r="H2100" t="e">
            <v>#N/A</v>
          </cell>
          <cell r="I2100" t="str">
            <v>Tổ trưởng</v>
          </cell>
        </row>
        <row r="2101">
          <cell r="B2101">
            <v>3122</v>
          </cell>
          <cell r="C2101" t="str">
            <v>PHẠM THỊ LIỄU</v>
          </cell>
          <cell r="D2101" t="str">
            <v>26/6/2015</v>
          </cell>
          <cell r="E2101" t="str">
            <v>Nữ</v>
          </cell>
          <cell r="F2101" t="str">
            <v>Sản xuất</v>
          </cell>
          <cell r="G2101" t="str">
            <v>Lắp ráp</v>
          </cell>
          <cell r="H2101" t="e">
            <v>#N/A</v>
          </cell>
          <cell r="I2101" t="str">
            <v>Công nhân sản xuất</v>
          </cell>
        </row>
        <row r="2102">
          <cell r="B2102">
            <v>3123</v>
          </cell>
          <cell r="C2102" t="str">
            <v>NGUYỄN THỊ TUYẾT NHUNG</v>
          </cell>
          <cell r="D2102" t="str">
            <v>26/6/2015</v>
          </cell>
          <cell r="E2102" t="str">
            <v>Nữ</v>
          </cell>
          <cell r="F2102" t="str">
            <v>Sản xuất</v>
          </cell>
          <cell r="G2102" t="str">
            <v>Lắp ráp</v>
          </cell>
          <cell r="H2102" t="e">
            <v>#N/A</v>
          </cell>
          <cell r="I2102" t="str">
            <v>Công nhân sản xuất</v>
          </cell>
        </row>
        <row r="2103">
          <cell r="B2103">
            <v>3124</v>
          </cell>
          <cell r="C2103" t="str">
            <v>BÙI THỊ HÀ</v>
          </cell>
          <cell r="D2103" t="str">
            <v>26/6/2015</v>
          </cell>
          <cell r="E2103" t="str">
            <v>Nữ</v>
          </cell>
          <cell r="F2103" t="str">
            <v>Sản xuất</v>
          </cell>
          <cell r="G2103" t="str">
            <v>Lắp ráp</v>
          </cell>
          <cell r="H2103" t="e">
            <v>#N/A</v>
          </cell>
          <cell r="I2103" t="str">
            <v>Công nhân sản xuất</v>
          </cell>
        </row>
        <row r="2104">
          <cell r="B2104">
            <v>3125</v>
          </cell>
          <cell r="C2104" t="str">
            <v>HOÀNG THỊ THÙY</v>
          </cell>
          <cell r="D2104" t="str">
            <v>26/6/2015</v>
          </cell>
          <cell r="E2104" t="str">
            <v>Nữ</v>
          </cell>
          <cell r="F2104" t="str">
            <v>Sản xuất</v>
          </cell>
          <cell r="G2104" t="str">
            <v>Lắp ráp</v>
          </cell>
          <cell r="H2104" t="e">
            <v>#N/A</v>
          </cell>
          <cell r="I2104" t="str">
            <v>Công nhân sản xuất</v>
          </cell>
        </row>
        <row r="2105">
          <cell r="B2105">
            <v>3126</v>
          </cell>
          <cell r="C2105" t="str">
            <v>CHU THỊ BE DIỆP</v>
          </cell>
          <cell r="D2105" t="str">
            <v>26/6/2015</v>
          </cell>
          <cell r="E2105" t="str">
            <v>Nữ</v>
          </cell>
          <cell r="F2105" t="str">
            <v>Sản xuất</v>
          </cell>
          <cell r="G2105" t="str">
            <v>Lắp ráp</v>
          </cell>
          <cell r="H2105" t="e">
            <v>#N/A</v>
          </cell>
          <cell r="I2105" t="str">
            <v>Công nhân sản xuất</v>
          </cell>
        </row>
        <row r="2106">
          <cell r="B2106">
            <v>3127</v>
          </cell>
          <cell r="C2106" t="str">
            <v>NGUYỄN THỊ HƯƠNG</v>
          </cell>
          <cell r="D2106" t="str">
            <v>26/6/2015</v>
          </cell>
          <cell r="E2106" t="str">
            <v>Nữ</v>
          </cell>
          <cell r="F2106" t="str">
            <v>Sản xuất</v>
          </cell>
          <cell r="G2106" t="str">
            <v>CS</v>
          </cell>
          <cell r="H2106" t="e">
            <v>#N/A</v>
          </cell>
          <cell r="I2106" t="str">
            <v>Công nhân sản xuất</v>
          </cell>
        </row>
        <row r="2107">
          <cell r="B2107">
            <v>3128</v>
          </cell>
          <cell r="C2107" t="str">
            <v>KHÚC THỊ THƠ</v>
          </cell>
          <cell r="D2107" t="str">
            <v>26/6/2015</v>
          </cell>
          <cell r="E2107" t="str">
            <v>Nữ</v>
          </cell>
          <cell r="F2107" t="str">
            <v>Sản xuất H</v>
          </cell>
          <cell r="G2107" t="str">
            <v>CS</v>
          </cell>
          <cell r="H2107" t="e">
            <v>#N/A</v>
          </cell>
          <cell r="I2107" t="str">
            <v>Công nhân sản xuất</v>
          </cell>
        </row>
        <row r="2108">
          <cell r="B2108">
            <v>3129</v>
          </cell>
          <cell r="C2108" t="str">
            <v>ĐINH THỊ HIỀN</v>
          </cell>
          <cell r="D2108" t="str">
            <v>26/6/2015</v>
          </cell>
          <cell r="E2108" t="str">
            <v>Nữ</v>
          </cell>
          <cell r="F2108" t="str">
            <v>Sản xuất</v>
          </cell>
          <cell r="G2108" t="str">
            <v>PQC</v>
          </cell>
          <cell r="H2108" t="e">
            <v>#N/A</v>
          </cell>
          <cell r="I2108" t="str">
            <v>Công nhân sản xuất</v>
          </cell>
        </row>
        <row r="2109">
          <cell r="B2109">
            <v>3130</v>
          </cell>
          <cell r="C2109" t="str">
            <v>HOÀNG THỊ NHUNG</v>
          </cell>
          <cell r="D2109" t="str">
            <v>26/6/2015</v>
          </cell>
          <cell r="E2109" t="str">
            <v>Nữ</v>
          </cell>
          <cell r="F2109" t="str">
            <v>Sản xuất</v>
          </cell>
          <cell r="G2109" t="str">
            <v>PQC</v>
          </cell>
          <cell r="H2109" t="e">
            <v>#N/A</v>
          </cell>
          <cell r="I2109" t="str">
            <v>Công nhân sản xuất</v>
          </cell>
        </row>
        <row r="2110">
          <cell r="B2110">
            <v>3131</v>
          </cell>
          <cell r="C2110" t="str">
            <v>TRẦN THỊ NHÃ</v>
          </cell>
          <cell r="D2110" t="str">
            <v>26/6/2015</v>
          </cell>
          <cell r="E2110" t="str">
            <v>Nữ</v>
          </cell>
          <cell r="F2110" t="str">
            <v>Sản xuất</v>
          </cell>
          <cell r="G2110" t="str">
            <v>PQC</v>
          </cell>
          <cell r="H2110" t="e">
            <v>#N/A</v>
          </cell>
          <cell r="I2110" t="str">
            <v>Công nhân sản xuất</v>
          </cell>
        </row>
        <row r="2111">
          <cell r="B2111">
            <v>3132</v>
          </cell>
          <cell r="C2111" t="str">
            <v>LÂM THỊ TUYẾN</v>
          </cell>
          <cell r="D2111" t="str">
            <v>27/6/2015</v>
          </cell>
          <cell r="E2111" t="str">
            <v>Nữ</v>
          </cell>
          <cell r="F2111" t="str">
            <v>Sản xuất</v>
          </cell>
          <cell r="G2111" t="str">
            <v>CNC</v>
          </cell>
          <cell r="H2111" t="e">
            <v>#N/A</v>
          </cell>
          <cell r="I2111" t="str">
            <v>Công nhân sản xuất</v>
          </cell>
        </row>
        <row r="2112">
          <cell r="B2112">
            <v>3133</v>
          </cell>
          <cell r="C2112" t="str">
            <v>NGUYỄN NGỌC CHÂM</v>
          </cell>
          <cell r="D2112" t="str">
            <v>27/6/2015</v>
          </cell>
          <cell r="E2112" t="str">
            <v>Nữ</v>
          </cell>
          <cell r="F2112" t="str">
            <v>Sản xuất</v>
          </cell>
          <cell r="G2112" t="str">
            <v>CNC</v>
          </cell>
          <cell r="H2112" t="e">
            <v>#N/A</v>
          </cell>
          <cell r="I2112" t="str">
            <v>Công nhân sản xuất</v>
          </cell>
        </row>
        <row r="2113">
          <cell r="B2113">
            <v>3134</v>
          </cell>
          <cell r="C2113" t="str">
            <v>VŨ PHƯƠNG UYÊN</v>
          </cell>
          <cell r="D2113" t="str">
            <v>27/6/2015</v>
          </cell>
          <cell r="E2113" t="str">
            <v>Nữ</v>
          </cell>
          <cell r="F2113" t="str">
            <v>Sản xuất</v>
          </cell>
          <cell r="G2113" t="str">
            <v>CNC</v>
          </cell>
          <cell r="H2113" t="e">
            <v>#N/A</v>
          </cell>
          <cell r="I2113" t="str">
            <v>Công nhân sản xuất</v>
          </cell>
        </row>
        <row r="2114">
          <cell r="B2114">
            <v>3137</v>
          </cell>
          <cell r="C2114" t="str">
            <v>ĐÀO THỊ PHƯƠNG</v>
          </cell>
          <cell r="D2114" t="str">
            <v>27/6/2015</v>
          </cell>
          <cell r="E2114" t="str">
            <v>Nữ</v>
          </cell>
          <cell r="F2114" t="str">
            <v>Chính thức-CNC2</v>
          </cell>
          <cell r="G2114" t="str">
            <v>Kinh doanh</v>
          </cell>
          <cell r="H2114" t="e">
            <v>#N/A</v>
          </cell>
          <cell r="I2114" t="str">
            <v>Nhân viên</v>
          </cell>
        </row>
        <row r="2115">
          <cell r="B2115">
            <v>3138</v>
          </cell>
          <cell r="C2115" t="str">
            <v>LƯỜNG THỊ HƯƠNG</v>
          </cell>
          <cell r="D2115" t="str">
            <v>27/6/2015</v>
          </cell>
          <cell r="E2115" t="str">
            <v>Nữ</v>
          </cell>
          <cell r="F2115" t="str">
            <v>Sản xuất</v>
          </cell>
          <cell r="G2115" t="str">
            <v>CNC</v>
          </cell>
          <cell r="H2115" t="e">
            <v>#N/A</v>
          </cell>
          <cell r="I2115" t="str">
            <v>Công nhân sản xuất</v>
          </cell>
        </row>
        <row r="2116">
          <cell r="B2116">
            <v>3139</v>
          </cell>
          <cell r="C2116" t="str">
            <v>PHẠM THỊ HẰNG</v>
          </cell>
          <cell r="D2116" t="str">
            <v>27/6/2015</v>
          </cell>
          <cell r="E2116" t="str">
            <v>Nữ</v>
          </cell>
          <cell r="F2116" t="str">
            <v>Sản xuất</v>
          </cell>
          <cell r="G2116" t="str">
            <v>CNC</v>
          </cell>
          <cell r="H2116" t="e">
            <v>#N/A</v>
          </cell>
          <cell r="I2116" t="str">
            <v>Công nhân sản xuất</v>
          </cell>
        </row>
        <row r="2117">
          <cell r="B2117">
            <v>3140</v>
          </cell>
          <cell r="C2117" t="str">
            <v>BÀN THỊ HUỆ</v>
          </cell>
          <cell r="D2117" t="str">
            <v>27/6/2015</v>
          </cell>
          <cell r="E2117" t="str">
            <v>Nữ</v>
          </cell>
          <cell r="F2117" t="str">
            <v>Sản xuất</v>
          </cell>
          <cell r="G2117" t="str">
            <v>CNC</v>
          </cell>
          <cell r="H2117" t="e">
            <v>#N/A</v>
          </cell>
          <cell r="I2117" t="str">
            <v>Công nhân sản xuất</v>
          </cell>
        </row>
        <row r="2118">
          <cell r="B2118">
            <v>3141</v>
          </cell>
          <cell r="C2118" t="str">
            <v>NGUYỄN THỊ BÌNH</v>
          </cell>
          <cell r="D2118" t="str">
            <v>29/6/2015</v>
          </cell>
          <cell r="E2118" t="str">
            <v>Nữ</v>
          </cell>
          <cell r="F2118" t="str">
            <v>Sản xuất</v>
          </cell>
          <cell r="G2118" t="str">
            <v>Đột Dập</v>
          </cell>
          <cell r="H2118" t="e">
            <v>#N/A</v>
          </cell>
          <cell r="I2118" t="str">
            <v>Công nhân sản xuất</v>
          </cell>
        </row>
        <row r="2119">
          <cell r="B2119">
            <v>3142</v>
          </cell>
          <cell r="C2119" t="str">
            <v>LÊ THỊ HUYÊN</v>
          </cell>
          <cell r="D2119" t="str">
            <v>29/6/2015</v>
          </cell>
          <cell r="E2119" t="str">
            <v>Nữ</v>
          </cell>
          <cell r="F2119" t="str">
            <v>Đột dập</v>
          </cell>
          <cell r="G2119" t="str">
            <v>OQC</v>
          </cell>
          <cell r="H2119" t="e">
            <v>#N/A</v>
          </cell>
          <cell r="I2119" t="str">
            <v>Công nhân sản xuất</v>
          </cell>
        </row>
        <row r="2120">
          <cell r="B2120">
            <v>3143</v>
          </cell>
          <cell r="C2120" t="str">
            <v>NGUYỄN THỊ TRÚC</v>
          </cell>
          <cell r="D2120" t="str">
            <v>29/6/2015</v>
          </cell>
          <cell r="E2120" t="str">
            <v>Nữ</v>
          </cell>
          <cell r="F2120" t="str">
            <v>Chính thức-CNC1</v>
          </cell>
          <cell r="G2120" t="str">
            <v>CNC</v>
          </cell>
          <cell r="H2120" t="e">
            <v>#N/A</v>
          </cell>
          <cell r="I2120" t="str">
            <v>Công nhân sản xuất</v>
          </cell>
        </row>
        <row r="2121">
          <cell r="B2121">
            <v>3144</v>
          </cell>
          <cell r="C2121" t="str">
            <v>NGUYỄN THỊ MƠ</v>
          </cell>
          <cell r="D2121" t="str">
            <v>29/6/2015</v>
          </cell>
          <cell r="E2121" t="str">
            <v>Nữ</v>
          </cell>
          <cell r="F2121" t="str">
            <v>Sản xuất</v>
          </cell>
          <cell r="G2121" t="str">
            <v>CNC</v>
          </cell>
          <cell r="H2121" t="e">
            <v>#N/A</v>
          </cell>
          <cell r="I2121" t="str">
            <v>Công nhân sản xuất</v>
          </cell>
        </row>
        <row r="2122">
          <cell r="B2122">
            <v>3145</v>
          </cell>
          <cell r="C2122" t="str">
            <v>HOÀNG THỊ HUỆ</v>
          </cell>
          <cell r="D2122" t="str">
            <v>29/6/2015</v>
          </cell>
          <cell r="E2122" t="str">
            <v>Nữ</v>
          </cell>
          <cell r="F2122" t="str">
            <v>Sản xuất</v>
          </cell>
          <cell r="G2122" t="str">
            <v>CNC</v>
          </cell>
          <cell r="H2122" t="e">
            <v>#N/A</v>
          </cell>
          <cell r="I2122" t="str">
            <v>Công nhân sản xuất</v>
          </cell>
        </row>
        <row r="2123">
          <cell r="B2123">
            <v>3146</v>
          </cell>
          <cell r="C2123" t="str">
            <v>LÊ THỊ DUYÊN</v>
          </cell>
          <cell r="D2123" t="str">
            <v>1/7/2015</v>
          </cell>
          <cell r="E2123" t="str">
            <v>Nữ</v>
          </cell>
          <cell r="F2123" t="str">
            <v>Chính thức</v>
          </cell>
          <cell r="G2123" t="str">
            <v>Kế toán</v>
          </cell>
          <cell r="H2123" t="e">
            <v>#N/A</v>
          </cell>
          <cell r="I2123" t="str">
            <v>Phó phòng</v>
          </cell>
        </row>
        <row r="2124">
          <cell r="B2124">
            <v>3147</v>
          </cell>
          <cell r="C2124" t="str">
            <v>NGUYỄN ĐỨC TÂN</v>
          </cell>
          <cell r="D2124" t="str">
            <v>2/7/2015</v>
          </cell>
          <cell r="E2124" t="str">
            <v>Nam</v>
          </cell>
          <cell r="F2124" t="str">
            <v>Chính thức</v>
          </cell>
          <cell r="G2124" t="str">
            <v>IQC</v>
          </cell>
          <cell r="H2124" t="e">
            <v>#N/A</v>
          </cell>
          <cell r="I2124" t="str">
            <v>Chuyên viên</v>
          </cell>
        </row>
        <row r="2125">
          <cell r="B2125">
            <v>3148</v>
          </cell>
          <cell r="C2125" t="str">
            <v>NGUYỄN ĐĂNG ĐỨC</v>
          </cell>
          <cell r="D2125" t="str">
            <v>6/7/2015</v>
          </cell>
          <cell r="E2125" t="str">
            <v>Nam</v>
          </cell>
          <cell r="F2125" t="str">
            <v>Sản xuất</v>
          </cell>
          <cell r="G2125" t="str">
            <v>PQC</v>
          </cell>
          <cell r="H2125" t="e">
            <v>#N/A</v>
          </cell>
          <cell r="I2125" t="str">
            <v>Chuyên viên chất lượng</v>
          </cell>
        </row>
        <row r="2126">
          <cell r="B2126">
            <v>3149</v>
          </cell>
          <cell r="C2126" t="str">
            <v>NGUYỄN THỊ MAI</v>
          </cell>
          <cell r="D2126" t="str">
            <v>6/7/2015</v>
          </cell>
          <cell r="E2126" t="str">
            <v>Nữ</v>
          </cell>
          <cell r="F2126" t="str">
            <v>Đột dập</v>
          </cell>
          <cell r="G2126" t="str">
            <v>PQC</v>
          </cell>
          <cell r="H2126" t="e">
            <v>#N/A</v>
          </cell>
          <cell r="I2126" t="str">
            <v>Công nhân sản xuất</v>
          </cell>
        </row>
        <row r="2127">
          <cell r="B2127">
            <v>3150</v>
          </cell>
          <cell r="C2127" t="str">
            <v>TẠ THỊ PHƯƠNG THẢO</v>
          </cell>
          <cell r="D2127" t="str">
            <v>6/7/2015</v>
          </cell>
          <cell r="E2127" t="str">
            <v>Nữ</v>
          </cell>
          <cell r="F2127" t="str">
            <v>Sản xuất</v>
          </cell>
          <cell r="G2127" t="str">
            <v>CNC</v>
          </cell>
          <cell r="H2127" t="e">
            <v>#N/A</v>
          </cell>
          <cell r="I2127" t="str">
            <v>Công nhân sản xuất</v>
          </cell>
        </row>
        <row r="2128">
          <cell r="B2128">
            <v>3151</v>
          </cell>
          <cell r="C2128" t="str">
            <v>HOÀNG THỊ DUYÊN</v>
          </cell>
          <cell r="D2128" t="str">
            <v>6/7/2015</v>
          </cell>
          <cell r="E2128" t="str">
            <v>Nữ</v>
          </cell>
          <cell r="F2128" t="str">
            <v>Sản xuất</v>
          </cell>
          <cell r="G2128" t="str">
            <v>CNC</v>
          </cell>
          <cell r="H2128" t="e">
            <v>#N/A</v>
          </cell>
          <cell r="I2128" t="str">
            <v>Công nhân sản xuất</v>
          </cell>
        </row>
        <row r="2129">
          <cell r="B2129">
            <v>3152</v>
          </cell>
          <cell r="C2129" t="str">
            <v>NGUYỄN THỊ THÙY DUNG</v>
          </cell>
          <cell r="D2129" t="str">
            <v>6/7/2015</v>
          </cell>
          <cell r="E2129" t="str">
            <v>Nữ</v>
          </cell>
          <cell r="F2129" t="str">
            <v>Sản xuất</v>
          </cell>
          <cell r="G2129" t="str">
            <v>CNC</v>
          </cell>
          <cell r="H2129" t="e">
            <v>#N/A</v>
          </cell>
          <cell r="I2129" t="str">
            <v>Công nhân sản xuất</v>
          </cell>
        </row>
        <row r="2130">
          <cell r="B2130">
            <v>3153</v>
          </cell>
          <cell r="C2130" t="str">
            <v>CHU THỊ PHƯỢNG</v>
          </cell>
          <cell r="D2130" t="str">
            <v>6/7/2015</v>
          </cell>
          <cell r="E2130" t="str">
            <v>Nữ</v>
          </cell>
          <cell r="F2130" t="str">
            <v>Chính thức-CNC2</v>
          </cell>
          <cell r="G2130" t="str">
            <v>CNC</v>
          </cell>
          <cell r="H2130" t="e">
            <v>#N/A</v>
          </cell>
          <cell r="I2130" t="str">
            <v>Công nhân sản xuất</v>
          </cell>
        </row>
        <row r="2131">
          <cell r="B2131">
            <v>3154</v>
          </cell>
          <cell r="C2131" t="str">
            <v>ĐÀO THỊ THANH DIỆP</v>
          </cell>
          <cell r="D2131" t="str">
            <v>6/7/2015</v>
          </cell>
          <cell r="E2131" t="str">
            <v>Nữ</v>
          </cell>
          <cell r="F2131" t="str">
            <v>Kho NVL sang LR</v>
          </cell>
          <cell r="G2131" t="str">
            <v>Lắp ráp</v>
          </cell>
          <cell r="H2131" t="e">
            <v>#N/A</v>
          </cell>
          <cell r="I2131" t="str">
            <v>Nhân viên</v>
          </cell>
        </row>
        <row r="2132">
          <cell r="B2132">
            <v>3155</v>
          </cell>
          <cell r="C2132" t="str">
            <v>NÔNG THỊ LIÊN HƯỜNG</v>
          </cell>
          <cell r="D2132" t="str">
            <v>6/7/2015</v>
          </cell>
          <cell r="E2132" t="str">
            <v>Nữ</v>
          </cell>
          <cell r="F2132" t="str">
            <v>Sản xuất</v>
          </cell>
          <cell r="G2132" t="str">
            <v>CNC</v>
          </cell>
          <cell r="H2132" t="e">
            <v>#N/A</v>
          </cell>
          <cell r="I2132" t="str">
            <v>Công nhân sản xuất</v>
          </cell>
        </row>
        <row r="2133">
          <cell r="B2133">
            <v>3156</v>
          </cell>
          <cell r="C2133" t="str">
            <v>HOÀNG THỊ HỒNG</v>
          </cell>
          <cell r="D2133" t="str">
            <v>6/7/2015</v>
          </cell>
          <cell r="E2133" t="str">
            <v>Nữ</v>
          </cell>
          <cell r="F2133" t="str">
            <v>Sản xuất</v>
          </cell>
          <cell r="G2133" t="str">
            <v>CNC</v>
          </cell>
          <cell r="H2133" t="e">
            <v>#N/A</v>
          </cell>
          <cell r="I2133" t="str">
            <v>Công nhân sản xuất</v>
          </cell>
        </row>
        <row r="2134">
          <cell r="B2134">
            <v>3157</v>
          </cell>
          <cell r="C2134" t="str">
            <v>VI THỊ NHÀN</v>
          </cell>
          <cell r="D2134" t="str">
            <v>6/7/2015</v>
          </cell>
          <cell r="E2134" t="str">
            <v>Nữ</v>
          </cell>
          <cell r="F2134" t="str">
            <v>Sản xuất</v>
          </cell>
          <cell r="G2134" t="str">
            <v>CNC</v>
          </cell>
          <cell r="H2134" t="e">
            <v>#N/A</v>
          </cell>
          <cell r="I2134" t="str">
            <v>Công nhân sản xuất</v>
          </cell>
        </row>
        <row r="2135">
          <cell r="B2135">
            <v>3158</v>
          </cell>
          <cell r="C2135" t="str">
            <v>ĐÀO THỊ TÌNH</v>
          </cell>
          <cell r="D2135" t="str">
            <v>6/7/2015</v>
          </cell>
          <cell r="E2135" t="str">
            <v>Nữ</v>
          </cell>
          <cell r="F2135" t="str">
            <v>Sản xuất</v>
          </cell>
          <cell r="G2135" t="str">
            <v>Đột Dập</v>
          </cell>
          <cell r="H2135" t="e">
            <v>#N/A</v>
          </cell>
          <cell r="I2135" t="str">
            <v>Công nhân sản xuất</v>
          </cell>
        </row>
        <row r="2136">
          <cell r="B2136">
            <v>3159</v>
          </cell>
          <cell r="C2136" t="str">
            <v>TRỊNH THỊ LÀNH</v>
          </cell>
          <cell r="D2136" t="str">
            <v>6/7/2015</v>
          </cell>
          <cell r="E2136" t="str">
            <v>Nữ</v>
          </cell>
          <cell r="F2136" t="str">
            <v>Sản xuất</v>
          </cell>
          <cell r="G2136" t="str">
            <v>CHN</v>
          </cell>
          <cell r="H2136" t="e">
            <v>#N/A</v>
          </cell>
          <cell r="I2136" t="str">
            <v>Công nhân sản xuất</v>
          </cell>
        </row>
        <row r="2137">
          <cell r="B2137">
            <v>3160</v>
          </cell>
          <cell r="C2137" t="str">
            <v>CẦM THỊ HẠNH</v>
          </cell>
          <cell r="D2137" t="str">
            <v>6/7/2015</v>
          </cell>
          <cell r="E2137" t="str">
            <v>Nữ</v>
          </cell>
          <cell r="F2137" t="str">
            <v>Sản xuất</v>
          </cell>
          <cell r="G2137" t="str">
            <v>CNC</v>
          </cell>
          <cell r="H2137" t="e">
            <v>#N/A</v>
          </cell>
          <cell r="I2137" t="str">
            <v>Công nhân sản xuất</v>
          </cell>
        </row>
        <row r="2138">
          <cell r="B2138">
            <v>3161</v>
          </cell>
          <cell r="C2138" t="str">
            <v>HOÀNG THỊ DỰ</v>
          </cell>
          <cell r="D2138" t="str">
            <v>6/7/2015</v>
          </cell>
          <cell r="E2138" t="str">
            <v>Nữ</v>
          </cell>
          <cell r="F2138" t="str">
            <v>Sản xuất</v>
          </cell>
          <cell r="G2138" t="str">
            <v>Đột Dập</v>
          </cell>
          <cell r="H2138" t="e">
            <v>#N/A</v>
          </cell>
          <cell r="I2138" t="str">
            <v>Công nhân sản xuất</v>
          </cell>
        </row>
        <row r="2139">
          <cell r="B2139">
            <v>3162</v>
          </cell>
          <cell r="C2139" t="str">
            <v>LÝ THỊ THÚY</v>
          </cell>
          <cell r="D2139" t="str">
            <v>6/7/2015</v>
          </cell>
          <cell r="E2139" t="str">
            <v>Nữ</v>
          </cell>
          <cell r="F2139" t="str">
            <v>Sản xuất</v>
          </cell>
          <cell r="G2139" t="str">
            <v>Đột Dập</v>
          </cell>
          <cell r="H2139" t="e">
            <v>#N/A</v>
          </cell>
          <cell r="I2139" t="str">
            <v>Công nhân sản xuất</v>
          </cell>
        </row>
        <row r="2140">
          <cell r="B2140">
            <v>3164</v>
          </cell>
          <cell r="C2140" t="str">
            <v>ĐÀO THỊ HIỂN</v>
          </cell>
          <cell r="D2140" t="str">
            <v>6/7/2015</v>
          </cell>
          <cell r="E2140" t="str">
            <v>Nữ</v>
          </cell>
          <cell r="F2140" t="str">
            <v>Sản xuất</v>
          </cell>
          <cell r="G2140" t="str">
            <v>Đột Dập</v>
          </cell>
          <cell r="H2140" t="e">
            <v>#N/A</v>
          </cell>
          <cell r="I2140" t="str">
            <v>Công nhân sản xuất</v>
          </cell>
        </row>
        <row r="2141">
          <cell r="B2141">
            <v>3165</v>
          </cell>
          <cell r="C2141" t="str">
            <v>NGUYỄN THỊ BÍCH LIÊN</v>
          </cell>
          <cell r="D2141" t="str">
            <v>6/7/2015</v>
          </cell>
          <cell r="E2141" t="str">
            <v>Nữ</v>
          </cell>
          <cell r="F2141" t="str">
            <v>Sản xuất</v>
          </cell>
          <cell r="G2141" t="str">
            <v>Đột Dập</v>
          </cell>
          <cell r="H2141" t="e">
            <v>#N/A</v>
          </cell>
          <cell r="I2141" t="str">
            <v>Công nhân sản xuất</v>
          </cell>
        </row>
        <row r="2142">
          <cell r="B2142">
            <v>3166</v>
          </cell>
          <cell r="C2142" t="str">
            <v>LẠI THỊ LINH</v>
          </cell>
          <cell r="D2142" t="str">
            <v>6/7/2015</v>
          </cell>
          <cell r="E2142" t="str">
            <v>Nữ</v>
          </cell>
          <cell r="F2142" t="str">
            <v>Sản xuất</v>
          </cell>
          <cell r="G2142" t="str">
            <v>Đột Dập</v>
          </cell>
          <cell r="H2142" t="e">
            <v>#N/A</v>
          </cell>
          <cell r="I2142" t="str">
            <v>Công nhân sản xuất</v>
          </cell>
        </row>
        <row r="2143">
          <cell r="B2143">
            <v>3167</v>
          </cell>
          <cell r="C2143" t="str">
            <v>NGUYỄN THỊ THU THẢO</v>
          </cell>
          <cell r="D2143" t="str">
            <v>6/7/2015</v>
          </cell>
          <cell r="E2143" t="str">
            <v>Nữ</v>
          </cell>
          <cell r="F2143" t="str">
            <v>Sản xuất</v>
          </cell>
          <cell r="G2143" t="str">
            <v>Đột Dập</v>
          </cell>
          <cell r="H2143" t="e">
            <v>#N/A</v>
          </cell>
          <cell r="I2143" t="str">
            <v>Công nhân sản xuất</v>
          </cell>
        </row>
        <row r="2144">
          <cell r="B2144">
            <v>3168</v>
          </cell>
          <cell r="C2144" t="str">
            <v>NGUYỄN THỊ BÍCH PHƯƠNG</v>
          </cell>
          <cell r="D2144" t="str">
            <v>6/7/2015</v>
          </cell>
          <cell r="E2144" t="str">
            <v>Nữ</v>
          </cell>
          <cell r="F2144" t="str">
            <v>Chính thức</v>
          </cell>
          <cell r="G2144" t="str">
            <v>Đột dập</v>
          </cell>
          <cell r="H2144" t="e">
            <v>#N/A</v>
          </cell>
          <cell r="I2144" t="str">
            <v>Công nhân sản xuất</v>
          </cell>
        </row>
        <row r="2145">
          <cell r="B2145">
            <v>3169</v>
          </cell>
          <cell r="C2145" t="str">
            <v>NGUYỄN THỊ HUYỀN THẢO</v>
          </cell>
          <cell r="D2145" t="str">
            <v>6/7/2015</v>
          </cell>
          <cell r="E2145" t="str">
            <v>Nữ</v>
          </cell>
          <cell r="F2145" t="str">
            <v>Đột dập</v>
          </cell>
          <cell r="G2145" t="str">
            <v>PQC</v>
          </cell>
          <cell r="H2145" t="e">
            <v>#N/A</v>
          </cell>
          <cell r="I2145" t="str">
            <v>Công nhân sản xuất</v>
          </cell>
        </row>
        <row r="2146">
          <cell r="B2146">
            <v>3170</v>
          </cell>
          <cell r="C2146" t="str">
            <v>TRẦN THỊ HÀ</v>
          </cell>
          <cell r="D2146" t="str">
            <v>6/7/2015</v>
          </cell>
          <cell r="E2146" t="str">
            <v>Nữ</v>
          </cell>
          <cell r="F2146" t="str">
            <v>Sản xuất</v>
          </cell>
          <cell r="G2146" t="str">
            <v>Đột Dập</v>
          </cell>
          <cell r="H2146" t="e">
            <v>#N/A</v>
          </cell>
          <cell r="I2146" t="str">
            <v>Công nhân sản xuất</v>
          </cell>
        </row>
        <row r="2147">
          <cell r="B2147">
            <v>3171</v>
          </cell>
          <cell r="C2147" t="str">
            <v>TRỊNH THỊ THU</v>
          </cell>
          <cell r="D2147" t="str">
            <v>6/7/2015</v>
          </cell>
          <cell r="E2147" t="str">
            <v>Nữ</v>
          </cell>
          <cell r="F2147" t="str">
            <v>Sản xuất</v>
          </cell>
          <cell r="G2147" t="str">
            <v>CHN</v>
          </cell>
          <cell r="H2147" t="e">
            <v>#N/A</v>
          </cell>
          <cell r="I2147" t="str">
            <v>Công nhân sản xuất</v>
          </cell>
        </row>
        <row r="2148">
          <cell r="B2148">
            <v>3172</v>
          </cell>
          <cell r="C2148" t="str">
            <v>NGUYỄN THỊ LOAN</v>
          </cell>
          <cell r="D2148" t="str">
            <v>6/7/2015</v>
          </cell>
          <cell r="E2148" t="str">
            <v>Nữ</v>
          </cell>
          <cell r="F2148" t="str">
            <v>Sản xuất</v>
          </cell>
          <cell r="G2148" t="str">
            <v>Đột Dập</v>
          </cell>
          <cell r="H2148" t="e">
            <v>#N/A</v>
          </cell>
          <cell r="I2148" t="str">
            <v>Công nhân sản xuất</v>
          </cell>
        </row>
        <row r="2149">
          <cell r="B2149">
            <v>3173</v>
          </cell>
          <cell r="C2149" t="str">
            <v>TRỊNH THỊ PHƯƠNG</v>
          </cell>
          <cell r="D2149" t="str">
            <v>6/7/2015</v>
          </cell>
          <cell r="E2149" t="str">
            <v>Nữ</v>
          </cell>
          <cell r="F2149" t="str">
            <v>Sản xuất</v>
          </cell>
          <cell r="G2149" t="str">
            <v>Đột Dập</v>
          </cell>
          <cell r="H2149" t="e">
            <v>#N/A</v>
          </cell>
          <cell r="I2149" t="str">
            <v>Công nhân sản xuất</v>
          </cell>
        </row>
        <row r="2150">
          <cell r="B2150">
            <v>3174</v>
          </cell>
          <cell r="C2150" t="str">
            <v>NGUYỄN THỊ MÙI</v>
          </cell>
          <cell r="D2150" t="str">
            <v>7/7/2015</v>
          </cell>
          <cell r="E2150" t="str">
            <v>Nữ</v>
          </cell>
          <cell r="F2150" t="str">
            <v>Sản xuất</v>
          </cell>
          <cell r="G2150" t="str">
            <v>Đúc nhựa</v>
          </cell>
          <cell r="H2150" t="e">
            <v>#N/A</v>
          </cell>
          <cell r="I2150" t="str">
            <v>Công nhân sản xuất</v>
          </cell>
        </row>
        <row r="2151">
          <cell r="B2151">
            <v>3175</v>
          </cell>
          <cell r="C2151" t="str">
            <v>NGUYỄN THI DIỄM</v>
          </cell>
          <cell r="D2151" t="str">
            <v>7/7/2015</v>
          </cell>
          <cell r="E2151" t="str">
            <v>Nữ</v>
          </cell>
          <cell r="F2151" t="str">
            <v>Sản xuất</v>
          </cell>
          <cell r="G2151" t="str">
            <v>CS</v>
          </cell>
          <cell r="H2151" t="e">
            <v>#N/A</v>
          </cell>
          <cell r="I2151" t="str">
            <v>Công nhân sản xuất</v>
          </cell>
        </row>
        <row r="2152">
          <cell r="B2152">
            <v>3176</v>
          </cell>
          <cell r="C2152" t="str">
            <v>VY THỊ XUYÊN</v>
          </cell>
          <cell r="D2152" t="str">
            <v>7/7/2015</v>
          </cell>
          <cell r="E2152" t="str">
            <v>Nữ</v>
          </cell>
          <cell r="F2152" t="str">
            <v>Sản xuất</v>
          </cell>
          <cell r="G2152" t="str">
            <v>CNC</v>
          </cell>
          <cell r="H2152" t="e">
            <v>#N/A</v>
          </cell>
          <cell r="I2152" t="str">
            <v>Tổ trưởng</v>
          </cell>
        </row>
        <row r="2153">
          <cell r="B2153">
            <v>3177</v>
          </cell>
          <cell r="C2153" t="str">
            <v>ĐOÀN THỊ HIỀN</v>
          </cell>
          <cell r="D2153" t="str">
            <v>7/7/2015</v>
          </cell>
          <cell r="E2153" t="str">
            <v>Nữ</v>
          </cell>
          <cell r="F2153" t="str">
            <v>Sản xuất</v>
          </cell>
          <cell r="G2153" t="str">
            <v>CNC</v>
          </cell>
          <cell r="H2153" t="e">
            <v>#N/A</v>
          </cell>
          <cell r="I2153" t="str">
            <v>Công nhân sản xuất</v>
          </cell>
        </row>
        <row r="2154">
          <cell r="B2154">
            <v>3178</v>
          </cell>
          <cell r="C2154" t="str">
            <v>VI THỊ DIỆP</v>
          </cell>
          <cell r="D2154" t="str">
            <v>7/7/2015</v>
          </cell>
          <cell r="E2154" t="str">
            <v>Nữ</v>
          </cell>
          <cell r="F2154" t="str">
            <v>Sản xuất</v>
          </cell>
          <cell r="G2154" t="str">
            <v>CNC</v>
          </cell>
          <cell r="H2154" t="e">
            <v>#N/A</v>
          </cell>
          <cell r="I2154" t="str">
            <v>Công nhân sản xuất</v>
          </cell>
        </row>
        <row r="2155">
          <cell r="B2155">
            <v>3179</v>
          </cell>
          <cell r="C2155" t="str">
            <v>PHÙNG THỊ THỦY</v>
          </cell>
          <cell r="D2155" t="str">
            <v>7/7/2015</v>
          </cell>
          <cell r="E2155" t="str">
            <v>Nữ</v>
          </cell>
          <cell r="F2155" t="str">
            <v>Sản xuất</v>
          </cell>
          <cell r="G2155" t="str">
            <v>CNC</v>
          </cell>
          <cell r="H2155" t="e">
            <v>#N/A</v>
          </cell>
          <cell r="I2155" t="str">
            <v>Công nhân sản xuất</v>
          </cell>
        </row>
        <row r="2156">
          <cell r="B2156">
            <v>3180</v>
          </cell>
          <cell r="C2156" t="str">
            <v>HÀ THỊ BÌNH</v>
          </cell>
          <cell r="D2156" t="str">
            <v>7/7/2015</v>
          </cell>
          <cell r="E2156" t="str">
            <v>Nữ</v>
          </cell>
          <cell r="F2156" t="str">
            <v>Sản xuất</v>
          </cell>
          <cell r="G2156" t="str">
            <v>CNC</v>
          </cell>
          <cell r="H2156" t="e">
            <v>#N/A</v>
          </cell>
          <cell r="I2156" t="str">
            <v>Công nhân sản xuất</v>
          </cell>
        </row>
        <row r="2157">
          <cell r="B2157">
            <v>3181</v>
          </cell>
          <cell r="C2157" t="str">
            <v>TRƯƠNG THỊ HÀ UYÊN</v>
          </cell>
          <cell r="D2157" t="str">
            <v>7/7/2015</v>
          </cell>
          <cell r="E2157" t="str">
            <v>Nữ</v>
          </cell>
          <cell r="F2157" t="str">
            <v>Sản xuất</v>
          </cell>
          <cell r="G2157" t="str">
            <v>CNC</v>
          </cell>
          <cell r="H2157" t="e">
            <v>#N/A</v>
          </cell>
          <cell r="I2157" t="str">
            <v>Công nhân sản xuất</v>
          </cell>
        </row>
        <row r="2158">
          <cell r="B2158">
            <v>3182</v>
          </cell>
          <cell r="C2158" t="str">
            <v>NGUYỄN THỊ HÀ NHUNG</v>
          </cell>
          <cell r="D2158" t="str">
            <v>7/7/2015</v>
          </cell>
          <cell r="E2158" t="str">
            <v>Nữ</v>
          </cell>
          <cell r="F2158" t="str">
            <v>Sản xuất</v>
          </cell>
          <cell r="G2158" t="str">
            <v>CNC</v>
          </cell>
          <cell r="H2158" t="e">
            <v>#N/A</v>
          </cell>
          <cell r="I2158" t="str">
            <v>Công nhân sản xuất</v>
          </cell>
        </row>
        <row r="2159">
          <cell r="B2159">
            <v>3183</v>
          </cell>
          <cell r="C2159" t="str">
            <v>HOÀNG THỊ QUỲNH</v>
          </cell>
          <cell r="D2159" t="str">
            <v>8/7/2015</v>
          </cell>
          <cell r="E2159" t="str">
            <v>Nữ</v>
          </cell>
          <cell r="F2159" t="str">
            <v>Sản xuất</v>
          </cell>
          <cell r="G2159" t="str">
            <v>CNC</v>
          </cell>
          <cell r="H2159" t="e">
            <v>#N/A</v>
          </cell>
          <cell r="I2159" t="str">
            <v>Công nhân sản xuất</v>
          </cell>
        </row>
        <row r="2160">
          <cell r="B2160">
            <v>3184</v>
          </cell>
          <cell r="C2160" t="str">
            <v>NGUYỄN PHƯỢNG LIÊN</v>
          </cell>
          <cell r="D2160" t="str">
            <v>8/7/2015</v>
          </cell>
          <cell r="E2160" t="str">
            <v>Nữ</v>
          </cell>
          <cell r="F2160" t="str">
            <v>Chính thức-CNC2</v>
          </cell>
          <cell r="G2160" t="str">
            <v>CNC</v>
          </cell>
          <cell r="H2160" t="e">
            <v>#N/A</v>
          </cell>
          <cell r="I2160" t="str">
            <v>Công nhân sản xuất</v>
          </cell>
        </row>
        <row r="2161">
          <cell r="B2161">
            <v>3187</v>
          </cell>
          <cell r="C2161" t="str">
            <v>NGUYỄN THỊ NHẬN</v>
          </cell>
          <cell r="D2161" t="str">
            <v>8/7/2015</v>
          </cell>
          <cell r="E2161" t="str">
            <v>Nữ</v>
          </cell>
          <cell r="F2161" t="str">
            <v>Chính thức-CNC1</v>
          </cell>
          <cell r="G2161" t="str">
            <v>CNC</v>
          </cell>
          <cell r="H2161" t="e">
            <v>#N/A</v>
          </cell>
          <cell r="I2161" t="str">
            <v>Công nhân sản xuất</v>
          </cell>
        </row>
        <row r="2162">
          <cell r="B2162">
            <v>3188</v>
          </cell>
          <cell r="C2162" t="str">
            <v>PHẠM VĂN NGHĨA</v>
          </cell>
          <cell r="D2162" t="str">
            <v>8/7/2015</v>
          </cell>
          <cell r="E2162" t="str">
            <v>Nam</v>
          </cell>
          <cell r="F2162" t="str">
            <v>Sản xuất</v>
          </cell>
          <cell r="G2162" t="str">
            <v>PQC</v>
          </cell>
          <cell r="H2162" t="e">
            <v>#N/A</v>
          </cell>
          <cell r="I2162" t="str">
            <v>Công nhân sản xuất</v>
          </cell>
        </row>
        <row r="2163">
          <cell r="B2163">
            <v>3189</v>
          </cell>
          <cell r="C2163" t="str">
            <v>VŨ VĂN NAM</v>
          </cell>
          <cell r="D2163" t="str">
            <v>8/7/2015</v>
          </cell>
          <cell r="E2163" t="str">
            <v>Nam</v>
          </cell>
          <cell r="F2163" t="str">
            <v>Sản xuất</v>
          </cell>
          <cell r="G2163" t="str">
            <v>PQC</v>
          </cell>
          <cell r="H2163" t="e">
            <v>#N/A</v>
          </cell>
          <cell r="I2163" t="str">
            <v>Công nhân sản xuất</v>
          </cell>
        </row>
        <row r="2164">
          <cell r="B2164">
            <v>3190</v>
          </cell>
          <cell r="C2164" t="str">
            <v>ĐỖ VĂN HÀ</v>
          </cell>
          <cell r="D2164" t="str">
            <v>8/7/2015</v>
          </cell>
          <cell r="E2164" t="str">
            <v>Nam</v>
          </cell>
          <cell r="F2164" t="str">
            <v>Chính thức</v>
          </cell>
          <cell r="G2164" t="str">
            <v>PQC</v>
          </cell>
          <cell r="H2164" t="e">
            <v>#N/A</v>
          </cell>
          <cell r="I2164" t="str">
            <v>Công nhân sản xuất</v>
          </cell>
        </row>
        <row r="2165">
          <cell r="B2165">
            <v>3191</v>
          </cell>
          <cell r="C2165" t="str">
            <v>NÔNG THỊ TOÀN</v>
          </cell>
          <cell r="D2165" t="str">
            <v>8/7/2015</v>
          </cell>
          <cell r="E2165" t="str">
            <v>Nữ</v>
          </cell>
          <cell r="F2165" t="str">
            <v>Gia công</v>
          </cell>
          <cell r="G2165" t="str">
            <v>Gia công</v>
          </cell>
          <cell r="H2165" t="e">
            <v>#N/A</v>
          </cell>
          <cell r="I2165" t="str">
            <v>Công nhân sản xuất</v>
          </cell>
        </row>
        <row r="2166">
          <cell r="B2166">
            <v>3192</v>
          </cell>
          <cell r="C2166" t="str">
            <v>NGUYỄN VĂN HÒA</v>
          </cell>
          <cell r="D2166" t="str">
            <v>8/7/2015</v>
          </cell>
          <cell r="E2166" t="str">
            <v>Nam</v>
          </cell>
          <cell r="F2166" t="str">
            <v>Sản xuất</v>
          </cell>
          <cell r="G2166" t="str">
            <v>CNC</v>
          </cell>
          <cell r="H2166" t="e">
            <v>#N/A</v>
          </cell>
          <cell r="I2166" t="str">
            <v>Công nhân sản xuất</v>
          </cell>
        </row>
        <row r="2167">
          <cell r="B2167">
            <v>3193</v>
          </cell>
          <cell r="C2167" t="str">
            <v>NGUYỄN VĂN NHÂM</v>
          </cell>
          <cell r="D2167" t="str">
            <v>8/7/2015</v>
          </cell>
          <cell r="E2167" t="str">
            <v>Nam</v>
          </cell>
          <cell r="F2167" t="str">
            <v>Sản xuất</v>
          </cell>
          <cell r="G2167" t="str">
            <v>CNC</v>
          </cell>
          <cell r="H2167" t="e">
            <v>#N/A</v>
          </cell>
          <cell r="I2167" t="str">
            <v>Kỹ thuật viên</v>
          </cell>
        </row>
        <row r="2168">
          <cell r="B2168">
            <v>3194</v>
          </cell>
          <cell r="C2168" t="str">
            <v>NGUYỄN THỊ BÍCH ĐÀO</v>
          </cell>
          <cell r="D2168" t="str">
            <v>8/7/2015</v>
          </cell>
          <cell r="E2168" t="str">
            <v>Nữ</v>
          </cell>
          <cell r="F2168" t="str">
            <v>Chính thức-CNC1</v>
          </cell>
          <cell r="G2168" t="str">
            <v>CNC</v>
          </cell>
          <cell r="H2168" t="e">
            <v>#N/A</v>
          </cell>
          <cell r="I2168" t="str">
            <v>Công nhân sản xuất</v>
          </cell>
        </row>
        <row r="2169">
          <cell r="B2169">
            <v>3195</v>
          </cell>
          <cell r="C2169" t="str">
            <v>TẠ QUANG HẢI</v>
          </cell>
          <cell r="D2169" t="str">
            <v>8/7/2015</v>
          </cell>
          <cell r="E2169" t="str">
            <v>Nữ</v>
          </cell>
          <cell r="F2169" t="str">
            <v>Sản xuất</v>
          </cell>
          <cell r="G2169" t="str">
            <v>CNC</v>
          </cell>
          <cell r="H2169" t="e">
            <v>#N/A</v>
          </cell>
          <cell r="I2169" t="str">
            <v>Công nhân sản xuất</v>
          </cell>
        </row>
        <row r="2170">
          <cell r="B2170">
            <v>3196</v>
          </cell>
          <cell r="C2170" t="str">
            <v>NGUYỄN PHÚ DU</v>
          </cell>
          <cell r="D2170" t="str">
            <v>8/7/2015</v>
          </cell>
          <cell r="E2170" t="str">
            <v>Nam</v>
          </cell>
          <cell r="F2170" t="str">
            <v>Sản xuất</v>
          </cell>
          <cell r="G2170" t="str">
            <v>PQC</v>
          </cell>
          <cell r="H2170" t="e">
            <v>#N/A</v>
          </cell>
          <cell r="I2170" t="str">
            <v>Công nhân sản xuất</v>
          </cell>
        </row>
        <row r="2171">
          <cell r="B2171">
            <v>3197</v>
          </cell>
          <cell r="C2171" t="str">
            <v>MA THỊ NIỀM</v>
          </cell>
          <cell r="D2171" t="str">
            <v>8/7/2015</v>
          </cell>
          <cell r="E2171" t="str">
            <v>Nữ</v>
          </cell>
          <cell r="F2171" t="str">
            <v>Chính thức-CNC1</v>
          </cell>
          <cell r="G2171" t="str">
            <v>CNC</v>
          </cell>
          <cell r="H2171" t="e">
            <v>#N/A</v>
          </cell>
          <cell r="I2171" t="str">
            <v>Công nhân sản xuất</v>
          </cell>
        </row>
        <row r="2172">
          <cell r="B2172">
            <v>3198</v>
          </cell>
          <cell r="C2172" t="str">
            <v>PHẠM VĂN TIỆP</v>
          </cell>
          <cell r="D2172" t="str">
            <v>8/7/2015</v>
          </cell>
          <cell r="E2172" t="str">
            <v>Nam</v>
          </cell>
          <cell r="F2172" t="str">
            <v>CNC1</v>
          </cell>
          <cell r="G2172" t="str">
            <v>CNC</v>
          </cell>
          <cell r="H2172" t="e">
            <v>#N/A</v>
          </cell>
          <cell r="I2172" t="str">
            <v>Công nhân sản xuất</v>
          </cell>
        </row>
        <row r="2173">
          <cell r="B2173">
            <v>3199</v>
          </cell>
          <cell r="C2173" t="str">
            <v>HOÀNG VĂN QUÂN</v>
          </cell>
          <cell r="D2173" t="str">
            <v>8/7/2015</v>
          </cell>
          <cell r="E2173" t="str">
            <v>Nam</v>
          </cell>
          <cell r="F2173" t="str">
            <v>Chính thức-CNC2</v>
          </cell>
          <cell r="G2173" t="str">
            <v>CNC</v>
          </cell>
          <cell r="H2173" t="e">
            <v>#N/A</v>
          </cell>
          <cell r="I2173" t="str">
            <v>Tổ trưởng</v>
          </cell>
        </row>
        <row r="2174">
          <cell r="B2174">
            <v>3200</v>
          </cell>
          <cell r="C2174" t="str">
            <v>NGUYỄN THỊ HÀ</v>
          </cell>
          <cell r="D2174" t="str">
            <v>8/7/2015</v>
          </cell>
          <cell r="E2174" t="str">
            <v>Nữ</v>
          </cell>
          <cell r="F2174" t="str">
            <v>Chính thức-CNC1</v>
          </cell>
          <cell r="G2174" t="str">
            <v>CNC</v>
          </cell>
          <cell r="H2174" t="e">
            <v>#N/A</v>
          </cell>
          <cell r="I2174" t="str">
            <v>Công nhân sản xuất</v>
          </cell>
        </row>
        <row r="2175">
          <cell r="B2175">
            <v>3201</v>
          </cell>
          <cell r="C2175" t="str">
            <v>NGUYỄN VĂN ĐỨC</v>
          </cell>
          <cell r="D2175" t="str">
            <v>8/7/2015</v>
          </cell>
          <cell r="E2175" t="str">
            <v>Nam</v>
          </cell>
          <cell r="F2175" t="str">
            <v>Chính thức-CNC1</v>
          </cell>
          <cell r="G2175" t="str">
            <v>CNC</v>
          </cell>
          <cell r="H2175" t="e">
            <v>#N/A</v>
          </cell>
          <cell r="I2175" t="str">
            <v>Công nhân sản xuất</v>
          </cell>
        </row>
        <row r="2176">
          <cell r="B2176">
            <v>3202</v>
          </cell>
          <cell r="C2176" t="str">
            <v>ĐINH THỊ HÒA</v>
          </cell>
          <cell r="D2176" t="str">
            <v>8/7/2015</v>
          </cell>
          <cell r="E2176" t="str">
            <v>Nữ</v>
          </cell>
          <cell r="F2176" t="str">
            <v>Sản xuất</v>
          </cell>
          <cell r="G2176" t="str">
            <v>PQC</v>
          </cell>
          <cell r="H2176" t="e">
            <v>#N/A</v>
          </cell>
          <cell r="I2176" t="str">
            <v>Công nhân sản xuất</v>
          </cell>
        </row>
        <row r="2177">
          <cell r="B2177">
            <v>3203</v>
          </cell>
          <cell r="C2177" t="str">
            <v>HOÀNG THỊ DUẨN</v>
          </cell>
          <cell r="D2177" t="str">
            <v>8/7/2015</v>
          </cell>
          <cell r="E2177" t="str">
            <v>Nữ</v>
          </cell>
          <cell r="F2177" t="str">
            <v>Chính thức-CNC1</v>
          </cell>
          <cell r="G2177" t="str">
            <v>CNC</v>
          </cell>
          <cell r="H2177" t="e">
            <v>#N/A</v>
          </cell>
          <cell r="I2177" t="str">
            <v>Công nhân sản xuất</v>
          </cell>
        </row>
        <row r="2178">
          <cell r="B2178">
            <v>3204</v>
          </cell>
          <cell r="C2178" t="str">
            <v>NGUYỄN THỊ LEN</v>
          </cell>
          <cell r="D2178" t="str">
            <v>8/7/2015</v>
          </cell>
          <cell r="E2178" t="str">
            <v>Nữ</v>
          </cell>
          <cell r="F2178" t="str">
            <v>Chính thức-CNC1</v>
          </cell>
          <cell r="G2178" t="str">
            <v>CNC</v>
          </cell>
          <cell r="H2178" t="e">
            <v>#N/A</v>
          </cell>
          <cell r="I2178" t="str">
            <v>Công nhân sản xuất</v>
          </cell>
        </row>
        <row r="2179">
          <cell r="B2179">
            <v>3205</v>
          </cell>
          <cell r="C2179" t="str">
            <v>LƯU ĐÌNH BÌNH</v>
          </cell>
          <cell r="D2179" t="str">
            <v>8/7/2015</v>
          </cell>
          <cell r="E2179" t="str">
            <v>Nam</v>
          </cell>
          <cell r="F2179" t="str">
            <v>Sản xuất</v>
          </cell>
          <cell r="G2179" t="str">
            <v>CNC</v>
          </cell>
          <cell r="H2179" t="e">
            <v>#N/A</v>
          </cell>
          <cell r="I2179" t="str">
            <v>Kỹ thuật viên</v>
          </cell>
        </row>
        <row r="2180">
          <cell r="B2180">
            <v>3206</v>
          </cell>
          <cell r="C2180" t="str">
            <v>ĐINH NHƯ TUYỀN</v>
          </cell>
          <cell r="D2180" t="str">
            <v>8/7/2015</v>
          </cell>
          <cell r="E2180" t="str">
            <v>Nam</v>
          </cell>
          <cell r="F2180" t="str">
            <v>Sản xuất</v>
          </cell>
          <cell r="G2180" t="str">
            <v>PQC</v>
          </cell>
          <cell r="H2180" t="e">
            <v>#N/A</v>
          </cell>
          <cell r="I2180" t="str">
            <v>Công nhân sản xuất</v>
          </cell>
        </row>
        <row r="2181">
          <cell r="B2181">
            <v>3207</v>
          </cell>
          <cell r="C2181" t="str">
            <v>DIỆP VĂN TUẤN</v>
          </cell>
          <cell r="D2181" t="str">
            <v>8/7/2015</v>
          </cell>
          <cell r="E2181" t="str">
            <v>Nam</v>
          </cell>
          <cell r="F2181" t="str">
            <v>Sản xuất</v>
          </cell>
          <cell r="G2181" t="str">
            <v>CNC</v>
          </cell>
          <cell r="H2181" t="e">
            <v>#N/A</v>
          </cell>
          <cell r="I2181" t="str">
            <v>Công nhân sản xuất</v>
          </cell>
        </row>
        <row r="2182">
          <cell r="B2182">
            <v>3208</v>
          </cell>
          <cell r="C2182" t="str">
            <v>VŨ THỊ HẢI YẾN</v>
          </cell>
          <cell r="D2182" t="str">
            <v>8/7/2015</v>
          </cell>
          <cell r="E2182" t="str">
            <v>Nữ</v>
          </cell>
          <cell r="F2182" t="str">
            <v>Sản xuất</v>
          </cell>
          <cell r="G2182" t="str">
            <v>CNC</v>
          </cell>
          <cell r="H2182" t="e">
            <v>#N/A</v>
          </cell>
          <cell r="I2182" t="str">
            <v>Công nhân sản xuất</v>
          </cell>
        </row>
        <row r="2183">
          <cell r="B2183">
            <v>3209</v>
          </cell>
          <cell r="C2183" t="str">
            <v>VI THỊ THƠM</v>
          </cell>
          <cell r="D2183" t="str">
            <v>8/7/2015</v>
          </cell>
          <cell r="E2183" t="str">
            <v>Nữ</v>
          </cell>
          <cell r="F2183" t="str">
            <v>Sản xuất</v>
          </cell>
          <cell r="G2183" t="str">
            <v>CNC</v>
          </cell>
          <cell r="H2183" t="e">
            <v>#N/A</v>
          </cell>
          <cell r="I2183" t="str">
            <v>Công nhân sản xuất</v>
          </cell>
        </row>
        <row r="2184">
          <cell r="B2184">
            <v>3210</v>
          </cell>
          <cell r="C2184" t="str">
            <v>NGUYỄN VĂN HIỆU</v>
          </cell>
          <cell r="D2184" t="str">
            <v>8/7/2015</v>
          </cell>
          <cell r="E2184" t="str">
            <v>Nam</v>
          </cell>
          <cell r="F2184" t="str">
            <v>Sản xuất</v>
          </cell>
          <cell r="G2184" t="str">
            <v>CNC</v>
          </cell>
          <cell r="H2184" t="e">
            <v>#N/A</v>
          </cell>
          <cell r="I2184" t="str">
            <v>Công nhân sản xuất</v>
          </cell>
        </row>
        <row r="2185">
          <cell r="B2185">
            <v>3211</v>
          </cell>
          <cell r="C2185" t="str">
            <v>NGUYỄN ĐỨC TUÂN</v>
          </cell>
          <cell r="D2185" t="str">
            <v>8/7/2015</v>
          </cell>
          <cell r="E2185" t="str">
            <v>Nam</v>
          </cell>
          <cell r="F2185" t="str">
            <v>Chính thức-CNC1</v>
          </cell>
          <cell r="G2185" t="str">
            <v>CNC</v>
          </cell>
          <cell r="H2185" t="e">
            <v>#N/A</v>
          </cell>
          <cell r="I2185" t="str">
            <v>Công nhân sản xuất</v>
          </cell>
        </row>
        <row r="2186">
          <cell r="B2186">
            <v>3212</v>
          </cell>
          <cell r="C2186" t="str">
            <v>DƯƠNG CÔNG VŨ</v>
          </cell>
          <cell r="D2186" t="str">
            <v>8/7/2015</v>
          </cell>
          <cell r="E2186" t="str">
            <v>Nam</v>
          </cell>
          <cell r="F2186" t="str">
            <v>Chính thức-CNC1</v>
          </cell>
          <cell r="G2186" t="str">
            <v>CNC</v>
          </cell>
          <cell r="H2186" t="e">
            <v>#N/A</v>
          </cell>
          <cell r="I2186" t="str">
            <v>Công nhân sản xuất</v>
          </cell>
        </row>
        <row r="2187">
          <cell r="B2187">
            <v>3213</v>
          </cell>
          <cell r="C2187" t="str">
            <v>TRẦN KIM CƯƠNG</v>
          </cell>
          <cell r="D2187" t="str">
            <v>8/7/2015</v>
          </cell>
          <cell r="E2187" t="str">
            <v>Nam</v>
          </cell>
          <cell r="F2187" t="str">
            <v>CNC1</v>
          </cell>
          <cell r="G2187" t="str">
            <v>CNC</v>
          </cell>
          <cell r="H2187" t="e">
            <v>#N/A</v>
          </cell>
          <cell r="I2187" t="str">
            <v>Công nhân sản xuất</v>
          </cell>
        </row>
        <row r="2188">
          <cell r="B2188">
            <v>3214</v>
          </cell>
          <cell r="C2188" t="str">
            <v>HOÀNG THỊ BỜI</v>
          </cell>
          <cell r="D2188" t="str">
            <v>8/7/2015</v>
          </cell>
          <cell r="E2188" t="str">
            <v>Nữ</v>
          </cell>
          <cell r="F2188" t="str">
            <v>Chính thức-CNC1</v>
          </cell>
          <cell r="G2188" t="str">
            <v>CNC</v>
          </cell>
          <cell r="H2188" t="e">
            <v>#N/A</v>
          </cell>
          <cell r="I2188" t="str">
            <v>Công nhân sản xuất</v>
          </cell>
        </row>
        <row r="2189">
          <cell r="B2189">
            <v>3215</v>
          </cell>
          <cell r="C2189" t="str">
            <v>ĐỖ XUÂN HƯNG</v>
          </cell>
          <cell r="D2189" t="str">
            <v>8/7/2015</v>
          </cell>
          <cell r="E2189" t="str">
            <v>Nam</v>
          </cell>
          <cell r="F2189" t="str">
            <v>Chính thức-CNC1</v>
          </cell>
          <cell r="G2189" t="str">
            <v>CNC</v>
          </cell>
          <cell r="H2189" t="e">
            <v>#N/A</v>
          </cell>
          <cell r="I2189" t="str">
            <v>Kỹ thuật viên 1</v>
          </cell>
        </row>
        <row r="2190">
          <cell r="B2190">
            <v>3216</v>
          </cell>
          <cell r="C2190" t="str">
            <v>TRỊNH ĐÌNH NGÀN</v>
          </cell>
          <cell r="D2190" t="str">
            <v>8/7/2015</v>
          </cell>
          <cell r="E2190" t="str">
            <v>Nam</v>
          </cell>
          <cell r="F2190" t="str">
            <v>Chính thức-CNC1</v>
          </cell>
          <cell r="G2190" t="str">
            <v>CNC</v>
          </cell>
          <cell r="H2190" t="e">
            <v>#N/A</v>
          </cell>
          <cell r="I2190" t="str">
            <v>Kỹ thuật viên 1</v>
          </cell>
        </row>
        <row r="2191">
          <cell r="B2191">
            <v>3217</v>
          </cell>
          <cell r="C2191" t="str">
            <v>LƯƠNG THỊ NHỊ</v>
          </cell>
          <cell r="D2191" t="str">
            <v>8/7/2015</v>
          </cell>
          <cell r="E2191" t="str">
            <v>Nữ</v>
          </cell>
          <cell r="F2191" t="str">
            <v>Chính thức-CNC1</v>
          </cell>
          <cell r="G2191" t="str">
            <v>Sơn</v>
          </cell>
          <cell r="H2191" t="e">
            <v>#N/A</v>
          </cell>
          <cell r="I2191" t="str">
            <v>Công nhân sản xuất</v>
          </cell>
        </row>
        <row r="2192">
          <cell r="B2192">
            <v>3218</v>
          </cell>
          <cell r="C2192" t="str">
            <v>NGUYỄN THỊ HẢI YẾN</v>
          </cell>
          <cell r="D2192" t="str">
            <v>8/7/2015</v>
          </cell>
          <cell r="E2192" t="str">
            <v>Nữ</v>
          </cell>
          <cell r="F2192" t="str">
            <v>CNC1</v>
          </cell>
          <cell r="G2192" t="str">
            <v>CNC</v>
          </cell>
          <cell r="H2192" t="e">
            <v>#N/A</v>
          </cell>
          <cell r="I2192" t="str">
            <v>Công nhân sản xuất</v>
          </cell>
        </row>
        <row r="2193">
          <cell r="B2193">
            <v>3219</v>
          </cell>
          <cell r="C2193" t="str">
            <v>TRẦN THỊ HƯỜNG</v>
          </cell>
          <cell r="D2193" t="str">
            <v>8/7/2015</v>
          </cell>
          <cell r="E2193" t="str">
            <v>Nữ</v>
          </cell>
          <cell r="F2193" t="str">
            <v>Chính thức</v>
          </cell>
          <cell r="G2193" t="str">
            <v>Mài</v>
          </cell>
          <cell r="H2193" t="e">
            <v>#N/A</v>
          </cell>
          <cell r="I2193" t="str">
            <v>Công nhân sản xuất</v>
          </cell>
        </row>
        <row r="2194">
          <cell r="B2194">
            <v>3220</v>
          </cell>
          <cell r="C2194" t="str">
            <v>HOÀNG THỊ BỨA</v>
          </cell>
          <cell r="D2194" t="str">
            <v>8/7/2015</v>
          </cell>
          <cell r="E2194" t="str">
            <v>Nữ</v>
          </cell>
          <cell r="F2194" t="str">
            <v>Sản xuất</v>
          </cell>
          <cell r="G2194" t="str">
            <v>CNC</v>
          </cell>
          <cell r="H2194" t="e">
            <v>#N/A</v>
          </cell>
          <cell r="I2194" t="str">
            <v>Công nhân sản xuất</v>
          </cell>
        </row>
        <row r="2195">
          <cell r="B2195">
            <v>3221</v>
          </cell>
          <cell r="C2195" t="str">
            <v>NGUYỄN THỊ NƯƠNG</v>
          </cell>
          <cell r="D2195" t="str">
            <v>8/7/2015</v>
          </cell>
          <cell r="E2195" t="str">
            <v>Nữ</v>
          </cell>
          <cell r="F2195" t="str">
            <v>Chính thức</v>
          </cell>
          <cell r="G2195" t="str">
            <v>Mài</v>
          </cell>
          <cell r="H2195" t="e">
            <v>#N/A</v>
          </cell>
          <cell r="I2195" t="str">
            <v>Công nhân sản xuất</v>
          </cell>
        </row>
        <row r="2196">
          <cell r="B2196">
            <v>3222</v>
          </cell>
          <cell r="C2196" t="str">
            <v>LÒ THỊ TỚI</v>
          </cell>
          <cell r="D2196" t="str">
            <v>8/7/2015</v>
          </cell>
          <cell r="E2196" t="str">
            <v>Nữ</v>
          </cell>
          <cell r="F2196" t="str">
            <v>Chính thức-CNC1</v>
          </cell>
          <cell r="G2196" t="str">
            <v>CNC</v>
          </cell>
          <cell r="H2196" t="e">
            <v>#N/A</v>
          </cell>
          <cell r="I2196" t="str">
            <v>Công nhân sản xuất</v>
          </cell>
        </row>
        <row r="2197">
          <cell r="B2197">
            <v>3223</v>
          </cell>
          <cell r="C2197" t="str">
            <v>LÝ THỊ THỰC</v>
          </cell>
          <cell r="D2197" t="str">
            <v>8/7/2015</v>
          </cell>
          <cell r="E2197" t="str">
            <v>Nữ</v>
          </cell>
          <cell r="F2197" t="str">
            <v>Sản xuất</v>
          </cell>
          <cell r="G2197" t="str">
            <v>CNC</v>
          </cell>
          <cell r="H2197" t="e">
            <v>#N/A</v>
          </cell>
          <cell r="I2197" t="str">
            <v>Công nhân sản xuất</v>
          </cell>
        </row>
        <row r="2198">
          <cell r="B2198">
            <v>3224</v>
          </cell>
          <cell r="C2198" t="str">
            <v>HOÀNG THỊ NHỘN</v>
          </cell>
          <cell r="D2198" t="str">
            <v>8/7/2015</v>
          </cell>
          <cell r="E2198" t="str">
            <v>Nữ</v>
          </cell>
          <cell r="F2198" t="str">
            <v>Sản xuất</v>
          </cell>
          <cell r="G2198" t="str">
            <v>CNC</v>
          </cell>
          <cell r="H2198" t="e">
            <v>#N/A</v>
          </cell>
          <cell r="I2198" t="str">
            <v>Công nhân sản xuất</v>
          </cell>
        </row>
        <row r="2199">
          <cell r="B2199">
            <v>3225</v>
          </cell>
          <cell r="C2199" t="str">
            <v>TẠ THỊ THÊU</v>
          </cell>
          <cell r="D2199" t="str">
            <v>8/7/2015</v>
          </cell>
          <cell r="E2199" t="str">
            <v>Nữ</v>
          </cell>
          <cell r="F2199" t="str">
            <v>Chính thức-CNC1</v>
          </cell>
          <cell r="G2199" t="str">
            <v>CNC</v>
          </cell>
          <cell r="H2199" t="e">
            <v>#N/A</v>
          </cell>
          <cell r="I2199" t="str">
            <v>Công nhân sản xuất</v>
          </cell>
        </row>
        <row r="2200">
          <cell r="B2200">
            <v>3226</v>
          </cell>
          <cell r="C2200" t="str">
            <v>LÊ HỒNG VÂN</v>
          </cell>
          <cell r="D2200" t="str">
            <v>8/7/2015</v>
          </cell>
          <cell r="E2200" t="str">
            <v>Nữ</v>
          </cell>
          <cell r="F2200" t="str">
            <v>Sản xuất</v>
          </cell>
          <cell r="G2200" t="str">
            <v>CNC</v>
          </cell>
          <cell r="H2200" t="e">
            <v>#N/A</v>
          </cell>
          <cell r="I2200" t="str">
            <v>Công nhân sản xuất</v>
          </cell>
        </row>
        <row r="2201">
          <cell r="B2201">
            <v>3227</v>
          </cell>
          <cell r="C2201" t="str">
            <v>TRẦN THỊ HIỀN</v>
          </cell>
          <cell r="D2201" t="str">
            <v>8/7/2015</v>
          </cell>
          <cell r="E2201" t="str">
            <v>Nữ</v>
          </cell>
          <cell r="F2201" t="str">
            <v>Chính thức-CNC2</v>
          </cell>
          <cell r="G2201" t="str">
            <v>CNC</v>
          </cell>
          <cell r="H2201" t="e">
            <v>#N/A</v>
          </cell>
          <cell r="I2201" t="str">
            <v>Công nhân sản xuất</v>
          </cell>
        </row>
        <row r="2202">
          <cell r="B2202">
            <v>3228</v>
          </cell>
          <cell r="C2202" t="str">
            <v>DƯƠNG THỊ THUẬN</v>
          </cell>
          <cell r="D2202" t="str">
            <v>8/7/2015</v>
          </cell>
          <cell r="E2202" t="str">
            <v>Nữ</v>
          </cell>
          <cell r="F2202" t="str">
            <v>Chính thức</v>
          </cell>
          <cell r="G2202" t="str">
            <v>Mài</v>
          </cell>
          <cell r="H2202" t="e">
            <v>#N/A</v>
          </cell>
          <cell r="I2202" t="str">
            <v>Công nhân sản xuất</v>
          </cell>
        </row>
        <row r="2203">
          <cell r="B2203">
            <v>3229</v>
          </cell>
          <cell r="C2203" t="str">
            <v>NGUYỄN THỊ THƠM</v>
          </cell>
          <cell r="D2203" t="str">
            <v>8/7/2015</v>
          </cell>
          <cell r="E2203" t="str">
            <v>Nữ</v>
          </cell>
          <cell r="F2203" t="str">
            <v>Chính thức-CNC1</v>
          </cell>
          <cell r="G2203" t="str">
            <v>CNC</v>
          </cell>
          <cell r="H2203" t="e">
            <v>#N/A</v>
          </cell>
          <cell r="I2203" t="str">
            <v>Công nhân sản xuất</v>
          </cell>
        </row>
        <row r="2204">
          <cell r="B2204">
            <v>3230</v>
          </cell>
          <cell r="C2204" t="str">
            <v>LÝ THỊ ĐIỆP</v>
          </cell>
          <cell r="D2204" t="str">
            <v>8/7/2015</v>
          </cell>
          <cell r="E2204" t="str">
            <v>Nữ</v>
          </cell>
          <cell r="F2204" t="str">
            <v>Sản xuất</v>
          </cell>
          <cell r="G2204" t="str">
            <v>CNC</v>
          </cell>
          <cell r="H2204" t="e">
            <v>#N/A</v>
          </cell>
          <cell r="I2204" t="str">
            <v>Công nhân sản xuất</v>
          </cell>
        </row>
        <row r="2205">
          <cell r="B2205">
            <v>3231</v>
          </cell>
          <cell r="C2205" t="str">
            <v>QUÁCH THỊ DUNG</v>
          </cell>
          <cell r="D2205" t="str">
            <v>8/7/2015</v>
          </cell>
          <cell r="E2205" t="str">
            <v>Nữ</v>
          </cell>
          <cell r="F2205" t="str">
            <v>Sản xuất</v>
          </cell>
          <cell r="G2205" t="str">
            <v>PQC</v>
          </cell>
          <cell r="H2205" t="e">
            <v>#N/A</v>
          </cell>
          <cell r="I2205" t="str">
            <v>Công nhân sản xuất</v>
          </cell>
        </row>
        <row r="2206">
          <cell r="B2206">
            <v>3232</v>
          </cell>
          <cell r="C2206" t="str">
            <v>TRẦN THỊ HẢO</v>
          </cell>
          <cell r="D2206" t="str">
            <v>8/7/2015</v>
          </cell>
          <cell r="E2206" t="str">
            <v>Nữ</v>
          </cell>
          <cell r="F2206" t="str">
            <v>Sản xuất</v>
          </cell>
          <cell r="G2206" t="str">
            <v>PQC</v>
          </cell>
          <cell r="H2206" t="e">
            <v>#N/A</v>
          </cell>
          <cell r="I2206" t="str">
            <v>Công nhân sản xuất</v>
          </cell>
        </row>
        <row r="2207">
          <cell r="B2207">
            <v>3233</v>
          </cell>
          <cell r="C2207" t="str">
            <v>HOÀNG THỊ NĂNG</v>
          </cell>
          <cell r="D2207" t="str">
            <v>8/7/2015</v>
          </cell>
          <cell r="E2207" t="str">
            <v>Nữ</v>
          </cell>
          <cell r="F2207" t="str">
            <v>Sản xuất</v>
          </cell>
          <cell r="G2207" t="str">
            <v>PQC</v>
          </cell>
          <cell r="H2207" t="e">
            <v>#N/A</v>
          </cell>
          <cell r="I2207" t="str">
            <v>Công nhân sản xuất</v>
          </cell>
        </row>
        <row r="2208">
          <cell r="B2208">
            <v>3234</v>
          </cell>
          <cell r="C2208" t="str">
            <v>LÊ THỊ CẦN</v>
          </cell>
          <cell r="D2208" t="str">
            <v>8/7/2015</v>
          </cell>
          <cell r="E2208" t="str">
            <v>Nữ</v>
          </cell>
          <cell r="F2208" t="str">
            <v>Chính thức</v>
          </cell>
          <cell r="G2208" t="str">
            <v>PQC</v>
          </cell>
          <cell r="H2208" t="e">
            <v>#N/A</v>
          </cell>
          <cell r="I2208" t="str">
            <v>Công nhân sản xuất</v>
          </cell>
        </row>
        <row r="2209">
          <cell r="B2209">
            <v>3235</v>
          </cell>
          <cell r="C2209" t="str">
            <v>HOÀNG THỊ TIN</v>
          </cell>
          <cell r="D2209" t="str">
            <v>8/7/2015</v>
          </cell>
          <cell r="E2209" t="str">
            <v>Nữ</v>
          </cell>
          <cell r="F2209" t="str">
            <v>Sản xuất</v>
          </cell>
          <cell r="G2209" t="str">
            <v>PQC</v>
          </cell>
          <cell r="H2209" t="e">
            <v>#N/A</v>
          </cell>
          <cell r="I2209" t="str">
            <v>Công nhân sản xuất</v>
          </cell>
        </row>
        <row r="2210">
          <cell r="B2210">
            <v>3236</v>
          </cell>
          <cell r="C2210" t="str">
            <v>HOÀNG THỊ LAN HƯƠNG</v>
          </cell>
          <cell r="D2210" t="str">
            <v>8/7/2015</v>
          </cell>
          <cell r="E2210" t="str">
            <v>Nữ</v>
          </cell>
          <cell r="F2210" t="str">
            <v>Sản xuất</v>
          </cell>
          <cell r="G2210" t="str">
            <v>CNC</v>
          </cell>
          <cell r="H2210" t="e">
            <v>#N/A</v>
          </cell>
          <cell r="I2210" t="str">
            <v>Công nhân sản xuất</v>
          </cell>
        </row>
        <row r="2211">
          <cell r="B2211">
            <v>3237</v>
          </cell>
          <cell r="C2211" t="str">
            <v>HOÀNG THỊ KIM ANH</v>
          </cell>
          <cell r="D2211" t="str">
            <v>8/7/2015</v>
          </cell>
          <cell r="E2211" t="str">
            <v>Nữ</v>
          </cell>
          <cell r="F2211" t="str">
            <v>Sản xuất</v>
          </cell>
          <cell r="G2211" t="str">
            <v>CNC</v>
          </cell>
          <cell r="H2211" t="e">
            <v>#N/A</v>
          </cell>
          <cell r="I2211" t="str">
            <v>Công nhân sản xuất</v>
          </cell>
        </row>
        <row r="2212">
          <cell r="B2212">
            <v>3238</v>
          </cell>
          <cell r="C2212" t="str">
            <v>NGUYỄN THỊ MAI</v>
          </cell>
          <cell r="D2212" t="str">
            <v>8/7/2015</v>
          </cell>
          <cell r="E2212" t="str">
            <v>Nữ</v>
          </cell>
          <cell r="F2212" t="str">
            <v>Sản xuất H</v>
          </cell>
          <cell r="G2212" t="str">
            <v>Lắp ráp</v>
          </cell>
          <cell r="H2212" t="e">
            <v>#N/A</v>
          </cell>
          <cell r="I2212" t="str">
            <v>Công nhân sản xuất</v>
          </cell>
        </row>
        <row r="2213">
          <cell r="B2213">
            <v>3239</v>
          </cell>
          <cell r="C2213" t="str">
            <v>HOÀNG THỊ TÁM</v>
          </cell>
          <cell r="D2213" t="str">
            <v>8/7/2015</v>
          </cell>
          <cell r="E2213" t="str">
            <v>Nữ</v>
          </cell>
          <cell r="F2213" t="str">
            <v>Sản xuất</v>
          </cell>
          <cell r="G2213" t="str">
            <v>CNC</v>
          </cell>
          <cell r="H2213" t="e">
            <v>#N/A</v>
          </cell>
          <cell r="I2213" t="str">
            <v>Công nhân sản xuất</v>
          </cell>
        </row>
        <row r="2214">
          <cell r="B2214">
            <v>3240</v>
          </cell>
          <cell r="C2214" t="str">
            <v>LƯƠNG THỊ DUNG</v>
          </cell>
          <cell r="D2214" t="str">
            <v>8/7/2015</v>
          </cell>
          <cell r="E2214" t="str">
            <v>Nữ</v>
          </cell>
          <cell r="F2214" t="str">
            <v>Sản xuất</v>
          </cell>
          <cell r="G2214" t="str">
            <v>CNC</v>
          </cell>
          <cell r="H2214" t="e">
            <v>#N/A</v>
          </cell>
          <cell r="I2214" t="str">
            <v>Công nhân sản xuất</v>
          </cell>
        </row>
        <row r="2215">
          <cell r="B2215">
            <v>3241</v>
          </cell>
          <cell r="C2215" t="str">
            <v>NGUYỄN ĐỨC TRƯỜNG</v>
          </cell>
          <cell r="D2215" t="str">
            <v>8/7/2015</v>
          </cell>
          <cell r="E2215" t="str">
            <v>Nam</v>
          </cell>
          <cell r="F2215" t="str">
            <v>Sản xuất</v>
          </cell>
          <cell r="G2215" t="str">
            <v>CNC</v>
          </cell>
          <cell r="H2215" t="e">
            <v>#N/A</v>
          </cell>
          <cell r="I2215" t="str">
            <v>Công nhân sản xuất</v>
          </cell>
        </row>
        <row r="2216">
          <cell r="B2216">
            <v>3242</v>
          </cell>
          <cell r="C2216" t="str">
            <v>TRẦN VIỆT HOAN</v>
          </cell>
          <cell r="D2216" t="str">
            <v>8/7/2015</v>
          </cell>
          <cell r="E2216" t="str">
            <v>Nam</v>
          </cell>
          <cell r="F2216" t="str">
            <v>Sản xuất</v>
          </cell>
          <cell r="G2216" t="str">
            <v>CNC</v>
          </cell>
          <cell r="H2216" t="e">
            <v>#N/A</v>
          </cell>
          <cell r="I2216" t="str">
            <v>Công nhân sản xuất</v>
          </cell>
        </row>
        <row r="2217">
          <cell r="B2217">
            <v>3243</v>
          </cell>
          <cell r="C2217" t="str">
            <v>NGUYỄN VĂN LUẬN</v>
          </cell>
          <cell r="D2217" t="str">
            <v>8/7/2015</v>
          </cell>
          <cell r="E2217" t="str">
            <v>Nam</v>
          </cell>
          <cell r="F2217" t="str">
            <v>Chính thức-CNC1</v>
          </cell>
          <cell r="G2217" t="str">
            <v>CNC</v>
          </cell>
          <cell r="H2217" t="e">
            <v>#N/A</v>
          </cell>
          <cell r="I2217" t="str">
            <v>Công nhân sản xuất</v>
          </cell>
        </row>
        <row r="2218">
          <cell r="B2218">
            <v>3244</v>
          </cell>
          <cell r="C2218" t="str">
            <v>VŨ VĂN SƠN</v>
          </cell>
          <cell r="D2218" t="str">
            <v>8/7/2015</v>
          </cell>
          <cell r="E2218" t="str">
            <v>Nam</v>
          </cell>
          <cell r="F2218" t="str">
            <v>Chính thức-CNC1</v>
          </cell>
          <cell r="G2218" t="str">
            <v>CNC</v>
          </cell>
          <cell r="H2218" t="e">
            <v>#N/A</v>
          </cell>
          <cell r="I2218" t="str">
            <v>Trưởng ca</v>
          </cell>
        </row>
        <row r="2219">
          <cell r="B2219">
            <v>3245</v>
          </cell>
          <cell r="C2219" t="str">
            <v>NGUYỄN CHÍ CÔNG</v>
          </cell>
          <cell r="D2219" t="str">
            <v>8/7/2015</v>
          </cell>
          <cell r="E2219" t="str">
            <v>Nam</v>
          </cell>
          <cell r="F2219" t="str">
            <v>Chính thức</v>
          </cell>
          <cell r="G2219" t="str">
            <v>PQC</v>
          </cell>
          <cell r="H2219" t="e">
            <v>#N/A</v>
          </cell>
          <cell r="I2219" t="str">
            <v>Chuyên viên</v>
          </cell>
        </row>
        <row r="2220">
          <cell r="B2220">
            <v>3246</v>
          </cell>
          <cell r="C2220" t="str">
            <v>NGUYỄN VĂN QUANG</v>
          </cell>
          <cell r="D2220" t="str">
            <v>8/7/2015</v>
          </cell>
          <cell r="E2220" t="str">
            <v>Nam</v>
          </cell>
          <cell r="F2220" t="str">
            <v>Sản xuất</v>
          </cell>
          <cell r="G2220" t="str">
            <v>PQC</v>
          </cell>
          <cell r="H2220" t="e">
            <v>#N/A</v>
          </cell>
          <cell r="I2220" t="str">
            <v>Công nhân sản xuất</v>
          </cell>
        </row>
        <row r="2221">
          <cell r="B2221">
            <v>3247</v>
          </cell>
          <cell r="C2221" t="str">
            <v>TRẦN TRỌNG THÀNH</v>
          </cell>
          <cell r="D2221" t="str">
            <v>8/7/2015</v>
          </cell>
          <cell r="E2221" t="str">
            <v>Nam</v>
          </cell>
          <cell r="F2221" t="str">
            <v>Sản xuất</v>
          </cell>
          <cell r="G2221" t="str">
            <v>CNC</v>
          </cell>
          <cell r="H2221" t="e">
            <v>#N/A</v>
          </cell>
          <cell r="I2221" t="str">
            <v>Công nhân sản xuất</v>
          </cell>
        </row>
        <row r="2222">
          <cell r="B2222">
            <v>3248</v>
          </cell>
          <cell r="C2222" t="str">
            <v>NGUYỄN VĂN SƠN</v>
          </cell>
          <cell r="D2222" t="str">
            <v>8/7/2015</v>
          </cell>
          <cell r="E2222" t="str">
            <v>Nam</v>
          </cell>
          <cell r="F2222" t="str">
            <v>Chính thức-CNC1</v>
          </cell>
          <cell r="G2222" t="str">
            <v>CNC</v>
          </cell>
          <cell r="H2222" t="e">
            <v>#N/A</v>
          </cell>
          <cell r="I2222" t="str">
            <v>Kỹ thuật viên 2</v>
          </cell>
        </row>
        <row r="2223">
          <cell r="B2223">
            <v>3249</v>
          </cell>
          <cell r="C2223" t="str">
            <v>HOÀNG VĂN HẠNH</v>
          </cell>
          <cell r="D2223" t="str">
            <v>8/7/2015</v>
          </cell>
          <cell r="E2223" t="str">
            <v>Nam</v>
          </cell>
          <cell r="F2223" t="str">
            <v>Sản xuất</v>
          </cell>
          <cell r="G2223" t="str">
            <v>CNC</v>
          </cell>
          <cell r="H2223" t="e">
            <v>#N/A</v>
          </cell>
          <cell r="I2223" t="str">
            <v>Công nhân sản xuất</v>
          </cell>
        </row>
        <row r="2224">
          <cell r="B2224">
            <v>3250</v>
          </cell>
          <cell r="C2224" t="str">
            <v>HOÀNG VĂN CƯỜNG</v>
          </cell>
          <cell r="D2224" t="str">
            <v>8/7/2015</v>
          </cell>
          <cell r="E2224" t="str">
            <v>Nam</v>
          </cell>
          <cell r="F2224" t="str">
            <v>Sản xuất</v>
          </cell>
          <cell r="G2224" t="str">
            <v>CHN</v>
          </cell>
          <cell r="H2224" t="e">
            <v>#N/A</v>
          </cell>
          <cell r="I2224" t="str">
            <v>Công nhân sản xuất</v>
          </cell>
        </row>
        <row r="2225">
          <cell r="B2225">
            <v>3251</v>
          </cell>
          <cell r="C2225" t="str">
            <v>PHÙNG VĂN QUANG</v>
          </cell>
          <cell r="D2225" t="str">
            <v>8/7/2015</v>
          </cell>
          <cell r="E2225" t="str">
            <v>Nam</v>
          </cell>
          <cell r="F2225" t="str">
            <v>Sản xuất</v>
          </cell>
          <cell r="G2225" t="str">
            <v>CNC</v>
          </cell>
          <cell r="H2225" t="e">
            <v>#N/A</v>
          </cell>
          <cell r="I2225" t="str">
            <v>Công nhân sản xuất</v>
          </cell>
        </row>
        <row r="2226">
          <cell r="B2226">
            <v>3252</v>
          </cell>
          <cell r="C2226" t="str">
            <v>VƯƠNG XUÂN TRƯỜNG</v>
          </cell>
          <cell r="D2226" t="str">
            <v>8/7/2015</v>
          </cell>
          <cell r="E2226" t="str">
            <v>Nam</v>
          </cell>
          <cell r="F2226" t="str">
            <v>Sản xuất</v>
          </cell>
          <cell r="G2226" t="str">
            <v>CNC</v>
          </cell>
          <cell r="H2226" t="e">
            <v>#N/A</v>
          </cell>
          <cell r="I2226" t="str">
            <v>Công nhân sản xuất</v>
          </cell>
        </row>
        <row r="2227">
          <cell r="B2227">
            <v>3253</v>
          </cell>
          <cell r="C2227" t="str">
            <v>NGUYỄN XUÂN TRANG</v>
          </cell>
          <cell r="D2227" t="str">
            <v>8/7/2015</v>
          </cell>
          <cell r="E2227" t="str">
            <v>Nam</v>
          </cell>
          <cell r="F2227" t="str">
            <v>Sản xuất</v>
          </cell>
          <cell r="G2227" t="str">
            <v>CNC</v>
          </cell>
          <cell r="H2227" t="e">
            <v>#N/A</v>
          </cell>
          <cell r="I2227" t="str">
            <v>Công nhân sản xuất</v>
          </cell>
        </row>
        <row r="2228">
          <cell r="B2228">
            <v>3254</v>
          </cell>
          <cell r="C2228" t="str">
            <v>TRỊNH VĂN QUÝ</v>
          </cell>
          <cell r="D2228" t="str">
            <v>8/7/2015</v>
          </cell>
          <cell r="E2228" t="str">
            <v>Nam</v>
          </cell>
          <cell r="F2228" t="str">
            <v>Sản xuất</v>
          </cell>
          <cell r="G2228" t="str">
            <v>CNC</v>
          </cell>
          <cell r="H2228" t="e">
            <v>#N/A</v>
          </cell>
          <cell r="I2228" t="str">
            <v>Công nhân sản xuất</v>
          </cell>
        </row>
        <row r="2229">
          <cell r="B2229">
            <v>3255</v>
          </cell>
          <cell r="C2229" t="str">
            <v>LƯU NGỌC ANH</v>
          </cell>
          <cell r="D2229" t="str">
            <v>8/7/2015</v>
          </cell>
          <cell r="E2229" t="str">
            <v>Nam</v>
          </cell>
          <cell r="F2229" t="str">
            <v>Sản xuất</v>
          </cell>
          <cell r="G2229" t="str">
            <v>CNC</v>
          </cell>
          <cell r="H2229" t="e">
            <v>#N/A</v>
          </cell>
          <cell r="I2229" t="str">
            <v>Công nhân sản xuất</v>
          </cell>
        </row>
        <row r="2230">
          <cell r="B2230">
            <v>3256</v>
          </cell>
          <cell r="C2230" t="str">
            <v>GIÁP CÔNG ĐỈNH</v>
          </cell>
          <cell r="D2230" t="str">
            <v>8/7/2015</v>
          </cell>
          <cell r="E2230" t="str">
            <v>Nam</v>
          </cell>
          <cell r="F2230" t="str">
            <v>Chính thức</v>
          </cell>
          <cell r="G2230" t="str">
            <v>PQC</v>
          </cell>
          <cell r="H2230" t="e">
            <v>#N/A</v>
          </cell>
          <cell r="I2230" t="str">
            <v>Công nhân sản xuất</v>
          </cell>
        </row>
        <row r="2231">
          <cell r="B2231">
            <v>3257</v>
          </cell>
          <cell r="C2231" t="str">
            <v>NGUYỄN VĂN GIANG</v>
          </cell>
          <cell r="D2231" t="str">
            <v>8/7/2015</v>
          </cell>
          <cell r="E2231" t="str">
            <v>Nam</v>
          </cell>
          <cell r="F2231" t="str">
            <v>Chính thức</v>
          </cell>
          <cell r="G2231" t="str">
            <v>PQC</v>
          </cell>
          <cell r="H2231" t="e">
            <v>#N/A</v>
          </cell>
          <cell r="I2231" t="str">
            <v>Công nhân sản xuất</v>
          </cell>
        </row>
        <row r="2232">
          <cell r="B2232">
            <v>3258</v>
          </cell>
          <cell r="C2232" t="str">
            <v>PHAN THỊ THÚY</v>
          </cell>
          <cell r="D2232" t="str">
            <v>8/7/2015</v>
          </cell>
          <cell r="E2232" t="str">
            <v>Nữ</v>
          </cell>
          <cell r="F2232" t="str">
            <v>Sản xuất</v>
          </cell>
          <cell r="G2232" t="str">
            <v>Lắp ráp</v>
          </cell>
          <cell r="H2232" t="e">
            <v>#N/A</v>
          </cell>
          <cell r="I2232" t="str">
            <v>Công nhân sản xuất</v>
          </cell>
        </row>
        <row r="2233">
          <cell r="B2233">
            <v>3259</v>
          </cell>
          <cell r="C2233" t="str">
            <v>NGUYỄN VĂN ĐỨC</v>
          </cell>
          <cell r="D2233" t="str">
            <v>8/7/2015</v>
          </cell>
          <cell r="E2233" t="str">
            <v>Nam</v>
          </cell>
          <cell r="F2233" t="str">
            <v>Sản xuất</v>
          </cell>
          <cell r="G2233" t="str">
            <v>CNC</v>
          </cell>
          <cell r="H2233" t="e">
            <v>#N/A</v>
          </cell>
          <cell r="I2233" t="str">
            <v>Công nhân sản xuất</v>
          </cell>
        </row>
        <row r="2234">
          <cell r="B2234">
            <v>3260</v>
          </cell>
          <cell r="C2234" t="str">
            <v>DƯƠNG VĂN HỌC</v>
          </cell>
          <cell r="D2234" t="str">
            <v>8/7/2015</v>
          </cell>
          <cell r="E2234" t="str">
            <v>Nam</v>
          </cell>
          <cell r="F2234" t="str">
            <v>Sản xuất</v>
          </cell>
          <cell r="G2234" t="str">
            <v>Sơn</v>
          </cell>
          <cell r="H2234" t="e">
            <v>#N/A</v>
          </cell>
          <cell r="I2234" t="str">
            <v>Công nhân sản xuất</v>
          </cell>
        </row>
        <row r="2235">
          <cell r="B2235">
            <v>3261</v>
          </cell>
          <cell r="C2235" t="str">
            <v>NÔNG THỊ HÁT</v>
          </cell>
          <cell r="D2235" t="str">
            <v>8/7/2015</v>
          </cell>
          <cell r="E2235" t="str">
            <v>Nữ</v>
          </cell>
          <cell r="F2235" t="str">
            <v>Sản xuất</v>
          </cell>
          <cell r="G2235" t="str">
            <v>PQC</v>
          </cell>
          <cell r="H2235" t="e">
            <v>#N/A</v>
          </cell>
          <cell r="I2235" t="str">
            <v>Công nhân sản xuất</v>
          </cell>
        </row>
        <row r="2236">
          <cell r="B2236">
            <v>3262</v>
          </cell>
          <cell r="C2236" t="str">
            <v>BÙI THỊ LAN</v>
          </cell>
          <cell r="D2236" t="str">
            <v>8/7/2015</v>
          </cell>
          <cell r="E2236" t="str">
            <v>Nữ</v>
          </cell>
          <cell r="F2236" t="str">
            <v>Sản xuất</v>
          </cell>
          <cell r="G2236" t="str">
            <v>OQC</v>
          </cell>
          <cell r="H2236" t="e">
            <v>#N/A</v>
          </cell>
          <cell r="I2236" t="str">
            <v>Công nhân sản xuất</v>
          </cell>
        </row>
        <row r="2237">
          <cell r="B2237">
            <v>3263</v>
          </cell>
          <cell r="C2237" t="str">
            <v>NGUYỄN THỊ GIANG</v>
          </cell>
          <cell r="D2237" t="str">
            <v>8/7/2015</v>
          </cell>
          <cell r="E2237" t="str">
            <v>Nữ</v>
          </cell>
          <cell r="F2237" t="str">
            <v>Chính thức-CNC1</v>
          </cell>
          <cell r="G2237" t="str">
            <v>CNC</v>
          </cell>
          <cell r="H2237" t="e">
            <v>#N/A</v>
          </cell>
          <cell r="I2237" t="str">
            <v>Công nhân sản xuất</v>
          </cell>
        </row>
        <row r="2238">
          <cell r="B2238">
            <v>3264</v>
          </cell>
          <cell r="C2238" t="str">
            <v>HOÀNG THỊ TUYỀN</v>
          </cell>
          <cell r="D2238" t="str">
            <v>8/7/2015</v>
          </cell>
          <cell r="E2238" t="str">
            <v>Nữ</v>
          </cell>
          <cell r="F2238" t="str">
            <v>Sản xuất</v>
          </cell>
          <cell r="G2238" t="str">
            <v>Lắp ráp</v>
          </cell>
          <cell r="H2238" t="e">
            <v>#N/A</v>
          </cell>
          <cell r="I2238" t="str">
            <v>Công nhân sản xuất</v>
          </cell>
        </row>
        <row r="2239">
          <cell r="B2239">
            <v>3265</v>
          </cell>
          <cell r="C2239" t="str">
            <v>HỨA THỊ HƯƠNG</v>
          </cell>
          <cell r="D2239" t="str">
            <v>8/7/2015</v>
          </cell>
          <cell r="E2239" t="str">
            <v>Nữ</v>
          </cell>
          <cell r="F2239" t="str">
            <v>Sản xuất</v>
          </cell>
          <cell r="G2239" t="str">
            <v>PQC</v>
          </cell>
          <cell r="H2239" t="e">
            <v>#N/A</v>
          </cell>
          <cell r="I2239" t="str">
            <v>Công nhân sản xuất</v>
          </cell>
        </row>
        <row r="2240">
          <cell r="B2240">
            <v>3266</v>
          </cell>
          <cell r="C2240" t="str">
            <v>NGUYỄN THỊ THU</v>
          </cell>
          <cell r="D2240" t="str">
            <v>8/7/2015</v>
          </cell>
          <cell r="E2240" t="str">
            <v>Nữ</v>
          </cell>
          <cell r="F2240" t="str">
            <v>Sản xuất</v>
          </cell>
          <cell r="G2240" t="str">
            <v>PQC</v>
          </cell>
          <cell r="H2240" t="e">
            <v>#N/A</v>
          </cell>
          <cell r="I2240" t="str">
            <v>Công nhân sản xuất</v>
          </cell>
        </row>
        <row r="2241">
          <cell r="B2241">
            <v>3267</v>
          </cell>
          <cell r="C2241" t="str">
            <v>PHẠM THỊ HÀ</v>
          </cell>
          <cell r="D2241" t="str">
            <v>8/7/2015</v>
          </cell>
          <cell r="E2241" t="str">
            <v>Nữ</v>
          </cell>
          <cell r="F2241" t="str">
            <v>Sản xuất</v>
          </cell>
          <cell r="G2241" t="str">
            <v>PQC</v>
          </cell>
          <cell r="H2241" t="e">
            <v>#N/A</v>
          </cell>
          <cell r="I2241" t="str">
            <v>Công nhân sản xuất</v>
          </cell>
        </row>
        <row r="2242">
          <cell r="B2242">
            <v>3268</v>
          </cell>
          <cell r="C2242" t="str">
            <v>HOÀNG THỊ UYÊN</v>
          </cell>
          <cell r="D2242" t="str">
            <v>8/7/2015</v>
          </cell>
          <cell r="E2242" t="str">
            <v>Nữ</v>
          </cell>
          <cell r="F2242" t="str">
            <v>Sản xuất</v>
          </cell>
          <cell r="G2242" t="str">
            <v>CNC</v>
          </cell>
          <cell r="H2242" t="e">
            <v>#N/A</v>
          </cell>
          <cell r="I2242" t="str">
            <v>Công nhân sản xuất</v>
          </cell>
        </row>
        <row r="2243">
          <cell r="B2243">
            <v>3269</v>
          </cell>
          <cell r="C2243" t="str">
            <v>LƯƠNG KHÁNH ĐẢM</v>
          </cell>
          <cell r="D2243" t="str">
            <v>8/7/2015</v>
          </cell>
          <cell r="E2243" t="str">
            <v>Nữ</v>
          </cell>
          <cell r="F2243" t="str">
            <v>Chính thức-CNC1</v>
          </cell>
          <cell r="G2243" t="str">
            <v>CNC</v>
          </cell>
          <cell r="H2243" t="e">
            <v>#N/A</v>
          </cell>
          <cell r="I2243" t="str">
            <v>Công nhân sản xuất</v>
          </cell>
        </row>
        <row r="2244">
          <cell r="B2244">
            <v>3270</v>
          </cell>
          <cell r="C2244" t="str">
            <v>LOAN THỊ BẮC</v>
          </cell>
          <cell r="D2244" t="str">
            <v>11/7/2015</v>
          </cell>
          <cell r="E2244" t="str">
            <v>Nữ</v>
          </cell>
          <cell r="F2244" t="str">
            <v>Chính thức</v>
          </cell>
          <cell r="G2244" t="str">
            <v>PQC</v>
          </cell>
          <cell r="H2244" t="e">
            <v>#N/A</v>
          </cell>
          <cell r="I2244" t="str">
            <v>Công nhân sản xuất</v>
          </cell>
        </row>
        <row r="2245">
          <cell r="B2245">
            <v>3271</v>
          </cell>
          <cell r="C2245" t="str">
            <v>HOÀNG THỊ ÁNH</v>
          </cell>
          <cell r="D2245" t="str">
            <v>11/7/2015</v>
          </cell>
          <cell r="E2245" t="str">
            <v>Nữ</v>
          </cell>
          <cell r="F2245" t="str">
            <v>Sản xuất</v>
          </cell>
          <cell r="G2245" t="str">
            <v>OQC</v>
          </cell>
          <cell r="H2245" t="e">
            <v>#N/A</v>
          </cell>
          <cell r="I2245" t="str">
            <v>Công nhân sản xuất</v>
          </cell>
        </row>
        <row r="2246">
          <cell r="B2246">
            <v>3272</v>
          </cell>
          <cell r="C2246" t="str">
            <v>NGUYỄN THỊ KIM OANH</v>
          </cell>
          <cell r="D2246" t="str">
            <v>11/7/2015</v>
          </cell>
          <cell r="E2246" t="str">
            <v>Nữ</v>
          </cell>
          <cell r="F2246" t="str">
            <v>Sản xuất</v>
          </cell>
          <cell r="G2246" t="str">
            <v>OQC</v>
          </cell>
          <cell r="H2246" t="e">
            <v>#N/A</v>
          </cell>
          <cell r="I2246" t="str">
            <v>Công nhân sản xuất</v>
          </cell>
        </row>
        <row r="2247">
          <cell r="B2247">
            <v>3273</v>
          </cell>
          <cell r="C2247" t="str">
            <v>NGUYỄN THỊ NHUNG</v>
          </cell>
          <cell r="D2247" t="str">
            <v>11/7/2015</v>
          </cell>
          <cell r="E2247" t="str">
            <v>Nữ</v>
          </cell>
          <cell r="F2247" t="str">
            <v>Sản xuất</v>
          </cell>
          <cell r="G2247" t="str">
            <v>OQC</v>
          </cell>
          <cell r="H2247" t="e">
            <v>#N/A</v>
          </cell>
          <cell r="I2247" t="str">
            <v>Công nhân sản xuất</v>
          </cell>
        </row>
        <row r="2248">
          <cell r="B2248">
            <v>3274</v>
          </cell>
          <cell r="C2248" t="str">
            <v>BÙI THỊ YẾN</v>
          </cell>
          <cell r="D2248" t="str">
            <v>11/7/2015</v>
          </cell>
          <cell r="E2248" t="str">
            <v>Nữ</v>
          </cell>
          <cell r="F2248" t="str">
            <v>Chính thức</v>
          </cell>
          <cell r="G2248" t="str">
            <v>CHN</v>
          </cell>
          <cell r="H2248" t="e">
            <v>#N/A</v>
          </cell>
          <cell r="I2248" t="str">
            <v>Công nhân sản xuất</v>
          </cell>
        </row>
        <row r="2249">
          <cell r="B2249">
            <v>3275</v>
          </cell>
          <cell r="C2249" t="str">
            <v>BÙI THỊ THANH</v>
          </cell>
          <cell r="D2249" t="str">
            <v>11/7/2015</v>
          </cell>
          <cell r="E2249" t="str">
            <v>Nữ</v>
          </cell>
          <cell r="F2249" t="str">
            <v>Sản xuất</v>
          </cell>
          <cell r="G2249" t="str">
            <v>OQC</v>
          </cell>
          <cell r="H2249" t="e">
            <v>#N/A</v>
          </cell>
          <cell r="I2249" t="str">
            <v>Công nhân sản xuất</v>
          </cell>
        </row>
        <row r="2250">
          <cell r="B2250">
            <v>3276</v>
          </cell>
          <cell r="C2250" t="str">
            <v>VÕ QUYẾT ĐỊNH</v>
          </cell>
          <cell r="D2250" t="str">
            <v>11/7/2015</v>
          </cell>
          <cell r="E2250" t="str">
            <v>Nữ</v>
          </cell>
          <cell r="F2250" t="str">
            <v>Chính thức</v>
          </cell>
          <cell r="G2250" t="str">
            <v>IQC</v>
          </cell>
          <cell r="H2250" t="e">
            <v>#N/A</v>
          </cell>
          <cell r="I2250" t="str">
            <v>Công nhân sản xuất</v>
          </cell>
        </row>
        <row r="2251">
          <cell r="B2251">
            <v>3277</v>
          </cell>
          <cell r="C2251" t="str">
            <v>NÔNG THỊ DIỄM</v>
          </cell>
          <cell r="D2251" t="str">
            <v>11/7/2015</v>
          </cell>
          <cell r="E2251" t="str">
            <v>Nữ</v>
          </cell>
          <cell r="F2251" t="str">
            <v>Sản xuất</v>
          </cell>
          <cell r="G2251" t="str">
            <v>OQC</v>
          </cell>
          <cell r="H2251" t="e">
            <v>#N/A</v>
          </cell>
          <cell r="I2251" t="str">
            <v>Công nhân sản xuất</v>
          </cell>
        </row>
        <row r="2252">
          <cell r="B2252">
            <v>3278</v>
          </cell>
          <cell r="C2252" t="str">
            <v>TRIỆU THỊ THU</v>
          </cell>
          <cell r="D2252" t="str">
            <v>11/7/2015</v>
          </cell>
          <cell r="E2252" t="str">
            <v>Nữ</v>
          </cell>
          <cell r="F2252" t="str">
            <v>Sản xuất</v>
          </cell>
          <cell r="G2252" t="str">
            <v>PQC</v>
          </cell>
          <cell r="H2252" t="e">
            <v>#N/A</v>
          </cell>
          <cell r="I2252" t="str">
            <v>Công nhân sản xuất</v>
          </cell>
        </row>
        <row r="2253">
          <cell r="B2253">
            <v>3279</v>
          </cell>
          <cell r="C2253" t="str">
            <v>TRỊNH THỊ TRANG</v>
          </cell>
          <cell r="D2253" t="str">
            <v>11/7/2015</v>
          </cell>
          <cell r="E2253" t="str">
            <v>Nữ</v>
          </cell>
          <cell r="F2253" t="str">
            <v>Sản xuất</v>
          </cell>
          <cell r="G2253" t="str">
            <v>OQC</v>
          </cell>
          <cell r="H2253" t="e">
            <v>#N/A</v>
          </cell>
          <cell r="I2253" t="str">
            <v>Công nhân sản xuất</v>
          </cell>
        </row>
        <row r="2254">
          <cell r="B2254">
            <v>3280</v>
          </cell>
          <cell r="C2254" t="str">
            <v>HOÀNG THỊ THƠM</v>
          </cell>
          <cell r="D2254" t="str">
            <v>11/7/2015</v>
          </cell>
          <cell r="E2254" t="str">
            <v>Nữ</v>
          </cell>
          <cell r="F2254" t="str">
            <v>Chính thức</v>
          </cell>
          <cell r="G2254" t="str">
            <v>CHN</v>
          </cell>
          <cell r="H2254" t="e">
            <v>#N/A</v>
          </cell>
          <cell r="I2254" t="str">
            <v>Công nhân sản xuất</v>
          </cell>
        </row>
        <row r="2255">
          <cell r="B2255">
            <v>3281</v>
          </cell>
          <cell r="C2255" t="str">
            <v>HOÀNG THỊ CHANH</v>
          </cell>
          <cell r="D2255" t="str">
            <v>11/7/2015</v>
          </cell>
          <cell r="E2255" t="str">
            <v>Nữ</v>
          </cell>
          <cell r="F2255" t="str">
            <v>Chính thức</v>
          </cell>
          <cell r="G2255" t="str">
            <v>OQC</v>
          </cell>
          <cell r="H2255" t="e">
            <v>#N/A</v>
          </cell>
          <cell r="I2255" t="str">
            <v>Công nhân sản xuất</v>
          </cell>
        </row>
        <row r="2256">
          <cell r="B2256">
            <v>3282</v>
          </cell>
          <cell r="C2256" t="str">
            <v>NÔNG THỊ YÊM</v>
          </cell>
          <cell r="D2256" t="str">
            <v>11/7/2015</v>
          </cell>
          <cell r="E2256" t="str">
            <v>Nữ</v>
          </cell>
          <cell r="F2256" t="str">
            <v>Sản xuất</v>
          </cell>
          <cell r="G2256" t="str">
            <v>OQC</v>
          </cell>
          <cell r="H2256" t="e">
            <v>#N/A</v>
          </cell>
          <cell r="I2256" t="str">
            <v>Công nhân sản xuất</v>
          </cell>
        </row>
        <row r="2257">
          <cell r="B2257">
            <v>3283</v>
          </cell>
          <cell r="C2257" t="str">
            <v>NÔNG THỊ THÚY</v>
          </cell>
          <cell r="D2257" t="str">
            <v>11/7/2015</v>
          </cell>
          <cell r="E2257" t="str">
            <v>Nữ</v>
          </cell>
          <cell r="F2257" t="str">
            <v>Sản xuất</v>
          </cell>
          <cell r="G2257" t="str">
            <v>Sơn</v>
          </cell>
          <cell r="H2257" t="e">
            <v>#N/A</v>
          </cell>
          <cell r="I2257" t="str">
            <v>Công nhân sản xuất</v>
          </cell>
        </row>
        <row r="2258">
          <cell r="B2258">
            <v>3284</v>
          </cell>
          <cell r="C2258" t="str">
            <v>BÙI THỊ THANH</v>
          </cell>
          <cell r="D2258" t="str">
            <v>11/7/2015</v>
          </cell>
          <cell r="E2258" t="str">
            <v>Nữ</v>
          </cell>
          <cell r="F2258" t="str">
            <v>Sản xuất</v>
          </cell>
          <cell r="G2258" t="str">
            <v>PQC</v>
          </cell>
          <cell r="H2258" t="e">
            <v>#N/A</v>
          </cell>
          <cell r="I2258" t="str">
            <v>Công nhân sản xuất</v>
          </cell>
        </row>
        <row r="2259">
          <cell r="B2259">
            <v>3285</v>
          </cell>
          <cell r="C2259" t="str">
            <v>NGUYỄN VĂN TUYỂN</v>
          </cell>
          <cell r="D2259" t="str">
            <v>13/7/2015</v>
          </cell>
          <cell r="E2259" t="str">
            <v>Nam</v>
          </cell>
          <cell r="F2259" t="str">
            <v>Sản xuất</v>
          </cell>
          <cell r="G2259" t="str">
            <v>CS</v>
          </cell>
          <cell r="H2259" t="e">
            <v>#N/A</v>
          </cell>
          <cell r="I2259" t="str">
            <v>Nhân viên chất lượng</v>
          </cell>
        </row>
        <row r="2260">
          <cell r="B2260">
            <v>3286</v>
          </cell>
          <cell r="C2260" t="str">
            <v>HOÀNG ĐỨC THÌN</v>
          </cell>
          <cell r="D2260" t="str">
            <v>13/7/2015</v>
          </cell>
          <cell r="E2260" t="str">
            <v>Nam</v>
          </cell>
          <cell r="F2260" t="str">
            <v>Sản xuất</v>
          </cell>
          <cell r="G2260" t="str">
            <v>Khuôn</v>
          </cell>
          <cell r="H2260" t="e">
            <v>#N/A</v>
          </cell>
          <cell r="I2260" t="str">
            <v>Kỹ thuật viên</v>
          </cell>
        </row>
        <row r="2261">
          <cell r="B2261">
            <v>3287</v>
          </cell>
          <cell r="C2261" t="str">
            <v>ĐẶNG VĂN ÂN</v>
          </cell>
          <cell r="D2261" t="str">
            <v>13/7/2015</v>
          </cell>
          <cell r="E2261" t="str">
            <v>Nam</v>
          </cell>
          <cell r="F2261" t="str">
            <v>Sản xuất</v>
          </cell>
          <cell r="G2261" t="str">
            <v>Mài</v>
          </cell>
          <cell r="H2261" t="e">
            <v>#N/A</v>
          </cell>
          <cell r="I2261" t="str">
            <v>Quản lý sản xuất</v>
          </cell>
        </row>
        <row r="2262">
          <cell r="B2262">
            <v>3288</v>
          </cell>
          <cell r="C2262" t="str">
            <v>QUAN VĂN HƯƠNG</v>
          </cell>
          <cell r="D2262" t="str">
            <v>13/7/2015</v>
          </cell>
          <cell r="E2262" t="str">
            <v>Nam</v>
          </cell>
          <cell r="F2262" t="str">
            <v>Chính thức-CNC1</v>
          </cell>
          <cell r="G2262" t="str">
            <v>CNC</v>
          </cell>
          <cell r="H2262" t="e">
            <v>#N/A</v>
          </cell>
          <cell r="I2262" t="str">
            <v>Kỹ thuật viên 2</v>
          </cell>
        </row>
        <row r="2263">
          <cell r="B2263">
            <v>3289</v>
          </cell>
          <cell r="C2263" t="str">
            <v>HOÀNG VĂN HUY</v>
          </cell>
          <cell r="D2263" t="str">
            <v>13/7/2015</v>
          </cell>
          <cell r="E2263" t="str">
            <v>Nam</v>
          </cell>
          <cell r="F2263" t="str">
            <v>Sản xuất</v>
          </cell>
          <cell r="G2263" t="str">
            <v>CNC</v>
          </cell>
          <cell r="H2263" t="e">
            <v>#N/A</v>
          </cell>
          <cell r="I2263" t="str">
            <v>Kỹ thuật viên</v>
          </cell>
        </row>
        <row r="2264">
          <cell r="B2264">
            <v>3290</v>
          </cell>
          <cell r="C2264" t="str">
            <v>NGUYỄN THỊ SANG</v>
          </cell>
          <cell r="D2264" t="str">
            <v>14/7/2015</v>
          </cell>
          <cell r="E2264" t="str">
            <v>Nữ</v>
          </cell>
          <cell r="F2264" t="str">
            <v>Chính thức</v>
          </cell>
          <cell r="G2264" t="str">
            <v>IQC</v>
          </cell>
          <cell r="H2264" t="e">
            <v>#N/A</v>
          </cell>
          <cell r="I2264" t="str">
            <v>Nhân viên văn phòng xưởng</v>
          </cell>
        </row>
        <row r="2265">
          <cell r="B2265">
            <v>3291</v>
          </cell>
          <cell r="C2265" t="str">
            <v>TRẦN THU HÀ</v>
          </cell>
          <cell r="D2265" t="str">
            <v>8/7/2015</v>
          </cell>
          <cell r="E2265" t="str">
            <v>Nữ</v>
          </cell>
          <cell r="F2265" t="str">
            <v>Chính thức-CNC1</v>
          </cell>
          <cell r="G2265" t="str">
            <v>CNC</v>
          </cell>
          <cell r="H2265" t="e">
            <v>#N/A</v>
          </cell>
          <cell r="I2265" t="str">
            <v>Công nhân sản xuất</v>
          </cell>
        </row>
        <row r="2266">
          <cell r="B2266">
            <v>3292</v>
          </cell>
          <cell r="C2266" t="str">
            <v>NGUYỄN THỊ LOAN</v>
          </cell>
          <cell r="D2266" t="str">
            <v>15/7/2015</v>
          </cell>
          <cell r="E2266" t="str">
            <v>Nữ</v>
          </cell>
          <cell r="F2266" t="str">
            <v>Sản xuất</v>
          </cell>
          <cell r="G2266" t="str">
            <v>OQC</v>
          </cell>
          <cell r="H2266" t="e">
            <v>#N/A</v>
          </cell>
          <cell r="I2266" t="str">
            <v>Nhân viên văn phòng xưởng</v>
          </cell>
        </row>
        <row r="2267">
          <cell r="B2267">
            <v>3293</v>
          </cell>
          <cell r="C2267" t="str">
            <v>LEO THỊ TƯ</v>
          </cell>
          <cell r="D2267" t="str">
            <v>15/7/2015</v>
          </cell>
          <cell r="E2267" t="str">
            <v>Nữ</v>
          </cell>
          <cell r="F2267" t="str">
            <v>Sản xuất</v>
          </cell>
          <cell r="G2267" t="str">
            <v>CNC</v>
          </cell>
          <cell r="H2267" t="e">
            <v>#N/A</v>
          </cell>
          <cell r="I2267" t="str">
            <v>Công nhân sản xuất</v>
          </cell>
        </row>
        <row r="2268">
          <cell r="B2268">
            <v>3294</v>
          </cell>
          <cell r="C2268" t="str">
            <v xml:space="preserve">LÊ THỊ THẾ </v>
          </cell>
          <cell r="D2268" t="str">
            <v>15/7/2015</v>
          </cell>
          <cell r="E2268" t="str">
            <v>Nữ</v>
          </cell>
          <cell r="F2268" t="str">
            <v>Sản xuất</v>
          </cell>
          <cell r="G2268" t="str">
            <v>CNC</v>
          </cell>
          <cell r="H2268" t="e">
            <v>#N/A</v>
          </cell>
          <cell r="I2268" t="str">
            <v>Công nhân sản xuất</v>
          </cell>
        </row>
        <row r="2269">
          <cell r="B2269">
            <v>3295</v>
          </cell>
          <cell r="C2269" t="str">
            <v>TRƯƠNG THỊ TRINH</v>
          </cell>
          <cell r="D2269" t="str">
            <v>15/7/2015</v>
          </cell>
          <cell r="E2269" t="str">
            <v>Nữ</v>
          </cell>
          <cell r="F2269" t="str">
            <v>Sản xuất</v>
          </cell>
          <cell r="G2269" t="str">
            <v>CNC</v>
          </cell>
          <cell r="H2269" t="e">
            <v>#N/A</v>
          </cell>
          <cell r="I2269" t="str">
            <v>Công nhân sản xuất</v>
          </cell>
        </row>
        <row r="2270">
          <cell r="B2270">
            <v>3296</v>
          </cell>
          <cell r="C2270" t="str">
            <v>NGÔ MINH NGUYỆT</v>
          </cell>
          <cell r="D2270" t="str">
            <v>15/7/2015</v>
          </cell>
          <cell r="E2270" t="str">
            <v>Nữ</v>
          </cell>
          <cell r="F2270" t="str">
            <v>Sản xuất</v>
          </cell>
          <cell r="G2270" t="str">
            <v>CNC</v>
          </cell>
          <cell r="H2270" t="e">
            <v>#N/A</v>
          </cell>
          <cell r="I2270" t="str">
            <v>Công nhân sản xuất</v>
          </cell>
        </row>
        <row r="2271">
          <cell r="B2271">
            <v>3297</v>
          </cell>
          <cell r="C2271" t="str">
            <v>NGÔ THỊ NHUNG</v>
          </cell>
          <cell r="D2271" t="str">
            <v>15/7/2015</v>
          </cell>
          <cell r="E2271" t="str">
            <v>Nữ</v>
          </cell>
          <cell r="F2271" t="str">
            <v>Sản xuất</v>
          </cell>
          <cell r="G2271" t="str">
            <v>CNC</v>
          </cell>
          <cell r="H2271" t="e">
            <v>#N/A</v>
          </cell>
          <cell r="I2271" t="str">
            <v>Công nhân sản xuất</v>
          </cell>
        </row>
        <row r="2272">
          <cell r="B2272">
            <v>3298</v>
          </cell>
          <cell r="C2272" t="str">
            <v>BÙI THỊ HỢP</v>
          </cell>
          <cell r="D2272" t="str">
            <v>15/7/2015</v>
          </cell>
          <cell r="E2272" t="str">
            <v>Nữ</v>
          </cell>
          <cell r="F2272" t="str">
            <v>Sản xuất</v>
          </cell>
          <cell r="G2272" t="str">
            <v>CNC</v>
          </cell>
          <cell r="H2272" t="e">
            <v>#N/A</v>
          </cell>
          <cell r="I2272" t="str">
            <v>Công nhân sản xuất</v>
          </cell>
        </row>
        <row r="2273">
          <cell r="B2273">
            <v>3299</v>
          </cell>
          <cell r="C2273" t="str">
            <v>HÀ THỊ LOAN</v>
          </cell>
          <cell r="D2273" t="str">
            <v>15/7/2015</v>
          </cell>
          <cell r="E2273" t="str">
            <v>Nữ</v>
          </cell>
          <cell r="F2273" t="str">
            <v>Sản xuất</v>
          </cell>
          <cell r="G2273" t="str">
            <v>CNC</v>
          </cell>
          <cell r="H2273" t="e">
            <v>#N/A</v>
          </cell>
          <cell r="I2273" t="str">
            <v>Công nhân sản xuất</v>
          </cell>
        </row>
        <row r="2274">
          <cell r="B2274">
            <v>3300</v>
          </cell>
          <cell r="C2274" t="str">
            <v>VŨ THỊ QUỲNH</v>
          </cell>
          <cell r="D2274" t="str">
            <v>15/7/2015</v>
          </cell>
          <cell r="E2274" t="str">
            <v>Nữ</v>
          </cell>
          <cell r="F2274" t="str">
            <v>Sản xuất</v>
          </cell>
          <cell r="G2274" t="str">
            <v>CNC</v>
          </cell>
          <cell r="H2274" t="e">
            <v>#N/A</v>
          </cell>
          <cell r="I2274" t="str">
            <v>Công nhân sản xuất</v>
          </cell>
        </row>
        <row r="2275">
          <cell r="B2275">
            <v>3301</v>
          </cell>
          <cell r="C2275" t="str">
            <v>LÊ THỊ KIM DUNG</v>
          </cell>
          <cell r="D2275" t="str">
            <v>15/7/2015</v>
          </cell>
          <cell r="E2275" t="str">
            <v>Nữ</v>
          </cell>
          <cell r="F2275" t="str">
            <v>Sản xuất</v>
          </cell>
          <cell r="G2275" t="str">
            <v>CNC</v>
          </cell>
          <cell r="H2275" t="e">
            <v>#N/A</v>
          </cell>
          <cell r="I2275" t="str">
            <v>Công nhân sản xuất</v>
          </cell>
        </row>
        <row r="2276">
          <cell r="B2276">
            <v>3302</v>
          </cell>
          <cell r="C2276" t="str">
            <v>LÝ THỊ DUNG</v>
          </cell>
          <cell r="D2276" t="str">
            <v>15/7/2015</v>
          </cell>
          <cell r="E2276" t="str">
            <v>Nữ</v>
          </cell>
          <cell r="F2276" t="str">
            <v>CNC1</v>
          </cell>
          <cell r="G2276" t="str">
            <v>CNC</v>
          </cell>
          <cell r="H2276" t="e">
            <v>#N/A</v>
          </cell>
          <cell r="I2276" t="str">
            <v>Công nhân sản xuất</v>
          </cell>
        </row>
        <row r="2277">
          <cell r="B2277">
            <v>3303</v>
          </cell>
          <cell r="C2277" t="str">
            <v>NGUYỄN THỊ PHƯƠNG THẢO</v>
          </cell>
          <cell r="D2277" t="str">
            <v>15/7/2015</v>
          </cell>
          <cell r="E2277" t="str">
            <v>Nữ</v>
          </cell>
          <cell r="F2277" t="str">
            <v>Sản xuất</v>
          </cell>
          <cell r="G2277" t="str">
            <v>CNC</v>
          </cell>
          <cell r="H2277" t="e">
            <v>#N/A</v>
          </cell>
          <cell r="I2277" t="str">
            <v>Công nhân sản xuất</v>
          </cell>
        </row>
        <row r="2278">
          <cell r="B2278">
            <v>3304</v>
          </cell>
          <cell r="C2278" t="str">
            <v>TRẦN THỊ TÚ</v>
          </cell>
          <cell r="D2278" t="str">
            <v>15/7/2015</v>
          </cell>
          <cell r="E2278" t="str">
            <v>Nữ</v>
          </cell>
          <cell r="F2278" t="str">
            <v>Sản xuất</v>
          </cell>
          <cell r="G2278" t="str">
            <v>CNC</v>
          </cell>
          <cell r="H2278" t="e">
            <v>#N/A</v>
          </cell>
          <cell r="I2278" t="str">
            <v>Công nhân sản xuất</v>
          </cell>
        </row>
        <row r="2279">
          <cell r="B2279">
            <v>3305</v>
          </cell>
          <cell r="C2279" t="str">
            <v>TRỊNH THỊ HẢO</v>
          </cell>
          <cell r="D2279" t="str">
            <v>15/7/2015</v>
          </cell>
          <cell r="E2279" t="str">
            <v>Nữ</v>
          </cell>
          <cell r="F2279" t="str">
            <v>Sản xuất</v>
          </cell>
          <cell r="G2279" t="str">
            <v>CNC</v>
          </cell>
          <cell r="H2279" t="e">
            <v>#N/A</v>
          </cell>
          <cell r="I2279" t="str">
            <v>Công nhân sản xuất</v>
          </cell>
        </row>
        <row r="2280">
          <cell r="B2280">
            <v>3306</v>
          </cell>
          <cell r="C2280" t="str">
            <v>HOÀNG THỊ XUYẾN</v>
          </cell>
          <cell r="D2280" t="str">
            <v>15/7/2015</v>
          </cell>
          <cell r="E2280" t="str">
            <v>Nữ</v>
          </cell>
          <cell r="F2280" t="str">
            <v>Sản xuất</v>
          </cell>
          <cell r="G2280" t="str">
            <v>CNC</v>
          </cell>
          <cell r="H2280" t="e">
            <v>#N/A</v>
          </cell>
          <cell r="I2280" t="str">
            <v>Công nhân sản xuất</v>
          </cell>
        </row>
        <row r="2281">
          <cell r="B2281">
            <v>3307</v>
          </cell>
          <cell r="C2281" t="str">
            <v>QUÁCH THỊ YẾN</v>
          </cell>
          <cell r="D2281" t="str">
            <v>15/7/2015</v>
          </cell>
          <cell r="E2281" t="str">
            <v>Nữ</v>
          </cell>
          <cell r="F2281" t="str">
            <v>Sản xuất</v>
          </cell>
          <cell r="G2281" t="str">
            <v>CNC</v>
          </cell>
          <cell r="H2281" t="e">
            <v>#N/A</v>
          </cell>
          <cell r="I2281" t="str">
            <v>Công nhân sản xuất</v>
          </cell>
        </row>
        <row r="2282">
          <cell r="B2282">
            <v>3308</v>
          </cell>
          <cell r="C2282" t="str">
            <v>PHẠM THỊ LINH</v>
          </cell>
          <cell r="D2282" t="str">
            <v>15/7/2015</v>
          </cell>
          <cell r="E2282" t="str">
            <v>Nữ</v>
          </cell>
          <cell r="F2282" t="str">
            <v>Sản xuất</v>
          </cell>
          <cell r="G2282" t="str">
            <v>CNC</v>
          </cell>
          <cell r="H2282" t="e">
            <v>#N/A</v>
          </cell>
          <cell r="I2282" t="str">
            <v>Công nhân sản xuất</v>
          </cell>
        </row>
        <row r="2283">
          <cell r="B2283">
            <v>3309</v>
          </cell>
          <cell r="C2283" t="str">
            <v>LÂM THỊ HUỆ</v>
          </cell>
          <cell r="D2283" t="str">
            <v>15/7/2015</v>
          </cell>
          <cell r="E2283" t="str">
            <v>Nữ</v>
          </cell>
          <cell r="F2283" t="str">
            <v>Sản xuất</v>
          </cell>
          <cell r="G2283" t="str">
            <v>CNC</v>
          </cell>
          <cell r="H2283" t="e">
            <v>#N/A</v>
          </cell>
          <cell r="I2283" t="str">
            <v>Công nhân sản xuất</v>
          </cell>
        </row>
        <row r="2284">
          <cell r="B2284">
            <v>3310</v>
          </cell>
          <cell r="C2284" t="str">
            <v>NGUYỄN THỊ LAN</v>
          </cell>
          <cell r="D2284" t="str">
            <v>15/7/2015</v>
          </cell>
          <cell r="E2284" t="str">
            <v>Nữ</v>
          </cell>
          <cell r="F2284" t="str">
            <v>Sản xuất</v>
          </cell>
          <cell r="G2284" t="str">
            <v>CNC</v>
          </cell>
          <cell r="H2284" t="e">
            <v>#N/A</v>
          </cell>
          <cell r="I2284" t="str">
            <v>Công nhân sản xuất</v>
          </cell>
        </row>
        <row r="2285">
          <cell r="B2285">
            <v>3311</v>
          </cell>
          <cell r="C2285" t="str">
            <v>LÊ THỊ TRANG</v>
          </cell>
          <cell r="D2285" t="str">
            <v>15/7/2015</v>
          </cell>
          <cell r="E2285" t="str">
            <v>Nữ</v>
          </cell>
          <cell r="F2285" t="str">
            <v>Sản xuất</v>
          </cell>
          <cell r="G2285" t="str">
            <v>CNC</v>
          </cell>
          <cell r="H2285" t="e">
            <v>#N/A</v>
          </cell>
          <cell r="I2285" t="str">
            <v>Công nhân sản xuất</v>
          </cell>
        </row>
        <row r="2286">
          <cell r="B2286">
            <v>3312</v>
          </cell>
          <cell r="C2286" t="str">
            <v>HÀ THỊ NỤ</v>
          </cell>
          <cell r="D2286" t="str">
            <v>15/7/2015</v>
          </cell>
          <cell r="E2286" t="str">
            <v>Nữ</v>
          </cell>
          <cell r="F2286" t="str">
            <v>Sản xuất</v>
          </cell>
          <cell r="G2286" t="str">
            <v>CNC</v>
          </cell>
          <cell r="H2286" t="e">
            <v>#N/A</v>
          </cell>
          <cell r="I2286" t="str">
            <v>Công nhân sản xuất</v>
          </cell>
        </row>
        <row r="2287">
          <cell r="B2287">
            <v>3313</v>
          </cell>
          <cell r="C2287" t="str">
            <v>VI THỊ CÚC</v>
          </cell>
          <cell r="D2287" t="str">
            <v>15/7/2015</v>
          </cell>
          <cell r="E2287" t="str">
            <v>Nữ</v>
          </cell>
          <cell r="F2287" t="str">
            <v>Sản xuất</v>
          </cell>
          <cell r="G2287" t="str">
            <v>CNC</v>
          </cell>
          <cell r="H2287" t="e">
            <v>#N/A</v>
          </cell>
          <cell r="I2287" t="str">
            <v>Công nhân sản xuất</v>
          </cell>
        </row>
        <row r="2288">
          <cell r="B2288">
            <v>3314</v>
          </cell>
          <cell r="C2288" t="str">
            <v>LÊ THỊ LAN NHI</v>
          </cell>
          <cell r="D2288" t="str">
            <v>15/7/2015</v>
          </cell>
          <cell r="E2288" t="str">
            <v>Nữ</v>
          </cell>
          <cell r="F2288" t="str">
            <v>Sản xuất</v>
          </cell>
          <cell r="G2288" t="str">
            <v>CNC</v>
          </cell>
          <cell r="H2288" t="e">
            <v>#N/A</v>
          </cell>
          <cell r="I2288" t="str">
            <v>Công nhân sản xuất</v>
          </cell>
        </row>
        <row r="2289">
          <cell r="B2289">
            <v>3315</v>
          </cell>
          <cell r="C2289" t="str">
            <v>NGUYỄN THỊ THANH PHƯƠNG</v>
          </cell>
          <cell r="D2289" t="str">
            <v>15/7/2015</v>
          </cell>
          <cell r="E2289" t="str">
            <v>Nữ</v>
          </cell>
          <cell r="F2289" t="str">
            <v>Sản xuất</v>
          </cell>
          <cell r="G2289" t="str">
            <v>CNC</v>
          </cell>
          <cell r="H2289" t="e">
            <v>#N/A</v>
          </cell>
          <cell r="I2289" t="str">
            <v>Công nhân sản xuất</v>
          </cell>
        </row>
        <row r="2290">
          <cell r="B2290">
            <v>3316</v>
          </cell>
          <cell r="C2290" t="str">
            <v>NGUYỄN THỊ HỒNG</v>
          </cell>
          <cell r="D2290" t="str">
            <v>15/7/2015</v>
          </cell>
          <cell r="E2290" t="str">
            <v>Nữ</v>
          </cell>
          <cell r="F2290" t="str">
            <v>Chính thức-CNC2</v>
          </cell>
          <cell r="G2290" t="str">
            <v>CNC</v>
          </cell>
          <cell r="H2290" t="e">
            <v>#N/A</v>
          </cell>
          <cell r="I2290" t="str">
            <v>Công nhân sản xuất</v>
          </cell>
        </row>
        <row r="2291">
          <cell r="B2291">
            <v>3317</v>
          </cell>
          <cell r="C2291" t="str">
            <v>NGUYỄN TRỌNG ĐỨC</v>
          </cell>
          <cell r="D2291" t="str">
            <v>16/7/2015</v>
          </cell>
          <cell r="E2291" t="str">
            <v>Nam</v>
          </cell>
          <cell r="F2291" t="str">
            <v>Chính thức-CNC1</v>
          </cell>
          <cell r="G2291" t="str">
            <v>CNC</v>
          </cell>
          <cell r="H2291" t="e">
            <v>#N/A</v>
          </cell>
          <cell r="I2291" t="str">
            <v>Trưởng ca</v>
          </cell>
        </row>
        <row r="2292">
          <cell r="B2292">
            <v>3318</v>
          </cell>
          <cell r="C2292" t="str">
            <v>TRẦN VĂN NAM</v>
          </cell>
          <cell r="D2292" t="str">
            <v>17/7/2015</v>
          </cell>
          <cell r="E2292" t="str">
            <v>Nam</v>
          </cell>
          <cell r="F2292" t="str">
            <v>Chính thức</v>
          </cell>
          <cell r="G2292" t="str">
            <v>PQC</v>
          </cell>
          <cell r="H2292" t="e">
            <v>#N/A</v>
          </cell>
          <cell r="I2292" t="str">
            <v>Công nhân sản xuất</v>
          </cell>
        </row>
        <row r="2293">
          <cell r="B2293">
            <v>3319</v>
          </cell>
          <cell r="C2293" t="str">
            <v>NGUYỄN VĂN CHIẾN</v>
          </cell>
          <cell r="D2293" t="str">
            <v>17/7/2015</v>
          </cell>
          <cell r="E2293" t="str">
            <v>Nam</v>
          </cell>
          <cell r="F2293" t="str">
            <v>Chính thức</v>
          </cell>
          <cell r="G2293" t="str">
            <v>IQC</v>
          </cell>
          <cell r="H2293" t="e">
            <v>#N/A</v>
          </cell>
          <cell r="I2293" t="str">
            <v>Công nhân sản xuất</v>
          </cell>
        </row>
        <row r="2294">
          <cell r="B2294">
            <v>3320</v>
          </cell>
          <cell r="C2294" t="str">
            <v>TRƯƠNG THỊ NGỌC HUYỀN</v>
          </cell>
          <cell r="D2294" t="str">
            <v>17/7/2015</v>
          </cell>
          <cell r="E2294" t="str">
            <v>Nữ</v>
          </cell>
          <cell r="F2294" t="str">
            <v>Chính thức</v>
          </cell>
          <cell r="G2294" t="str">
            <v>CHN</v>
          </cell>
          <cell r="H2294" t="e">
            <v>#N/A</v>
          </cell>
          <cell r="I2294" t="str">
            <v>Công nhân sản xuất</v>
          </cell>
        </row>
        <row r="2295">
          <cell r="B2295">
            <v>3321</v>
          </cell>
          <cell r="C2295" t="str">
            <v>TRƯƠNG THỊ XUÂN PHƯƠNG</v>
          </cell>
          <cell r="D2295" t="str">
            <v>17/7/2015</v>
          </cell>
          <cell r="E2295" t="str">
            <v>Nữ</v>
          </cell>
          <cell r="F2295" t="str">
            <v>Sản xuất</v>
          </cell>
          <cell r="G2295" t="str">
            <v>Đột Dập</v>
          </cell>
          <cell r="H2295" t="e">
            <v>#N/A</v>
          </cell>
          <cell r="I2295" t="str">
            <v>Công nhân sản xuất</v>
          </cell>
        </row>
        <row r="2296">
          <cell r="B2296">
            <v>3322</v>
          </cell>
          <cell r="C2296" t="str">
            <v>NÔNG THỊ LUẠ</v>
          </cell>
          <cell r="D2296" t="str">
            <v>17/7/2015</v>
          </cell>
          <cell r="E2296" t="str">
            <v>Nữ</v>
          </cell>
          <cell r="F2296" t="str">
            <v>Sản xuất</v>
          </cell>
          <cell r="G2296" t="str">
            <v>Đột Dập</v>
          </cell>
          <cell r="H2296" t="e">
            <v>#N/A</v>
          </cell>
          <cell r="I2296" t="str">
            <v>Công nhân sản xuất</v>
          </cell>
        </row>
        <row r="2297">
          <cell r="B2297">
            <v>3323</v>
          </cell>
          <cell r="C2297" t="str">
            <v>NGUYỄN THỊ KIỀU TRANG</v>
          </cell>
          <cell r="D2297" t="str">
            <v>17/7/2015</v>
          </cell>
          <cell r="E2297" t="str">
            <v>Nữ</v>
          </cell>
          <cell r="F2297" t="str">
            <v>Sản xuất</v>
          </cell>
          <cell r="G2297" t="str">
            <v>Đột Dập</v>
          </cell>
          <cell r="H2297" t="e">
            <v>#N/A</v>
          </cell>
          <cell r="I2297" t="str">
            <v>Công nhân sản xuất</v>
          </cell>
        </row>
        <row r="2298">
          <cell r="B2298">
            <v>3324</v>
          </cell>
          <cell r="C2298" t="str">
            <v>HOÀNG THỊ BÉ MAI</v>
          </cell>
          <cell r="D2298" t="str">
            <v>17/7/2015</v>
          </cell>
          <cell r="E2298" t="str">
            <v>Nữ</v>
          </cell>
          <cell r="F2298" t="str">
            <v>Sản xuất</v>
          </cell>
          <cell r="G2298" t="str">
            <v>Đột Dập</v>
          </cell>
          <cell r="H2298" t="e">
            <v>#N/A</v>
          </cell>
          <cell r="I2298" t="str">
            <v>Công nhân sản xuất</v>
          </cell>
        </row>
        <row r="2299">
          <cell r="B2299">
            <v>3325</v>
          </cell>
          <cell r="C2299" t="str">
            <v>ĐÀO ĐÌNH LONG</v>
          </cell>
          <cell r="D2299" t="str">
            <v>18/7/2015</v>
          </cell>
          <cell r="E2299" t="str">
            <v>Nam</v>
          </cell>
          <cell r="F2299" t="str">
            <v>CNC2</v>
          </cell>
          <cell r="G2299" t="str">
            <v>CNC</v>
          </cell>
          <cell r="H2299" t="e">
            <v>#N/A</v>
          </cell>
          <cell r="I2299" t="str">
            <v>Công nhân sản xuất</v>
          </cell>
        </row>
        <row r="2300">
          <cell r="B2300">
            <v>3326</v>
          </cell>
          <cell r="C2300" t="str">
            <v>NGUYỄN THỊ THU HẠNH</v>
          </cell>
          <cell r="D2300" t="str">
            <v>18/7/2015</v>
          </cell>
          <cell r="E2300" t="str">
            <v>Nữ</v>
          </cell>
          <cell r="F2300" t="str">
            <v>VP</v>
          </cell>
          <cell r="G2300" t="str">
            <v>Kế toán</v>
          </cell>
          <cell r="H2300" t="e">
            <v>#N/A</v>
          </cell>
          <cell r="I2300" t="str">
            <v>Quản lý/Kế toán trưởng</v>
          </cell>
        </row>
        <row r="2301">
          <cell r="B2301">
            <v>3327</v>
          </cell>
          <cell r="C2301" t="str">
            <v>NGUYỄN THỊ THẮM</v>
          </cell>
          <cell r="D2301" t="str">
            <v>20/7/2015</v>
          </cell>
          <cell r="E2301" t="str">
            <v>Nữ</v>
          </cell>
          <cell r="F2301" t="str">
            <v>Sản xuất</v>
          </cell>
          <cell r="G2301" t="str">
            <v>OQC</v>
          </cell>
          <cell r="H2301" t="e">
            <v>#N/A</v>
          </cell>
          <cell r="I2301" t="str">
            <v>Nhân viên văn phòng xưởng</v>
          </cell>
        </row>
        <row r="2302">
          <cell r="B2302">
            <v>3328</v>
          </cell>
          <cell r="C2302" t="str">
            <v>NGUYỄN THỊ TRANG</v>
          </cell>
          <cell r="D2302" t="str">
            <v>21/7/2015</v>
          </cell>
          <cell r="E2302" t="str">
            <v>Nữ</v>
          </cell>
          <cell r="F2302" t="str">
            <v>Sản xuất</v>
          </cell>
          <cell r="G2302" t="str">
            <v>CNC</v>
          </cell>
          <cell r="H2302" t="e">
            <v>#N/A</v>
          </cell>
          <cell r="I2302" t="str">
            <v>Công nhân sản xuất</v>
          </cell>
        </row>
        <row r="2303">
          <cell r="B2303">
            <v>3329</v>
          </cell>
          <cell r="C2303" t="str">
            <v>NGUYỄN THỊ HUẾ</v>
          </cell>
          <cell r="D2303" t="str">
            <v>21/7/2015</v>
          </cell>
          <cell r="E2303" t="str">
            <v>Nữ</v>
          </cell>
          <cell r="F2303" t="str">
            <v>Sản xuất</v>
          </cell>
          <cell r="G2303" t="str">
            <v>Sơn</v>
          </cell>
          <cell r="H2303" t="e">
            <v>#N/A</v>
          </cell>
          <cell r="I2303" t="str">
            <v>Công nhân sản xuất</v>
          </cell>
        </row>
        <row r="2304">
          <cell r="B2304">
            <v>3330</v>
          </cell>
          <cell r="C2304" t="str">
            <v>MAI THANH THƯỢNG</v>
          </cell>
          <cell r="D2304" t="str">
            <v>21/7/2015</v>
          </cell>
          <cell r="E2304" t="str">
            <v>Nam</v>
          </cell>
          <cell r="F2304" t="str">
            <v>Chính thức</v>
          </cell>
          <cell r="G2304" t="str">
            <v>Khuôn</v>
          </cell>
          <cell r="H2304" t="e">
            <v>#N/A</v>
          </cell>
          <cell r="I2304" t="str">
            <v>Kỹ thuật viên 2</v>
          </cell>
        </row>
        <row r="2305">
          <cell r="B2305">
            <v>3331</v>
          </cell>
          <cell r="C2305" t="str">
            <v>PHẠM THỊ NGÁT</v>
          </cell>
          <cell r="D2305" t="str">
            <v>23/7/2015</v>
          </cell>
          <cell r="E2305" t="str">
            <v>Nữ</v>
          </cell>
          <cell r="F2305" t="str">
            <v>Sản xuất</v>
          </cell>
          <cell r="G2305" t="str">
            <v>CNC</v>
          </cell>
          <cell r="H2305" t="e">
            <v>#N/A</v>
          </cell>
          <cell r="I2305" t="str">
            <v>Công nhân sản xuất</v>
          </cell>
        </row>
        <row r="2306">
          <cell r="B2306">
            <v>3332</v>
          </cell>
          <cell r="C2306" t="str">
            <v>LÊ THỊ NGỌC</v>
          </cell>
          <cell r="D2306" t="str">
            <v>23/7/2015</v>
          </cell>
          <cell r="E2306" t="str">
            <v>Nữ</v>
          </cell>
          <cell r="F2306" t="str">
            <v>Sản xuất</v>
          </cell>
          <cell r="G2306" t="str">
            <v>CNC</v>
          </cell>
          <cell r="H2306" t="e">
            <v>#N/A</v>
          </cell>
          <cell r="I2306" t="str">
            <v>Công nhân sản xuất</v>
          </cell>
        </row>
        <row r="2307">
          <cell r="B2307">
            <v>3333</v>
          </cell>
          <cell r="C2307" t="str">
            <v>NGUYỄN THỊ HOA</v>
          </cell>
          <cell r="D2307" t="str">
            <v>23/7/2015</v>
          </cell>
          <cell r="E2307" t="str">
            <v>Nữ</v>
          </cell>
          <cell r="F2307" t="str">
            <v>Sản xuất</v>
          </cell>
          <cell r="G2307" t="str">
            <v>CNC</v>
          </cell>
          <cell r="H2307" t="e">
            <v>#N/A</v>
          </cell>
          <cell r="I2307" t="str">
            <v>Công nhân sản xuất</v>
          </cell>
        </row>
        <row r="2308">
          <cell r="B2308">
            <v>3334</v>
          </cell>
          <cell r="C2308" t="str">
            <v>LƯU THỊ YÊN</v>
          </cell>
          <cell r="D2308" t="str">
            <v>23/7/2015</v>
          </cell>
          <cell r="E2308" t="str">
            <v>Nữ</v>
          </cell>
          <cell r="F2308" t="str">
            <v>Sản xuất</v>
          </cell>
          <cell r="G2308" t="str">
            <v>CNC</v>
          </cell>
          <cell r="H2308" t="e">
            <v>#N/A</v>
          </cell>
          <cell r="I2308" t="str">
            <v>Công nhân sản xuất</v>
          </cell>
        </row>
        <row r="2309">
          <cell r="B2309">
            <v>3335</v>
          </cell>
          <cell r="C2309" t="str">
            <v>TÔ THỊ HẰNG</v>
          </cell>
          <cell r="D2309" t="str">
            <v>23/7/2015</v>
          </cell>
          <cell r="E2309" t="str">
            <v>Nữ</v>
          </cell>
          <cell r="F2309" t="str">
            <v>Sản xuất</v>
          </cell>
          <cell r="G2309" t="str">
            <v>CNC</v>
          </cell>
          <cell r="H2309" t="e">
            <v>#N/A</v>
          </cell>
          <cell r="I2309" t="str">
            <v>Công nhân sản xuất</v>
          </cell>
        </row>
        <row r="2310">
          <cell r="B2310">
            <v>3336</v>
          </cell>
          <cell r="C2310" t="str">
            <v>HOÀNG TIẾN LỤC</v>
          </cell>
          <cell r="D2310" t="str">
            <v>23/7/2015</v>
          </cell>
          <cell r="E2310" t="str">
            <v>Nam</v>
          </cell>
          <cell r="F2310" t="str">
            <v>Sản xuất</v>
          </cell>
          <cell r="G2310" t="str">
            <v>CNC</v>
          </cell>
          <cell r="H2310" t="e">
            <v>#N/A</v>
          </cell>
          <cell r="I2310" t="str">
            <v>Công nhân sản xuất</v>
          </cell>
        </row>
        <row r="2311">
          <cell r="B2311">
            <v>3337</v>
          </cell>
          <cell r="C2311" t="str">
            <v>NGUYỄN TÀI DUY</v>
          </cell>
          <cell r="D2311" t="str">
            <v>23/7/2015</v>
          </cell>
          <cell r="E2311" t="str">
            <v>Nam</v>
          </cell>
          <cell r="F2311" t="str">
            <v>Chính thức-CNC2</v>
          </cell>
          <cell r="G2311" t="str">
            <v>CNC</v>
          </cell>
          <cell r="H2311" t="e">
            <v>#N/A</v>
          </cell>
          <cell r="I2311" t="str">
            <v>Công nhân sản xuất</v>
          </cell>
        </row>
        <row r="2312">
          <cell r="B2312">
            <v>3338</v>
          </cell>
          <cell r="C2312" t="str">
            <v>NGUYỄN VĂN THIỆN</v>
          </cell>
          <cell r="D2312" t="str">
            <v>23/7/2015</v>
          </cell>
          <cell r="E2312" t="str">
            <v>Nam</v>
          </cell>
          <cell r="F2312" t="str">
            <v>Sản xuất H</v>
          </cell>
          <cell r="G2312" t="str">
            <v>Đúc nhựa</v>
          </cell>
          <cell r="H2312" t="e">
            <v>#N/A</v>
          </cell>
          <cell r="I2312" t="str">
            <v>Công nhân sản xuất</v>
          </cell>
        </row>
        <row r="2313">
          <cell r="B2313">
            <v>3339</v>
          </cell>
          <cell r="C2313" t="str">
            <v>HOÀNG QUỐC HUY</v>
          </cell>
          <cell r="D2313" t="str">
            <v>23/7/2015</v>
          </cell>
          <cell r="E2313" t="str">
            <v>Nam</v>
          </cell>
          <cell r="F2313" t="str">
            <v>Chính thức-CNC1</v>
          </cell>
          <cell r="G2313" t="str">
            <v>CNC</v>
          </cell>
          <cell r="H2313" t="e">
            <v>#N/A</v>
          </cell>
          <cell r="I2313" t="str">
            <v>Công nhân sản xuất</v>
          </cell>
        </row>
        <row r="2314">
          <cell r="B2314">
            <v>3340</v>
          </cell>
          <cell r="C2314" t="str">
            <v>HOÀNG VĂN THỨC</v>
          </cell>
          <cell r="D2314" t="str">
            <v>23/7/2015</v>
          </cell>
          <cell r="E2314" t="str">
            <v>Nam</v>
          </cell>
          <cell r="F2314" t="str">
            <v>Sản xuất</v>
          </cell>
          <cell r="G2314" t="str">
            <v>CNC</v>
          </cell>
          <cell r="H2314" t="e">
            <v>#N/A</v>
          </cell>
          <cell r="I2314" t="str">
            <v>Công nhân sản xuất</v>
          </cell>
        </row>
        <row r="2315">
          <cell r="B2315">
            <v>3341</v>
          </cell>
          <cell r="C2315" t="str">
            <v>NGUYỄN BỈNH HÙNG</v>
          </cell>
          <cell r="D2315" t="str">
            <v>23/7/2015</v>
          </cell>
          <cell r="E2315" t="str">
            <v>Nam</v>
          </cell>
          <cell r="F2315" t="str">
            <v>Chính thức-CNC2</v>
          </cell>
          <cell r="G2315" t="str">
            <v>CNC</v>
          </cell>
          <cell r="H2315" t="e">
            <v>#N/A</v>
          </cell>
          <cell r="I2315" t="str">
            <v>Công nhân sản xuất</v>
          </cell>
        </row>
        <row r="2316">
          <cell r="B2316">
            <v>3342</v>
          </cell>
          <cell r="C2316" t="str">
            <v>NGUYỄN VĂN ĐOÀN</v>
          </cell>
          <cell r="D2316" t="str">
            <v>23/7/2015</v>
          </cell>
          <cell r="E2316" t="str">
            <v>Nam</v>
          </cell>
          <cell r="F2316" t="str">
            <v>Chính thức</v>
          </cell>
          <cell r="G2316" t="str">
            <v>Kho TP</v>
          </cell>
          <cell r="H2316" t="e">
            <v>#N/A</v>
          </cell>
          <cell r="I2316" t="str">
            <v>Công nhân sản xuất</v>
          </cell>
        </row>
        <row r="2317">
          <cell r="B2317">
            <v>3343</v>
          </cell>
          <cell r="C2317" t="str">
            <v>TRẦN XUÂN TỚI</v>
          </cell>
          <cell r="D2317" t="str">
            <v>23/7/2015</v>
          </cell>
          <cell r="E2317" t="str">
            <v>Nam</v>
          </cell>
          <cell r="F2317" t="str">
            <v>Sản xuất</v>
          </cell>
          <cell r="G2317" t="str">
            <v>CNC</v>
          </cell>
          <cell r="H2317" t="e">
            <v>#N/A</v>
          </cell>
          <cell r="I2317" t="str">
            <v>Công nhân sản xuất</v>
          </cell>
        </row>
        <row r="2318">
          <cell r="B2318">
            <v>3344</v>
          </cell>
          <cell r="C2318" t="str">
            <v>HOÀNG MINH THANH</v>
          </cell>
          <cell r="D2318" t="str">
            <v>23/7/2015</v>
          </cell>
          <cell r="E2318" t="str">
            <v>Nam</v>
          </cell>
          <cell r="F2318" t="str">
            <v>Chính thức</v>
          </cell>
          <cell r="G2318" t="str">
            <v>Đúc</v>
          </cell>
          <cell r="H2318" t="e">
            <v>#N/A</v>
          </cell>
          <cell r="I2318" t="str">
            <v>Công nhân sản xuất</v>
          </cell>
        </row>
        <row r="2319">
          <cell r="B2319">
            <v>3345</v>
          </cell>
          <cell r="C2319" t="str">
            <v>ĐỖ TRỌNG QUYỀN</v>
          </cell>
          <cell r="D2319" t="str">
            <v>23/7/2015</v>
          </cell>
          <cell r="E2319" t="str">
            <v>Nam</v>
          </cell>
          <cell r="F2319" t="str">
            <v>Sản xuất</v>
          </cell>
          <cell r="G2319" t="str">
            <v>Đúc</v>
          </cell>
          <cell r="H2319" t="e">
            <v>#N/A</v>
          </cell>
          <cell r="I2319" t="str">
            <v>Công nhân sản xuất</v>
          </cell>
        </row>
        <row r="2320">
          <cell r="B2320">
            <v>3346</v>
          </cell>
          <cell r="C2320" t="str">
            <v>NGUYỄN VĂN CÔNG</v>
          </cell>
          <cell r="D2320" t="str">
            <v>23/7/2015</v>
          </cell>
          <cell r="E2320" t="str">
            <v>Nam</v>
          </cell>
          <cell r="F2320" t="str">
            <v>Chính thức</v>
          </cell>
          <cell r="G2320" t="str">
            <v>Đúc</v>
          </cell>
          <cell r="H2320" t="e">
            <v>#N/A</v>
          </cell>
          <cell r="I2320" t="str">
            <v>Công nhân sản xuất</v>
          </cell>
        </row>
        <row r="2321">
          <cell r="B2321">
            <v>3347</v>
          </cell>
          <cell r="C2321" t="str">
            <v>DIỆP ĐỨC MẠNH</v>
          </cell>
          <cell r="D2321" t="str">
            <v>23/7/2015</v>
          </cell>
          <cell r="E2321" t="str">
            <v>Nam</v>
          </cell>
          <cell r="F2321" t="str">
            <v>Sản xuất H</v>
          </cell>
          <cell r="G2321" t="str">
            <v>Lắp ráp</v>
          </cell>
          <cell r="H2321" t="e">
            <v>#N/A</v>
          </cell>
          <cell r="I2321" t="str">
            <v>Công nhân sản xuất</v>
          </cell>
        </row>
        <row r="2322">
          <cell r="B2322">
            <v>3348</v>
          </cell>
          <cell r="C2322" t="str">
            <v>HOÀNG THỊ HỒNG</v>
          </cell>
          <cell r="D2322" t="str">
            <v>23/7/2015</v>
          </cell>
          <cell r="E2322" t="str">
            <v>Nữ</v>
          </cell>
          <cell r="F2322" t="str">
            <v>Chính thức</v>
          </cell>
          <cell r="G2322" t="str">
            <v>CHN</v>
          </cell>
          <cell r="H2322" t="e">
            <v>#N/A</v>
          </cell>
          <cell r="I2322" t="str">
            <v>Công nhân sản xuất</v>
          </cell>
        </row>
        <row r="2323">
          <cell r="B2323">
            <v>3349</v>
          </cell>
          <cell r="C2323" t="str">
            <v>NGUYỄN THỊ KIỀU DIỄM</v>
          </cell>
          <cell r="D2323" t="str">
            <v>23/7/2015</v>
          </cell>
          <cell r="E2323" t="str">
            <v>Nữ</v>
          </cell>
          <cell r="F2323" t="str">
            <v>Sản xuất</v>
          </cell>
          <cell r="G2323" t="str">
            <v>Đột Dập</v>
          </cell>
          <cell r="H2323" t="e">
            <v>#N/A</v>
          </cell>
          <cell r="I2323" t="str">
            <v>Công nhân sản xuất</v>
          </cell>
        </row>
        <row r="2324">
          <cell r="B2324">
            <v>3350</v>
          </cell>
          <cell r="C2324" t="str">
            <v>ĐẶNG THỊ MÚI</v>
          </cell>
          <cell r="D2324" t="str">
            <v>23/7/2015</v>
          </cell>
          <cell r="E2324" t="str">
            <v>Nữ</v>
          </cell>
          <cell r="F2324" t="str">
            <v>Sản xuất</v>
          </cell>
          <cell r="G2324" t="str">
            <v>CHN</v>
          </cell>
          <cell r="H2324" t="e">
            <v>#N/A</v>
          </cell>
          <cell r="I2324" t="str">
            <v>Công nhân sản xuất</v>
          </cell>
        </row>
        <row r="2325">
          <cell r="B2325">
            <v>3351</v>
          </cell>
          <cell r="C2325" t="str">
            <v>HOÀNG THỊ THANH</v>
          </cell>
          <cell r="D2325" t="str">
            <v>23/7/2015</v>
          </cell>
          <cell r="E2325" t="str">
            <v>Nữ</v>
          </cell>
          <cell r="F2325" t="str">
            <v>Sản xuất</v>
          </cell>
          <cell r="G2325" t="str">
            <v>Lắp ráp</v>
          </cell>
          <cell r="H2325" t="e">
            <v>#N/A</v>
          </cell>
          <cell r="I2325" t="str">
            <v>Công nhân sản xuất</v>
          </cell>
        </row>
        <row r="2326">
          <cell r="B2326">
            <v>3352</v>
          </cell>
          <cell r="C2326" t="str">
            <v>TRƯƠNG THỊ HẰNG</v>
          </cell>
          <cell r="D2326" t="str">
            <v>23/7/2015</v>
          </cell>
          <cell r="E2326" t="str">
            <v>Nữ</v>
          </cell>
          <cell r="F2326" t="str">
            <v>Sản xuất</v>
          </cell>
          <cell r="G2326" t="str">
            <v>Đột Dập</v>
          </cell>
          <cell r="H2326" t="e">
            <v>#N/A</v>
          </cell>
          <cell r="I2326" t="str">
            <v>Công nhân sản xuất</v>
          </cell>
        </row>
        <row r="2327">
          <cell r="B2327">
            <v>3353</v>
          </cell>
          <cell r="C2327" t="str">
            <v>NGUYỄN THỊ MI</v>
          </cell>
          <cell r="D2327" t="str">
            <v>23/7/2015</v>
          </cell>
          <cell r="E2327" t="str">
            <v>Nữ</v>
          </cell>
          <cell r="F2327" t="str">
            <v>Sản xuất</v>
          </cell>
          <cell r="G2327" t="str">
            <v>Đột Dập</v>
          </cell>
          <cell r="H2327" t="e">
            <v>#N/A</v>
          </cell>
          <cell r="I2327" t="str">
            <v>Công nhân sản xuất</v>
          </cell>
        </row>
        <row r="2328">
          <cell r="B2328">
            <v>3354</v>
          </cell>
          <cell r="C2328" t="str">
            <v>PHẠM THỊ TRÌNH</v>
          </cell>
          <cell r="D2328" t="str">
            <v>23/7/2015</v>
          </cell>
          <cell r="E2328" t="str">
            <v>Nữ</v>
          </cell>
          <cell r="F2328" t="str">
            <v>Sản xuất</v>
          </cell>
          <cell r="G2328" t="str">
            <v>Đột Dập</v>
          </cell>
          <cell r="H2328" t="e">
            <v>#N/A</v>
          </cell>
          <cell r="I2328" t="str">
            <v>Công nhân sản xuất</v>
          </cell>
        </row>
        <row r="2329">
          <cell r="B2329">
            <v>3355</v>
          </cell>
          <cell r="C2329" t="str">
            <v>VI THỊ QUÁN</v>
          </cell>
          <cell r="D2329" t="str">
            <v>23/7/2015</v>
          </cell>
          <cell r="E2329" t="str">
            <v>Nữ</v>
          </cell>
          <cell r="F2329" t="str">
            <v>Chính thức-CNC1</v>
          </cell>
          <cell r="G2329" t="str">
            <v>CNC</v>
          </cell>
          <cell r="H2329" t="e">
            <v>#N/A</v>
          </cell>
          <cell r="I2329" t="str">
            <v>Công nhân sản xuất</v>
          </cell>
        </row>
        <row r="2330">
          <cell r="B2330">
            <v>3356</v>
          </cell>
          <cell r="C2330" t="str">
            <v>NGUYỄN THỊ BÍCH THỦY</v>
          </cell>
          <cell r="D2330" t="str">
            <v>24/7/2015</v>
          </cell>
          <cell r="E2330" t="str">
            <v>Nữ</v>
          </cell>
          <cell r="F2330" t="str">
            <v>Sản xuất</v>
          </cell>
          <cell r="G2330" t="str">
            <v>CHN</v>
          </cell>
          <cell r="H2330" t="e">
            <v>#N/A</v>
          </cell>
          <cell r="I2330" t="str">
            <v>Công nhân sản xuất</v>
          </cell>
        </row>
        <row r="2331">
          <cell r="B2331">
            <v>3357</v>
          </cell>
          <cell r="C2331" t="str">
            <v>LÂM THU UYÊN</v>
          </cell>
          <cell r="D2331" t="str">
            <v>24/7/2015</v>
          </cell>
          <cell r="E2331" t="str">
            <v>Nữ</v>
          </cell>
          <cell r="F2331" t="str">
            <v>Sản xuất</v>
          </cell>
          <cell r="G2331" t="str">
            <v>Đột Dập</v>
          </cell>
          <cell r="H2331" t="e">
            <v>#N/A</v>
          </cell>
          <cell r="I2331" t="str">
            <v>Công nhân sản xuất</v>
          </cell>
        </row>
        <row r="2332">
          <cell r="B2332">
            <v>3358</v>
          </cell>
          <cell r="C2332" t="str">
            <v>LÊ VĂN CƯỜNG</v>
          </cell>
          <cell r="D2332" t="str">
            <v>24/7/2015</v>
          </cell>
          <cell r="E2332" t="str">
            <v>Nam</v>
          </cell>
          <cell r="F2332" t="str">
            <v>Chính thức</v>
          </cell>
          <cell r="G2332" t="str">
            <v>Đúc</v>
          </cell>
          <cell r="H2332" t="e">
            <v>#N/A</v>
          </cell>
          <cell r="I2332" t="str">
            <v>Công nhân sản xuất</v>
          </cell>
        </row>
        <row r="2333">
          <cell r="B2333">
            <v>3359</v>
          </cell>
          <cell r="C2333" t="str">
            <v>ĐỖ MINH QUANG</v>
          </cell>
          <cell r="D2333" t="str">
            <v>24/7/2015</v>
          </cell>
          <cell r="E2333" t="str">
            <v>Nam</v>
          </cell>
          <cell r="F2333" t="str">
            <v>Sản xuất</v>
          </cell>
          <cell r="G2333" t="str">
            <v>Đúc</v>
          </cell>
          <cell r="H2333" t="e">
            <v>#N/A</v>
          </cell>
          <cell r="I2333" t="str">
            <v>Công nhân sản xuất</v>
          </cell>
        </row>
        <row r="2334">
          <cell r="B2334">
            <v>3360</v>
          </cell>
          <cell r="C2334" t="str">
            <v>PHÙNG VĂN HOAN</v>
          </cell>
          <cell r="D2334" t="str">
            <v>24/7/2015</v>
          </cell>
          <cell r="E2334" t="str">
            <v>Nam</v>
          </cell>
          <cell r="F2334" t="str">
            <v>Sản xuất H</v>
          </cell>
          <cell r="G2334" t="str">
            <v>Đúc</v>
          </cell>
          <cell r="H2334" t="e">
            <v>#N/A</v>
          </cell>
          <cell r="I2334" t="str">
            <v>Công nhân sản xuất</v>
          </cell>
        </row>
        <row r="2335">
          <cell r="B2335">
            <v>3361</v>
          </cell>
          <cell r="C2335" t="str">
            <v>ĐINH ANH TUẤN</v>
          </cell>
          <cell r="D2335" t="str">
            <v>24/7/2015</v>
          </cell>
          <cell r="E2335" t="str">
            <v>Nam</v>
          </cell>
          <cell r="F2335" t="str">
            <v>Sản xuất</v>
          </cell>
          <cell r="G2335" t="str">
            <v>CNC</v>
          </cell>
          <cell r="H2335" t="e">
            <v>#N/A</v>
          </cell>
          <cell r="I2335" t="str">
            <v>Công nhân sản xuất</v>
          </cell>
        </row>
        <row r="2336">
          <cell r="B2336">
            <v>3362</v>
          </cell>
          <cell r="C2336" t="str">
            <v>NGUYỄN VĂN QUANG</v>
          </cell>
          <cell r="D2336" t="str">
            <v>24/7/2015</v>
          </cell>
          <cell r="E2336" t="str">
            <v>Nam</v>
          </cell>
          <cell r="F2336" t="str">
            <v>Sản xuất H</v>
          </cell>
          <cell r="G2336" t="str">
            <v>Đúc</v>
          </cell>
          <cell r="H2336" t="e">
            <v>#N/A</v>
          </cell>
          <cell r="I2336" t="str">
            <v>Công nhân sản xuất</v>
          </cell>
        </row>
        <row r="2337">
          <cell r="B2337">
            <v>3363</v>
          </cell>
          <cell r="C2337" t="str">
            <v>VI VĂN CƯỜNG</v>
          </cell>
          <cell r="D2337" t="str">
            <v>24/7/2015</v>
          </cell>
          <cell r="E2337" t="str">
            <v>Nam</v>
          </cell>
          <cell r="F2337" t="str">
            <v>Sản xuất</v>
          </cell>
          <cell r="G2337" t="str">
            <v>CNC</v>
          </cell>
          <cell r="H2337" t="e">
            <v>#N/A</v>
          </cell>
          <cell r="I2337" t="str">
            <v>Công nhân sản xuất</v>
          </cell>
        </row>
        <row r="2338">
          <cell r="B2338">
            <v>3364</v>
          </cell>
          <cell r="C2338" t="str">
            <v>VY THỊ HÈ</v>
          </cell>
          <cell r="D2338" t="str">
            <v>27/7/2015</v>
          </cell>
          <cell r="E2338" t="str">
            <v>Nữ</v>
          </cell>
          <cell r="F2338" t="str">
            <v>Sản xuất</v>
          </cell>
          <cell r="G2338" t="str">
            <v>PQC</v>
          </cell>
          <cell r="H2338" t="e">
            <v>#N/A</v>
          </cell>
          <cell r="I2338" t="str">
            <v>Công nhân sản xuất</v>
          </cell>
        </row>
        <row r="2339">
          <cell r="B2339">
            <v>3365</v>
          </cell>
          <cell r="C2339" t="str">
            <v>TRƯƠNG THỊ HỒNG</v>
          </cell>
          <cell r="D2339" t="str">
            <v>27/7/2015</v>
          </cell>
          <cell r="E2339" t="str">
            <v>Nữ</v>
          </cell>
          <cell r="F2339" t="str">
            <v>Sản xuất</v>
          </cell>
          <cell r="G2339" t="str">
            <v>PQC</v>
          </cell>
          <cell r="H2339" t="e">
            <v>#N/A</v>
          </cell>
          <cell r="I2339" t="str">
            <v>Công nhân sản xuất</v>
          </cell>
        </row>
        <row r="2340">
          <cell r="B2340">
            <v>3366</v>
          </cell>
          <cell r="C2340" t="str">
            <v>VI THỊ HƯƠNG</v>
          </cell>
          <cell r="D2340" t="str">
            <v>27/7/2015</v>
          </cell>
          <cell r="E2340" t="str">
            <v>Nữ</v>
          </cell>
          <cell r="F2340" t="str">
            <v>Sản xuất</v>
          </cell>
          <cell r="G2340" t="str">
            <v>PQC</v>
          </cell>
          <cell r="H2340" t="e">
            <v>#N/A</v>
          </cell>
          <cell r="I2340" t="str">
            <v>Công nhân sản xuất</v>
          </cell>
        </row>
        <row r="2341">
          <cell r="B2341">
            <v>3367</v>
          </cell>
          <cell r="C2341" t="str">
            <v>NGUYỄN DANH THÀNH</v>
          </cell>
          <cell r="D2341" t="str">
            <v>28/7/2015</v>
          </cell>
          <cell r="E2341" t="str">
            <v>Nam</v>
          </cell>
          <cell r="F2341" t="str">
            <v>Chính thức</v>
          </cell>
          <cell r="G2341" t="str">
            <v>Độ tin cậy</v>
          </cell>
          <cell r="H2341" t="e">
            <v>#N/A</v>
          </cell>
          <cell r="I2341" t="str">
            <v>Công nhân sản xuất</v>
          </cell>
        </row>
        <row r="2342">
          <cell r="B2342">
            <v>3368</v>
          </cell>
          <cell r="C2342" t="str">
            <v>ĐẶNG SỸ LỘC</v>
          </cell>
          <cell r="D2342" t="str">
            <v>28/7/2015</v>
          </cell>
          <cell r="E2342" t="str">
            <v>Nam</v>
          </cell>
          <cell r="F2342" t="str">
            <v>Sản xuất</v>
          </cell>
          <cell r="G2342" t="str">
            <v>Đúc nhựa</v>
          </cell>
          <cell r="H2342" t="e">
            <v>#N/A</v>
          </cell>
          <cell r="I2342" t="str">
            <v>Công nhân sản xuất</v>
          </cell>
        </row>
        <row r="2343">
          <cell r="B2343">
            <v>3369</v>
          </cell>
          <cell r="C2343" t="str">
            <v>HOÀNG VĂN THUẬN</v>
          </cell>
          <cell r="D2343" t="str">
            <v>28/7/2015</v>
          </cell>
          <cell r="E2343" t="str">
            <v>Nam</v>
          </cell>
          <cell r="F2343" t="str">
            <v>Sản xuất</v>
          </cell>
          <cell r="G2343" t="str">
            <v>CNC</v>
          </cell>
          <cell r="H2343" t="e">
            <v>#N/A</v>
          </cell>
          <cell r="I2343" t="str">
            <v>Công nhân sản xuất</v>
          </cell>
        </row>
        <row r="2344">
          <cell r="B2344">
            <v>3370</v>
          </cell>
          <cell r="C2344" t="str">
            <v>LÊ NGỌC ĐOAN</v>
          </cell>
          <cell r="D2344" t="str">
            <v>28/7/2015</v>
          </cell>
          <cell r="E2344" t="str">
            <v>Nam</v>
          </cell>
          <cell r="F2344" t="str">
            <v>Chính thức-CNC1</v>
          </cell>
          <cell r="G2344" t="str">
            <v>CNC</v>
          </cell>
          <cell r="H2344" t="e">
            <v>#N/A</v>
          </cell>
          <cell r="I2344" t="str">
            <v>Công nhân sản xuất</v>
          </cell>
        </row>
        <row r="2345">
          <cell r="B2345">
            <v>3371</v>
          </cell>
          <cell r="C2345" t="str">
            <v>ĐOÀN CẢNH BỘT</v>
          </cell>
          <cell r="D2345" t="str">
            <v>28/7/2015</v>
          </cell>
          <cell r="E2345" t="str">
            <v>Nam</v>
          </cell>
          <cell r="F2345" t="str">
            <v>Sản xuất</v>
          </cell>
          <cell r="G2345" t="str">
            <v>Đúc nhựa</v>
          </cell>
          <cell r="H2345" t="e">
            <v>#N/A</v>
          </cell>
          <cell r="I2345" t="str">
            <v>Công nhân sản xuất</v>
          </cell>
        </row>
        <row r="2346">
          <cell r="B2346">
            <v>3372</v>
          </cell>
          <cell r="C2346" t="str">
            <v>PHÙNG VĂN NGỌC</v>
          </cell>
          <cell r="D2346" t="str">
            <v>28/7/2015</v>
          </cell>
          <cell r="E2346" t="str">
            <v>Nam</v>
          </cell>
          <cell r="F2346" t="str">
            <v>Sản xuất</v>
          </cell>
          <cell r="G2346" t="str">
            <v>CNC</v>
          </cell>
          <cell r="H2346" t="e">
            <v>#N/A</v>
          </cell>
          <cell r="I2346" t="str">
            <v>Công nhân sản xuất</v>
          </cell>
        </row>
        <row r="2347">
          <cell r="B2347">
            <v>3373</v>
          </cell>
          <cell r="C2347" t="str">
            <v>ĐÀM VĂN BÍNH</v>
          </cell>
          <cell r="D2347" t="str">
            <v>28/7/2015</v>
          </cell>
          <cell r="E2347" t="str">
            <v>Nam</v>
          </cell>
          <cell r="F2347" t="str">
            <v>Chính thức-CNC1</v>
          </cell>
          <cell r="G2347" t="str">
            <v>CNC</v>
          </cell>
          <cell r="H2347" t="e">
            <v>#N/A</v>
          </cell>
          <cell r="I2347" t="str">
            <v>Công nhân sản xuất</v>
          </cell>
        </row>
        <row r="2348">
          <cell r="B2348">
            <v>3374</v>
          </cell>
          <cell r="C2348" t="str">
            <v>TRẦN VĂN QUANG</v>
          </cell>
          <cell r="D2348" t="str">
            <v>28/7/2015</v>
          </cell>
          <cell r="E2348" t="str">
            <v>Nam</v>
          </cell>
          <cell r="F2348" t="str">
            <v>Sản xuất</v>
          </cell>
          <cell r="G2348" t="str">
            <v>CNC</v>
          </cell>
          <cell r="H2348" t="e">
            <v>#N/A</v>
          </cell>
          <cell r="I2348" t="str">
            <v>Công nhân sản xuất</v>
          </cell>
        </row>
        <row r="2349">
          <cell r="B2349">
            <v>3375</v>
          </cell>
          <cell r="C2349" t="str">
            <v>NGUYỄN ĐỨC KIÊN</v>
          </cell>
          <cell r="D2349" t="str">
            <v>28/7/2015</v>
          </cell>
          <cell r="E2349" t="str">
            <v>Nam</v>
          </cell>
          <cell r="F2349" t="str">
            <v>Sản xuất H</v>
          </cell>
          <cell r="G2349" t="str">
            <v>Đúc nhựa</v>
          </cell>
          <cell r="H2349" t="e">
            <v>#N/A</v>
          </cell>
          <cell r="I2349" t="str">
            <v>Công nhân sản xuất</v>
          </cell>
        </row>
        <row r="2350">
          <cell r="B2350">
            <v>3376</v>
          </cell>
          <cell r="C2350" t="str">
            <v>NGUYỄN VĂN LỆ</v>
          </cell>
          <cell r="D2350" t="str">
            <v>28/7/2015</v>
          </cell>
          <cell r="E2350" t="str">
            <v>Nam</v>
          </cell>
          <cell r="F2350" t="str">
            <v>Chính thức-CNC2</v>
          </cell>
          <cell r="G2350" t="str">
            <v>CNC</v>
          </cell>
          <cell r="H2350" t="e">
            <v>#N/A</v>
          </cell>
          <cell r="I2350" t="str">
            <v>Công nhân sản xuất</v>
          </cell>
        </row>
        <row r="2351">
          <cell r="B2351">
            <v>3377</v>
          </cell>
          <cell r="C2351" t="str">
            <v>TÔ VĂN HUỲNH</v>
          </cell>
          <cell r="D2351" t="str">
            <v>28/7/2015</v>
          </cell>
          <cell r="E2351" t="str">
            <v>Nam</v>
          </cell>
          <cell r="F2351" t="str">
            <v>Sản xuất</v>
          </cell>
          <cell r="G2351" t="str">
            <v>CNC</v>
          </cell>
          <cell r="H2351" t="e">
            <v>#N/A</v>
          </cell>
          <cell r="I2351" t="str">
            <v>Công nhân sản xuất</v>
          </cell>
        </row>
        <row r="2352">
          <cell r="B2352">
            <v>3378</v>
          </cell>
          <cell r="C2352" t="str">
            <v>HOÀNG THỊ TUYẾN</v>
          </cell>
          <cell r="D2352" t="str">
            <v>28/7/2015</v>
          </cell>
          <cell r="E2352" t="str">
            <v>Nữ</v>
          </cell>
          <cell r="F2352" t="str">
            <v>Sản xuất</v>
          </cell>
          <cell r="G2352" t="str">
            <v>CNC</v>
          </cell>
          <cell r="H2352" t="e">
            <v>#N/A</v>
          </cell>
          <cell r="I2352" t="str">
            <v>Công nhân sản xuất</v>
          </cell>
        </row>
        <row r="2353">
          <cell r="B2353">
            <v>3379</v>
          </cell>
          <cell r="C2353" t="str">
            <v>HOÀNG THỊ DIỆP</v>
          </cell>
          <cell r="D2353" t="str">
            <v>28/7/2015</v>
          </cell>
          <cell r="E2353" t="str">
            <v>Nữ</v>
          </cell>
          <cell r="F2353" t="str">
            <v>Sản xuất</v>
          </cell>
          <cell r="G2353" t="str">
            <v>CNC</v>
          </cell>
          <cell r="H2353" t="e">
            <v>#N/A</v>
          </cell>
          <cell r="I2353" t="str">
            <v>Công nhân sản xuất</v>
          </cell>
        </row>
        <row r="2354">
          <cell r="B2354">
            <v>3380</v>
          </cell>
          <cell r="C2354" t="str">
            <v>NGUYỄN THỊ LIÊN</v>
          </cell>
          <cell r="D2354" t="str">
            <v>28/7/2015</v>
          </cell>
          <cell r="E2354" t="str">
            <v>Nữ</v>
          </cell>
          <cell r="F2354" t="str">
            <v>Sản xuất</v>
          </cell>
          <cell r="G2354" t="str">
            <v>OQC</v>
          </cell>
          <cell r="H2354" t="e">
            <v>#N/A</v>
          </cell>
          <cell r="I2354" t="str">
            <v>Công nhân sản xuất</v>
          </cell>
        </row>
        <row r="2355">
          <cell r="B2355">
            <v>3381</v>
          </cell>
          <cell r="C2355" t="str">
            <v>NGUYỄN THỊ NHỊ</v>
          </cell>
          <cell r="D2355" t="str">
            <v>28/7/2015</v>
          </cell>
          <cell r="E2355" t="str">
            <v>Nữ</v>
          </cell>
          <cell r="F2355" t="str">
            <v>Sản xuất</v>
          </cell>
          <cell r="G2355" t="str">
            <v>PQC</v>
          </cell>
          <cell r="H2355" t="e">
            <v>#N/A</v>
          </cell>
          <cell r="I2355" t="str">
            <v>Công nhân sản xuất</v>
          </cell>
        </row>
        <row r="2356">
          <cell r="B2356">
            <v>3382</v>
          </cell>
          <cell r="C2356" t="str">
            <v>NGUYỄN THỊ BÔNG</v>
          </cell>
          <cell r="D2356" t="str">
            <v>28/7/2015</v>
          </cell>
          <cell r="E2356" t="str">
            <v>Nữ</v>
          </cell>
          <cell r="F2356" t="str">
            <v>Sản xuất</v>
          </cell>
          <cell r="G2356" t="str">
            <v>PQC</v>
          </cell>
          <cell r="H2356" t="e">
            <v>#N/A</v>
          </cell>
          <cell r="I2356" t="str">
            <v>Công nhân sản xuất</v>
          </cell>
        </row>
        <row r="2357">
          <cell r="B2357">
            <v>3383</v>
          </cell>
          <cell r="C2357" t="str">
            <v>PHẠM THỊ OANH</v>
          </cell>
          <cell r="D2357" t="str">
            <v>28/7/2015</v>
          </cell>
          <cell r="E2357" t="str">
            <v>Nữ</v>
          </cell>
          <cell r="F2357" t="str">
            <v>Chính thức</v>
          </cell>
          <cell r="G2357" t="str">
            <v>IQC</v>
          </cell>
          <cell r="H2357" t="e">
            <v>#N/A</v>
          </cell>
          <cell r="I2357" t="str">
            <v>Công nhân sản xuất</v>
          </cell>
        </row>
        <row r="2358">
          <cell r="B2358">
            <v>3384</v>
          </cell>
          <cell r="C2358" t="str">
            <v>BÙI THỊ THÚY VÂN</v>
          </cell>
          <cell r="D2358" t="str">
            <v>28/7/2015</v>
          </cell>
          <cell r="E2358" t="str">
            <v>Nữ</v>
          </cell>
          <cell r="F2358" t="str">
            <v>Sản xuất</v>
          </cell>
          <cell r="G2358" t="str">
            <v>PQC</v>
          </cell>
          <cell r="H2358" t="e">
            <v>#N/A</v>
          </cell>
          <cell r="I2358" t="str">
            <v>Công nhân sản xuất</v>
          </cell>
        </row>
        <row r="2359">
          <cell r="B2359">
            <v>3385</v>
          </cell>
          <cell r="C2359" t="str">
            <v>TRIỆU PHƯƠNG LIÊN</v>
          </cell>
          <cell r="D2359" t="str">
            <v>28/7/2015</v>
          </cell>
          <cell r="E2359" t="str">
            <v>Nữ</v>
          </cell>
          <cell r="F2359" t="str">
            <v>Sản xuất</v>
          </cell>
          <cell r="G2359" t="str">
            <v>PQC</v>
          </cell>
          <cell r="H2359" t="e">
            <v>#N/A</v>
          </cell>
          <cell r="I2359" t="str">
            <v>Công nhân sản xuất</v>
          </cell>
        </row>
        <row r="2360">
          <cell r="B2360">
            <v>3386</v>
          </cell>
          <cell r="C2360" t="str">
            <v>TRẦN THỊ THÚY</v>
          </cell>
          <cell r="D2360" t="str">
            <v>28/7/2015</v>
          </cell>
          <cell r="E2360" t="str">
            <v>Nữ</v>
          </cell>
          <cell r="F2360" t="str">
            <v>Sản xuất</v>
          </cell>
          <cell r="G2360" t="str">
            <v>PQC</v>
          </cell>
          <cell r="H2360" t="e">
            <v>#N/A</v>
          </cell>
          <cell r="I2360" t="str">
            <v>Công nhân sản xuất</v>
          </cell>
        </row>
        <row r="2361">
          <cell r="B2361">
            <v>3387</v>
          </cell>
          <cell r="C2361" t="str">
            <v>NGUYỄN THỊ OANH</v>
          </cell>
          <cell r="D2361" t="str">
            <v>28/7/2015</v>
          </cell>
          <cell r="E2361" t="str">
            <v>Nữ</v>
          </cell>
          <cell r="F2361" t="str">
            <v>Sản xuất</v>
          </cell>
          <cell r="G2361" t="str">
            <v>PQC</v>
          </cell>
          <cell r="H2361" t="e">
            <v>#N/A</v>
          </cell>
          <cell r="I2361" t="str">
            <v>Công nhân sản xuất</v>
          </cell>
        </row>
        <row r="2362">
          <cell r="B2362">
            <v>3388</v>
          </cell>
          <cell r="C2362" t="str">
            <v>HOÀNG THỊ CẢNH</v>
          </cell>
          <cell r="D2362" t="str">
            <v>28/7/2015</v>
          </cell>
          <cell r="E2362" t="str">
            <v>Nữ</v>
          </cell>
          <cell r="F2362" t="str">
            <v>Chính thức</v>
          </cell>
          <cell r="G2362" t="str">
            <v>IQC</v>
          </cell>
          <cell r="H2362" t="e">
            <v>#N/A</v>
          </cell>
          <cell r="I2362" t="str">
            <v>Công nhân sản xuất</v>
          </cell>
        </row>
        <row r="2363">
          <cell r="B2363">
            <v>3390</v>
          </cell>
          <cell r="C2363" t="str">
            <v>HOÀNG THỊ THU PHƯƠNG</v>
          </cell>
          <cell r="D2363" t="str">
            <v>29/7/2015</v>
          </cell>
          <cell r="E2363" t="str">
            <v>Nữ</v>
          </cell>
          <cell r="F2363" t="str">
            <v>Sản xuất</v>
          </cell>
          <cell r="G2363" t="str">
            <v>PQC</v>
          </cell>
          <cell r="H2363" t="e">
            <v>#N/A</v>
          </cell>
          <cell r="I2363" t="str">
            <v>Công nhân sản xuất</v>
          </cell>
        </row>
        <row r="2364">
          <cell r="B2364">
            <v>3391</v>
          </cell>
          <cell r="C2364" t="str">
            <v>LÝ THỊ LIÊN</v>
          </cell>
          <cell r="D2364" t="str">
            <v>29/7/2015</v>
          </cell>
          <cell r="E2364" t="str">
            <v>Nữ</v>
          </cell>
          <cell r="F2364" t="str">
            <v>Sản xuất</v>
          </cell>
          <cell r="G2364" t="str">
            <v>PQC</v>
          </cell>
          <cell r="H2364" t="e">
            <v>#N/A</v>
          </cell>
          <cell r="I2364" t="str">
            <v>Công nhân sản xuất</v>
          </cell>
        </row>
        <row r="2365">
          <cell r="B2365">
            <v>3392</v>
          </cell>
          <cell r="C2365" t="str">
            <v xml:space="preserve">LA THỊ YÊU </v>
          </cell>
          <cell r="D2365" t="str">
            <v>29/7/2015</v>
          </cell>
          <cell r="E2365" t="str">
            <v>Nữ</v>
          </cell>
          <cell r="F2365" t="str">
            <v>Sản xuất</v>
          </cell>
          <cell r="G2365" t="str">
            <v>CNC</v>
          </cell>
          <cell r="H2365" t="e">
            <v>#N/A</v>
          </cell>
          <cell r="I2365" t="str">
            <v>Công nhân sản xuất</v>
          </cell>
        </row>
        <row r="2366">
          <cell r="B2366">
            <v>3393</v>
          </cell>
          <cell r="C2366" t="str">
            <v>DƯƠNG THỊ HỒNG NHUNG</v>
          </cell>
          <cell r="D2366" t="str">
            <v>29/7/2015</v>
          </cell>
          <cell r="E2366" t="str">
            <v>Nữ</v>
          </cell>
          <cell r="F2366" t="str">
            <v>Sản xuất</v>
          </cell>
          <cell r="G2366" t="str">
            <v>PQC</v>
          </cell>
          <cell r="H2366" t="e">
            <v>#N/A</v>
          </cell>
          <cell r="I2366" t="str">
            <v>Công nhân sản xuất</v>
          </cell>
        </row>
        <row r="2367">
          <cell r="B2367">
            <v>3394</v>
          </cell>
          <cell r="C2367" t="str">
            <v>NGUYỄN THỊ HẰNG</v>
          </cell>
          <cell r="D2367" t="str">
            <v>29/7/2015</v>
          </cell>
          <cell r="E2367" t="str">
            <v>Nữ</v>
          </cell>
          <cell r="F2367" t="str">
            <v>Sản xuất</v>
          </cell>
          <cell r="G2367" t="str">
            <v>IQC</v>
          </cell>
          <cell r="H2367" t="e">
            <v>#N/A</v>
          </cell>
          <cell r="I2367" t="str">
            <v>Công nhân sản xuất</v>
          </cell>
        </row>
        <row r="2368">
          <cell r="B2368">
            <v>3395</v>
          </cell>
          <cell r="C2368" t="str">
            <v>LƯU THỊ NHƯ</v>
          </cell>
          <cell r="D2368" t="str">
            <v>29/7/2015</v>
          </cell>
          <cell r="E2368" t="str">
            <v>Nữ</v>
          </cell>
          <cell r="F2368" t="str">
            <v>Sản xuất</v>
          </cell>
          <cell r="G2368" t="str">
            <v>CNC</v>
          </cell>
          <cell r="H2368" t="e">
            <v>#N/A</v>
          </cell>
          <cell r="I2368" t="str">
            <v>Công nhân sản xuất</v>
          </cell>
        </row>
        <row r="2369">
          <cell r="B2369">
            <v>3396</v>
          </cell>
          <cell r="C2369" t="str">
            <v>ĐÀM THỊ ĐINH</v>
          </cell>
          <cell r="D2369" t="str">
            <v>29/7/2015</v>
          </cell>
          <cell r="E2369" t="str">
            <v>Nữ</v>
          </cell>
          <cell r="F2369" t="str">
            <v>Sản xuất</v>
          </cell>
          <cell r="G2369" t="str">
            <v>CNC</v>
          </cell>
          <cell r="H2369" t="e">
            <v>#N/A</v>
          </cell>
          <cell r="I2369" t="str">
            <v>Công nhân sản xuất</v>
          </cell>
        </row>
        <row r="2370">
          <cell r="B2370">
            <v>3397</v>
          </cell>
          <cell r="C2370" t="str">
            <v>MA THỊ HÀ</v>
          </cell>
          <cell r="D2370" t="str">
            <v>29/7/2015</v>
          </cell>
          <cell r="E2370" t="str">
            <v>Nữ</v>
          </cell>
          <cell r="F2370" t="str">
            <v>Sản xuất</v>
          </cell>
          <cell r="G2370" t="str">
            <v>CNC</v>
          </cell>
          <cell r="H2370" t="e">
            <v>#N/A</v>
          </cell>
          <cell r="I2370" t="str">
            <v>Công nhân sản xuất</v>
          </cell>
        </row>
        <row r="2371">
          <cell r="B2371">
            <v>3398</v>
          </cell>
          <cell r="C2371" t="str">
            <v>ĐINH THỊ HẰNG</v>
          </cell>
          <cell r="D2371" t="str">
            <v>29/7/2015</v>
          </cell>
          <cell r="E2371" t="str">
            <v>Nữ</v>
          </cell>
          <cell r="F2371" t="str">
            <v>Chính thức-CNC1</v>
          </cell>
          <cell r="G2371" t="str">
            <v>CNC</v>
          </cell>
          <cell r="H2371" t="e">
            <v>#N/A</v>
          </cell>
          <cell r="I2371" t="str">
            <v>Công nhân sản xuất</v>
          </cell>
        </row>
        <row r="2372">
          <cell r="B2372">
            <v>3399</v>
          </cell>
          <cell r="C2372" t="str">
            <v>PHAN THỊ LƯƠNG</v>
          </cell>
          <cell r="D2372" t="str">
            <v>29/7/2015</v>
          </cell>
          <cell r="E2372" t="str">
            <v>Nữ</v>
          </cell>
          <cell r="F2372" t="str">
            <v>CNC2</v>
          </cell>
          <cell r="G2372" t="str">
            <v>CNC</v>
          </cell>
          <cell r="H2372" t="e">
            <v>#N/A</v>
          </cell>
          <cell r="I2372" t="str">
            <v>Công nhân sản xuất</v>
          </cell>
        </row>
        <row r="2373">
          <cell r="B2373">
            <v>3400</v>
          </cell>
          <cell r="C2373" t="str">
            <v>TRẦN QUỲNH HOA</v>
          </cell>
          <cell r="D2373" t="str">
            <v>29/7/2015</v>
          </cell>
          <cell r="E2373" t="str">
            <v>Nữ</v>
          </cell>
          <cell r="F2373" t="str">
            <v>Sản xuất</v>
          </cell>
          <cell r="G2373" t="str">
            <v>CNC</v>
          </cell>
          <cell r="H2373" t="e">
            <v>#N/A</v>
          </cell>
          <cell r="I2373" t="str">
            <v>Công nhân sản xuất</v>
          </cell>
        </row>
        <row r="2374">
          <cell r="B2374">
            <v>3401</v>
          </cell>
          <cell r="C2374" t="str">
            <v>NÔNG THỊ LÊ</v>
          </cell>
          <cell r="D2374" t="str">
            <v>29/7/2015</v>
          </cell>
          <cell r="E2374" t="str">
            <v>Nữ</v>
          </cell>
          <cell r="F2374" t="str">
            <v>Sản xuất</v>
          </cell>
          <cell r="G2374" t="str">
            <v>CNC</v>
          </cell>
          <cell r="H2374" t="e">
            <v>#N/A</v>
          </cell>
          <cell r="I2374" t="str">
            <v>Công nhân sản xuất</v>
          </cell>
        </row>
        <row r="2375">
          <cell r="B2375">
            <v>3402</v>
          </cell>
          <cell r="C2375" t="str">
            <v>VŨ THỊ HƯƠNG LAN</v>
          </cell>
          <cell r="D2375" t="str">
            <v>29/7/2015</v>
          </cell>
          <cell r="E2375" t="str">
            <v>Nữ</v>
          </cell>
          <cell r="F2375" t="str">
            <v>Chính thức-CNC1</v>
          </cell>
          <cell r="G2375" t="str">
            <v>CNC</v>
          </cell>
          <cell r="H2375" t="e">
            <v>#N/A</v>
          </cell>
          <cell r="I2375" t="str">
            <v>Công nhân sản xuất</v>
          </cell>
        </row>
        <row r="2376">
          <cell r="B2376">
            <v>3403</v>
          </cell>
          <cell r="C2376" t="str">
            <v>ĐÀO THỊ NGÂN</v>
          </cell>
          <cell r="D2376" t="str">
            <v>29/7/2015</v>
          </cell>
          <cell r="E2376" t="str">
            <v>Nữ</v>
          </cell>
          <cell r="F2376" t="str">
            <v>Sản xuất</v>
          </cell>
          <cell r="G2376" t="str">
            <v>CNC</v>
          </cell>
          <cell r="H2376" t="e">
            <v>#N/A</v>
          </cell>
          <cell r="I2376" t="str">
            <v>Công nhân sản xuất</v>
          </cell>
        </row>
        <row r="2377">
          <cell r="B2377">
            <v>3404</v>
          </cell>
          <cell r="C2377" t="str">
            <v>NGUYỄN THỊ THƯƠNG</v>
          </cell>
          <cell r="D2377" t="str">
            <v>29/7/2015</v>
          </cell>
          <cell r="E2377" t="str">
            <v>Nữ</v>
          </cell>
          <cell r="F2377" t="str">
            <v>Sản xuất</v>
          </cell>
          <cell r="G2377" t="str">
            <v>CNC</v>
          </cell>
          <cell r="H2377" t="e">
            <v>#N/A</v>
          </cell>
          <cell r="I2377" t="str">
            <v>Công nhân sản xuất</v>
          </cell>
        </row>
        <row r="2378">
          <cell r="B2378">
            <v>3405</v>
          </cell>
          <cell r="C2378" t="str">
            <v>LA THỊ HẠNH</v>
          </cell>
          <cell r="D2378" t="str">
            <v>29/7/2015</v>
          </cell>
          <cell r="E2378" t="str">
            <v>Nữ</v>
          </cell>
          <cell r="F2378" t="str">
            <v>Sản xuất</v>
          </cell>
          <cell r="G2378" t="str">
            <v>CNC</v>
          </cell>
          <cell r="H2378" t="e">
            <v>#N/A</v>
          </cell>
          <cell r="I2378" t="str">
            <v>Công nhân sản xuất</v>
          </cell>
        </row>
        <row r="2379">
          <cell r="B2379">
            <v>3406</v>
          </cell>
          <cell r="C2379" t="str">
            <v>LẠC THỊ MĨ LINH</v>
          </cell>
          <cell r="D2379" t="str">
            <v>29/7/2015</v>
          </cell>
          <cell r="E2379" t="str">
            <v>Nữ</v>
          </cell>
          <cell r="F2379" t="str">
            <v>Sản xuất</v>
          </cell>
          <cell r="G2379" t="str">
            <v>CNC</v>
          </cell>
          <cell r="H2379" t="e">
            <v>#N/A</v>
          </cell>
          <cell r="I2379" t="str">
            <v>Công nhân sản xuất</v>
          </cell>
        </row>
        <row r="2380">
          <cell r="B2380">
            <v>3407</v>
          </cell>
          <cell r="C2380" t="str">
            <v>TRẦN THỊ MINH PHƯƠNG</v>
          </cell>
          <cell r="D2380" t="str">
            <v>29/7/2015</v>
          </cell>
          <cell r="E2380" t="str">
            <v>Nữ</v>
          </cell>
          <cell r="F2380" t="str">
            <v>Sản xuất</v>
          </cell>
          <cell r="G2380" t="str">
            <v>CNC</v>
          </cell>
          <cell r="H2380" t="e">
            <v>#N/A</v>
          </cell>
          <cell r="I2380" t="str">
            <v>Công nhân sản xuất</v>
          </cell>
        </row>
        <row r="2381">
          <cell r="B2381">
            <v>3408</v>
          </cell>
          <cell r="C2381" t="str">
            <v>BÙI THỊ THỦY</v>
          </cell>
          <cell r="D2381" t="str">
            <v>30/7/2015</v>
          </cell>
          <cell r="E2381" t="str">
            <v>Nữ</v>
          </cell>
          <cell r="F2381" t="str">
            <v>Sản xuất</v>
          </cell>
          <cell r="G2381" t="str">
            <v>CNC</v>
          </cell>
          <cell r="H2381" t="e">
            <v>#N/A</v>
          </cell>
          <cell r="I2381" t="str">
            <v>Công nhân sản xuất</v>
          </cell>
        </row>
        <row r="2382">
          <cell r="B2382">
            <v>3409</v>
          </cell>
          <cell r="C2382" t="str">
            <v>LƯỜNG THỊ LIỄU</v>
          </cell>
          <cell r="D2382" t="str">
            <v>30/7/2015</v>
          </cell>
          <cell r="E2382" t="str">
            <v>Nữ</v>
          </cell>
          <cell r="F2382" t="str">
            <v>Sản xuất</v>
          </cell>
          <cell r="G2382" t="str">
            <v>CNC</v>
          </cell>
          <cell r="H2382" t="e">
            <v>#N/A</v>
          </cell>
          <cell r="I2382" t="str">
            <v>Công nhân sản xuất</v>
          </cell>
        </row>
        <row r="2383">
          <cell r="B2383">
            <v>3410</v>
          </cell>
          <cell r="C2383" t="str">
            <v>NGUYỄN THỊ ÁNH</v>
          </cell>
          <cell r="D2383" t="str">
            <v>30/7/2015</v>
          </cell>
          <cell r="E2383" t="str">
            <v>Nữ</v>
          </cell>
          <cell r="F2383" t="str">
            <v>Sản xuất</v>
          </cell>
          <cell r="G2383" t="str">
            <v>CNC</v>
          </cell>
          <cell r="H2383" t="e">
            <v>#N/A</v>
          </cell>
          <cell r="I2383" t="str">
            <v>Công nhân sản xuất</v>
          </cell>
        </row>
        <row r="2384">
          <cell r="B2384">
            <v>3411</v>
          </cell>
          <cell r="C2384" t="str">
            <v>NGUYỄN CÔNG THIỆN</v>
          </cell>
          <cell r="D2384" t="str">
            <v>30/7/2015</v>
          </cell>
          <cell r="E2384" t="str">
            <v>Nam</v>
          </cell>
          <cell r="F2384" t="str">
            <v>Chính thức-CNC2</v>
          </cell>
          <cell r="G2384" t="str">
            <v>CNC</v>
          </cell>
          <cell r="H2384" t="e">
            <v>#N/A</v>
          </cell>
          <cell r="I2384" t="str">
            <v>Công nhân sản xuất</v>
          </cell>
        </row>
        <row r="2385">
          <cell r="B2385">
            <v>3412</v>
          </cell>
          <cell r="C2385" t="str">
            <v>HOÀNG CÔNG THÀNH</v>
          </cell>
          <cell r="D2385" t="str">
            <v>30/7/2015</v>
          </cell>
          <cell r="E2385" t="str">
            <v>Nam</v>
          </cell>
          <cell r="F2385" t="str">
            <v>Sản xuất</v>
          </cell>
          <cell r="G2385" t="str">
            <v>CNC</v>
          </cell>
          <cell r="H2385" t="e">
            <v>#N/A</v>
          </cell>
          <cell r="I2385" t="str">
            <v>Công nhân sản xuất</v>
          </cell>
        </row>
        <row r="2386">
          <cell r="B2386">
            <v>3413</v>
          </cell>
          <cell r="C2386" t="str">
            <v>LỘC VĂN TÂM</v>
          </cell>
          <cell r="D2386" t="str">
            <v>30/7/2015</v>
          </cell>
          <cell r="E2386" t="str">
            <v>Nam</v>
          </cell>
          <cell r="F2386" t="str">
            <v>Sản xuất</v>
          </cell>
          <cell r="G2386" t="str">
            <v>CNC</v>
          </cell>
          <cell r="H2386" t="e">
            <v>#N/A</v>
          </cell>
          <cell r="I2386" t="str">
            <v>Công nhân sản xuất</v>
          </cell>
        </row>
        <row r="2387">
          <cell r="B2387">
            <v>3414</v>
          </cell>
          <cell r="C2387" t="str">
            <v>TRIỆU THIÊM HẢI</v>
          </cell>
          <cell r="D2387" t="str">
            <v>30/7/2015</v>
          </cell>
          <cell r="E2387" t="str">
            <v>Nam</v>
          </cell>
          <cell r="F2387" t="str">
            <v>Sản xuất</v>
          </cell>
          <cell r="G2387" t="str">
            <v>CNC</v>
          </cell>
          <cell r="H2387" t="e">
            <v>#N/A</v>
          </cell>
          <cell r="I2387" t="str">
            <v>Công nhân sản xuất</v>
          </cell>
        </row>
        <row r="2388">
          <cell r="B2388">
            <v>3415</v>
          </cell>
          <cell r="C2388" t="str">
            <v>PHẠM MẠNH TUẤN</v>
          </cell>
          <cell r="D2388" t="str">
            <v>30/7/2015</v>
          </cell>
          <cell r="E2388" t="str">
            <v>Nam</v>
          </cell>
          <cell r="F2388" t="str">
            <v>Chính thức</v>
          </cell>
          <cell r="G2388" t="str">
            <v>Kho TP</v>
          </cell>
          <cell r="H2388" t="e">
            <v>#N/A</v>
          </cell>
          <cell r="I2388" t="str">
            <v>Công nhân sản xuất</v>
          </cell>
        </row>
        <row r="2389">
          <cell r="B2389">
            <v>3416</v>
          </cell>
          <cell r="C2389" t="str">
            <v>LÊ VĂN THẾ</v>
          </cell>
          <cell r="D2389" t="str">
            <v>30/7/2015</v>
          </cell>
          <cell r="E2389" t="str">
            <v>Nam</v>
          </cell>
          <cell r="F2389" t="str">
            <v>Chính thức-CNC1</v>
          </cell>
          <cell r="G2389" t="str">
            <v>CNC</v>
          </cell>
          <cell r="H2389" t="e">
            <v>#N/A</v>
          </cell>
          <cell r="I2389" t="str">
            <v>Công nhân sản xuất</v>
          </cell>
        </row>
        <row r="2390">
          <cell r="B2390">
            <v>3419</v>
          </cell>
          <cell r="C2390" t="str">
            <v>NGUYỄN THỊ THỦY CHIỀU</v>
          </cell>
          <cell r="D2390" t="str">
            <v>30/7/2015</v>
          </cell>
          <cell r="E2390" t="str">
            <v>Nữ</v>
          </cell>
          <cell r="F2390" t="str">
            <v>Chính thức</v>
          </cell>
          <cell r="G2390" t="str">
            <v>OQC</v>
          </cell>
          <cell r="H2390" t="e">
            <v>#N/A</v>
          </cell>
          <cell r="I2390" t="str">
            <v>Công nhân sản xuất</v>
          </cell>
        </row>
        <row r="2391">
          <cell r="B2391">
            <v>3420</v>
          </cell>
          <cell r="C2391" t="str">
            <v>ĐOÀN VĂN HỢP</v>
          </cell>
          <cell r="D2391" t="str">
            <v>04/09/2017</v>
          </cell>
          <cell r="E2391" t="str">
            <v>Nam</v>
          </cell>
          <cell r="F2391" t="str">
            <v>Chính thức</v>
          </cell>
          <cell r="G2391" t="str">
            <v>Độ tin cậy</v>
          </cell>
          <cell r="H2391" t="e">
            <v>#N/A</v>
          </cell>
          <cell r="I2391" t="str">
            <v>Công nhân sản xuất</v>
          </cell>
        </row>
        <row r="2392">
          <cell r="B2392">
            <v>3421</v>
          </cell>
          <cell r="C2392" t="str">
            <v>BÙI THỊ MAI LOAN</v>
          </cell>
          <cell r="D2392" t="str">
            <v>31/7/2015</v>
          </cell>
          <cell r="E2392" t="str">
            <v>Nữ</v>
          </cell>
          <cell r="F2392" t="str">
            <v>Chính thức</v>
          </cell>
          <cell r="G2392" t="str">
            <v>CHN</v>
          </cell>
          <cell r="H2392" t="e">
            <v>#N/A</v>
          </cell>
          <cell r="I2392" t="str">
            <v>Công nhân sản xuất</v>
          </cell>
        </row>
        <row r="2393">
          <cell r="B2393">
            <v>3422</v>
          </cell>
          <cell r="C2393" t="str">
            <v>MAI THỊ HOA</v>
          </cell>
          <cell r="D2393" t="str">
            <v>31/7/2015</v>
          </cell>
          <cell r="E2393" t="str">
            <v>Nữ</v>
          </cell>
          <cell r="F2393" t="str">
            <v>Sản xuất</v>
          </cell>
          <cell r="G2393" t="str">
            <v>PQC</v>
          </cell>
          <cell r="H2393" t="e">
            <v>#N/A</v>
          </cell>
          <cell r="I2393" t="str">
            <v>Công nhân sản xuất</v>
          </cell>
        </row>
        <row r="2394">
          <cell r="B2394">
            <v>3423</v>
          </cell>
          <cell r="C2394" t="str">
            <v>NGUYỄN THỊ LIÊN</v>
          </cell>
          <cell r="D2394" t="str">
            <v>31/7/2015</v>
          </cell>
          <cell r="E2394" t="str">
            <v>Nữ</v>
          </cell>
          <cell r="F2394" t="str">
            <v>Sản xuất</v>
          </cell>
          <cell r="G2394" t="str">
            <v>CNC</v>
          </cell>
          <cell r="H2394" t="e">
            <v>#N/A</v>
          </cell>
          <cell r="I2394" t="str">
            <v>Công nhân sản xuất</v>
          </cell>
        </row>
        <row r="2395">
          <cell r="B2395">
            <v>3424</v>
          </cell>
          <cell r="C2395" t="str">
            <v>TÔ THỊ ĐIỂM</v>
          </cell>
          <cell r="D2395" t="str">
            <v>31/7/2015</v>
          </cell>
          <cell r="E2395" t="str">
            <v>Nữ</v>
          </cell>
          <cell r="F2395" t="str">
            <v>Sản xuất</v>
          </cell>
          <cell r="G2395" t="str">
            <v>CNC</v>
          </cell>
          <cell r="H2395" t="e">
            <v>#N/A</v>
          </cell>
          <cell r="I2395" t="str">
            <v>Công nhân sản xuất</v>
          </cell>
        </row>
        <row r="2396">
          <cell r="B2396">
            <v>3425</v>
          </cell>
          <cell r="C2396" t="str">
            <v>HOÀNG THỊ HƯỜNG</v>
          </cell>
          <cell r="D2396" t="str">
            <v>31/7/2015</v>
          </cell>
          <cell r="E2396" t="str">
            <v>Nữ</v>
          </cell>
          <cell r="F2396" t="str">
            <v>Sản xuất</v>
          </cell>
          <cell r="G2396" t="str">
            <v>CNC</v>
          </cell>
          <cell r="H2396" t="e">
            <v>#N/A</v>
          </cell>
          <cell r="I2396" t="str">
            <v>Công nhân sản xuất</v>
          </cell>
        </row>
        <row r="2397">
          <cell r="B2397">
            <v>3426</v>
          </cell>
          <cell r="C2397" t="str">
            <v>TRIỆU LÈO HẬU</v>
          </cell>
          <cell r="D2397" t="str">
            <v>31/7/2015</v>
          </cell>
          <cell r="E2397" t="str">
            <v>Nữ</v>
          </cell>
          <cell r="F2397" t="str">
            <v>Sản xuất</v>
          </cell>
          <cell r="G2397" t="str">
            <v>CNC</v>
          </cell>
          <cell r="H2397" t="e">
            <v>#N/A</v>
          </cell>
          <cell r="I2397" t="str">
            <v>Công nhân sản xuất</v>
          </cell>
        </row>
        <row r="2398">
          <cell r="B2398">
            <v>3427</v>
          </cell>
          <cell r="C2398" t="str">
            <v>HOÀNG HẢI YẾN</v>
          </cell>
          <cell r="D2398" t="str">
            <v>31/7/2015</v>
          </cell>
          <cell r="E2398" t="str">
            <v>Nữ</v>
          </cell>
          <cell r="F2398" t="str">
            <v>Sản xuất</v>
          </cell>
          <cell r="G2398" t="str">
            <v>CNC</v>
          </cell>
          <cell r="H2398" t="e">
            <v>#N/A</v>
          </cell>
          <cell r="I2398" t="str">
            <v>Công nhân sản xuất</v>
          </cell>
        </row>
        <row r="2399">
          <cell r="B2399">
            <v>3428</v>
          </cell>
          <cell r="C2399" t="str">
            <v>BÙI THỊ LỆ</v>
          </cell>
          <cell r="D2399" t="str">
            <v>31/7/2015</v>
          </cell>
          <cell r="E2399" t="str">
            <v>Nữ</v>
          </cell>
          <cell r="F2399" t="str">
            <v>Chính thức-CNC2</v>
          </cell>
          <cell r="G2399" t="str">
            <v>CNC</v>
          </cell>
          <cell r="H2399" t="e">
            <v>#N/A</v>
          </cell>
          <cell r="I2399" t="str">
            <v>Công nhân sản xuất</v>
          </cell>
        </row>
        <row r="2400">
          <cell r="B2400">
            <v>3429</v>
          </cell>
          <cell r="C2400" t="str">
            <v>QUÁCH THỊ VUI</v>
          </cell>
          <cell r="D2400" t="str">
            <v>1/8/2015</v>
          </cell>
          <cell r="E2400" t="str">
            <v>Nữ</v>
          </cell>
          <cell r="F2400" t="str">
            <v>Sản xuất</v>
          </cell>
          <cell r="G2400" t="str">
            <v>CNC</v>
          </cell>
          <cell r="H2400" t="e">
            <v>#N/A</v>
          </cell>
          <cell r="I2400" t="str">
            <v>Công nhân sản xuất</v>
          </cell>
        </row>
        <row r="2401">
          <cell r="B2401">
            <v>3430</v>
          </cell>
          <cell r="C2401" t="str">
            <v>BÙI THỊ CHI</v>
          </cell>
          <cell r="D2401" t="str">
            <v>1/8/2015</v>
          </cell>
          <cell r="E2401" t="str">
            <v>Nữ</v>
          </cell>
          <cell r="F2401" t="str">
            <v>Sản xuất</v>
          </cell>
          <cell r="G2401" t="str">
            <v>PQC</v>
          </cell>
          <cell r="H2401" t="e">
            <v>#N/A</v>
          </cell>
          <cell r="I2401" t="str">
            <v>Công nhân sản xuất</v>
          </cell>
        </row>
        <row r="2402">
          <cell r="B2402">
            <v>3431</v>
          </cell>
          <cell r="C2402" t="str">
            <v>NGUYỄN THỊ TƯƠI</v>
          </cell>
          <cell r="D2402" t="str">
            <v>1/8/2015</v>
          </cell>
          <cell r="E2402" t="str">
            <v>Nữ</v>
          </cell>
          <cell r="F2402" t="str">
            <v>Sản xuất</v>
          </cell>
          <cell r="G2402" t="str">
            <v>CNC</v>
          </cell>
          <cell r="H2402" t="e">
            <v>#N/A</v>
          </cell>
          <cell r="I2402" t="str">
            <v>Công nhân sản xuất</v>
          </cell>
        </row>
        <row r="2403">
          <cell r="B2403">
            <v>3432</v>
          </cell>
          <cell r="C2403" t="str">
            <v>NGUYỄN THỊ VÂN</v>
          </cell>
          <cell r="D2403" t="str">
            <v>1/8/2015</v>
          </cell>
          <cell r="E2403" t="str">
            <v>Nữ</v>
          </cell>
          <cell r="F2403" t="str">
            <v>Sản xuất</v>
          </cell>
          <cell r="G2403" t="str">
            <v>OQC</v>
          </cell>
          <cell r="H2403" t="e">
            <v>#N/A</v>
          </cell>
          <cell r="I2403" t="str">
            <v>Công nhân sản xuất</v>
          </cell>
        </row>
        <row r="2404">
          <cell r="B2404">
            <v>3433</v>
          </cell>
          <cell r="C2404" t="str">
            <v>BÙI THỊ HUÂN</v>
          </cell>
          <cell r="D2404" t="str">
            <v>1/8/2015</v>
          </cell>
          <cell r="E2404" t="str">
            <v>Nữ</v>
          </cell>
          <cell r="F2404" t="str">
            <v>Sản xuất</v>
          </cell>
          <cell r="G2404" t="str">
            <v>PQC</v>
          </cell>
          <cell r="H2404" t="e">
            <v>#N/A</v>
          </cell>
          <cell r="I2404" t="str">
            <v>Công nhân sản xuất</v>
          </cell>
        </row>
        <row r="2405">
          <cell r="B2405">
            <v>3434</v>
          </cell>
          <cell r="C2405" t="str">
            <v>PHẠM THỊ LAN</v>
          </cell>
          <cell r="D2405" t="str">
            <v>1/8/2015</v>
          </cell>
          <cell r="E2405" t="str">
            <v>Nữ</v>
          </cell>
          <cell r="F2405" t="str">
            <v>Sản xuất</v>
          </cell>
          <cell r="G2405" t="str">
            <v>PQC</v>
          </cell>
          <cell r="H2405" t="e">
            <v>#N/A</v>
          </cell>
          <cell r="I2405" t="str">
            <v>Công nhân sản xuất</v>
          </cell>
        </row>
        <row r="2406">
          <cell r="B2406">
            <v>3436</v>
          </cell>
          <cell r="C2406" t="str">
            <v>CHU THỊ CHINH</v>
          </cell>
          <cell r="D2406" t="str">
            <v>3/8/2015</v>
          </cell>
          <cell r="E2406" t="str">
            <v>Nữ</v>
          </cell>
          <cell r="F2406" t="str">
            <v>Sản xuất</v>
          </cell>
          <cell r="G2406" t="str">
            <v>CNC</v>
          </cell>
          <cell r="H2406" t="e">
            <v>#N/A</v>
          </cell>
          <cell r="I2406" t="str">
            <v>Công nhân sản xuất</v>
          </cell>
        </row>
        <row r="2407">
          <cell r="B2407">
            <v>3437</v>
          </cell>
          <cell r="C2407" t="str">
            <v>LÊ THỊ NGUYỆT</v>
          </cell>
          <cell r="D2407" t="str">
            <v>3/8/2015</v>
          </cell>
          <cell r="E2407" t="str">
            <v>Nữ</v>
          </cell>
          <cell r="F2407" t="str">
            <v>CNC2</v>
          </cell>
          <cell r="G2407" t="str">
            <v>CNC</v>
          </cell>
          <cell r="H2407" t="e">
            <v>#N/A</v>
          </cell>
          <cell r="I2407" t="str">
            <v>Công nhân sản xuất</v>
          </cell>
        </row>
        <row r="2408">
          <cell r="B2408">
            <v>3438</v>
          </cell>
          <cell r="C2408" t="str">
            <v>NGUYỄN THỊ HẰNG</v>
          </cell>
          <cell r="D2408" t="str">
            <v>3/8/2015</v>
          </cell>
          <cell r="E2408" t="str">
            <v>Nữ</v>
          </cell>
          <cell r="F2408" t="str">
            <v>Sản xuất</v>
          </cell>
          <cell r="G2408" t="str">
            <v>CNC</v>
          </cell>
          <cell r="H2408" t="e">
            <v>#N/A</v>
          </cell>
          <cell r="I2408" t="str">
            <v>Công nhân sản xuất</v>
          </cell>
        </row>
        <row r="2409">
          <cell r="B2409">
            <v>3439</v>
          </cell>
          <cell r="C2409" t="str">
            <v>HOÀNG THỊ THƠI</v>
          </cell>
          <cell r="D2409" t="str">
            <v>3/8/2015</v>
          </cell>
          <cell r="E2409" t="str">
            <v>Nữ</v>
          </cell>
          <cell r="F2409" t="str">
            <v>Sản xuất</v>
          </cell>
          <cell r="G2409" t="str">
            <v>CNC</v>
          </cell>
          <cell r="H2409" t="e">
            <v>#N/A</v>
          </cell>
          <cell r="I2409" t="str">
            <v>Công nhân sản xuất</v>
          </cell>
        </row>
        <row r="2410">
          <cell r="B2410">
            <v>3440</v>
          </cell>
          <cell r="C2410" t="str">
            <v>CAO VĂN VINH</v>
          </cell>
          <cell r="D2410" t="str">
            <v>3/8/2015</v>
          </cell>
          <cell r="E2410" t="str">
            <v>Nam</v>
          </cell>
          <cell r="F2410" t="str">
            <v>Sản xuất</v>
          </cell>
          <cell r="G2410" t="str">
            <v>Đúc</v>
          </cell>
          <cell r="H2410" t="e">
            <v>#N/A</v>
          </cell>
          <cell r="I2410" t="str">
            <v>Công nhân sản xuất</v>
          </cell>
        </row>
        <row r="2411">
          <cell r="B2411">
            <v>3441</v>
          </cell>
          <cell r="C2411" t="str">
            <v>NGUYỄN ĐẠI VĂN</v>
          </cell>
          <cell r="D2411" t="str">
            <v>3/8/2015</v>
          </cell>
          <cell r="E2411" t="str">
            <v>Nam</v>
          </cell>
          <cell r="F2411" t="str">
            <v>Sản xuất</v>
          </cell>
          <cell r="G2411" t="str">
            <v>Đúc</v>
          </cell>
          <cell r="H2411" t="e">
            <v>#N/A</v>
          </cell>
          <cell r="I2411" t="str">
            <v>Công nhân sản xuất</v>
          </cell>
        </row>
        <row r="2412">
          <cell r="B2412">
            <v>3442</v>
          </cell>
          <cell r="C2412" t="str">
            <v>NGUYỄN VĂN KIM</v>
          </cell>
          <cell r="D2412" t="str">
            <v>3/8/2015</v>
          </cell>
          <cell r="E2412" t="str">
            <v>Nam</v>
          </cell>
          <cell r="F2412" t="str">
            <v>Sản xuất</v>
          </cell>
          <cell r="G2412" t="str">
            <v>Đúc</v>
          </cell>
          <cell r="H2412" t="e">
            <v>#N/A</v>
          </cell>
          <cell r="I2412" t="str">
            <v>Công nhân sản xuất</v>
          </cell>
        </row>
        <row r="2413">
          <cell r="B2413">
            <v>3443</v>
          </cell>
          <cell r="C2413" t="str">
            <v>ĐẶNG QUỐC TUẤN</v>
          </cell>
          <cell r="D2413" t="str">
            <v>3/8/2015</v>
          </cell>
          <cell r="E2413" t="str">
            <v>Nam</v>
          </cell>
          <cell r="F2413" t="str">
            <v>Chính thức-CNC2</v>
          </cell>
          <cell r="G2413" t="str">
            <v>CNC</v>
          </cell>
          <cell r="H2413" t="e">
            <v>#N/A</v>
          </cell>
          <cell r="I2413" t="str">
            <v>Công nhân sản xuất</v>
          </cell>
        </row>
        <row r="2414">
          <cell r="B2414">
            <v>3444</v>
          </cell>
          <cell r="C2414" t="str">
            <v>HOÀNG VĂN TUYÊN</v>
          </cell>
          <cell r="D2414" t="str">
            <v>3/8/2015</v>
          </cell>
          <cell r="E2414" t="str">
            <v>Nam</v>
          </cell>
          <cell r="F2414" t="str">
            <v>Sản xuất</v>
          </cell>
          <cell r="G2414" t="str">
            <v>Đúc</v>
          </cell>
          <cell r="H2414" t="e">
            <v>#N/A</v>
          </cell>
          <cell r="I2414" t="str">
            <v>Công nhân sản xuất</v>
          </cell>
        </row>
        <row r="2415">
          <cell r="B2415">
            <v>3445</v>
          </cell>
          <cell r="C2415" t="str">
            <v>HÀ THANH GIANG</v>
          </cell>
          <cell r="D2415" t="str">
            <v>3/8/2015</v>
          </cell>
          <cell r="E2415" t="str">
            <v>Nam</v>
          </cell>
          <cell r="F2415" t="str">
            <v>CNC1-&gt;nhà B</v>
          </cell>
          <cell r="G2415" t="str">
            <v>Đúc</v>
          </cell>
          <cell r="H2415" t="e">
            <v>#N/A</v>
          </cell>
          <cell r="I2415" t="str">
            <v>Công nhân sản xuất</v>
          </cell>
        </row>
        <row r="2416">
          <cell r="B2416">
            <v>3446</v>
          </cell>
          <cell r="C2416" t="str">
            <v>NGUYỄN THỊ LINH</v>
          </cell>
          <cell r="D2416" t="str">
            <v>3/8/2015</v>
          </cell>
          <cell r="E2416" t="str">
            <v>Nữ</v>
          </cell>
          <cell r="F2416" t="str">
            <v>Sản xuất</v>
          </cell>
          <cell r="G2416" t="str">
            <v>Lắp ráp</v>
          </cell>
          <cell r="H2416" t="e">
            <v>#N/A</v>
          </cell>
          <cell r="I2416" t="str">
            <v>Công nhân sản xuất</v>
          </cell>
        </row>
        <row r="2417">
          <cell r="B2417">
            <v>3447</v>
          </cell>
          <cell r="C2417" t="str">
            <v>BÀN THỊ THỤY</v>
          </cell>
          <cell r="D2417" t="str">
            <v>3/8/2015</v>
          </cell>
          <cell r="E2417" t="str">
            <v>Nữ</v>
          </cell>
          <cell r="F2417" t="str">
            <v>Sản xuất</v>
          </cell>
          <cell r="G2417" t="str">
            <v>OQC</v>
          </cell>
          <cell r="H2417" t="e">
            <v>#N/A</v>
          </cell>
          <cell r="I2417" t="str">
            <v>Công nhân sản xuất</v>
          </cell>
        </row>
        <row r="2418">
          <cell r="B2418">
            <v>3448</v>
          </cell>
          <cell r="C2418" t="str">
            <v>NGUYỄN THỊ CÚC</v>
          </cell>
          <cell r="D2418" t="str">
            <v>3/8/2015</v>
          </cell>
          <cell r="E2418" t="str">
            <v>Nữ</v>
          </cell>
          <cell r="F2418" t="str">
            <v>Sản xuất</v>
          </cell>
          <cell r="G2418" t="str">
            <v>OQC</v>
          </cell>
          <cell r="H2418" t="e">
            <v>#N/A</v>
          </cell>
          <cell r="I2418" t="str">
            <v>Công nhân sản xuất</v>
          </cell>
        </row>
        <row r="2419">
          <cell r="B2419">
            <v>3449</v>
          </cell>
          <cell r="C2419" t="str">
            <v>LÈO THỊ HUỆ</v>
          </cell>
          <cell r="D2419" t="str">
            <v>4/8/2015</v>
          </cell>
          <cell r="E2419" t="str">
            <v>Nữ</v>
          </cell>
          <cell r="F2419" t="str">
            <v>Sản xuất</v>
          </cell>
          <cell r="G2419" t="str">
            <v>CNC</v>
          </cell>
          <cell r="H2419" t="e">
            <v>#N/A</v>
          </cell>
          <cell r="I2419" t="str">
            <v>Công nhân sản xuất</v>
          </cell>
        </row>
        <row r="2420">
          <cell r="B2420">
            <v>3450</v>
          </cell>
          <cell r="C2420" t="str">
            <v>ĐÀM THỊ THU</v>
          </cell>
          <cell r="D2420" t="str">
            <v>4/8/2015</v>
          </cell>
          <cell r="E2420" t="str">
            <v>Nữ</v>
          </cell>
          <cell r="F2420" t="str">
            <v>Sản xuất</v>
          </cell>
          <cell r="G2420" t="str">
            <v>CNC</v>
          </cell>
          <cell r="H2420" t="e">
            <v>#N/A</v>
          </cell>
          <cell r="I2420" t="str">
            <v>Công nhân sản xuất</v>
          </cell>
        </row>
        <row r="2421">
          <cell r="B2421">
            <v>3451</v>
          </cell>
          <cell r="C2421" t="str">
            <v>TẠ THỊ HOA</v>
          </cell>
          <cell r="D2421" t="str">
            <v>4/8/2015</v>
          </cell>
          <cell r="E2421" t="str">
            <v>Nữ</v>
          </cell>
          <cell r="F2421" t="str">
            <v>Sản xuất</v>
          </cell>
          <cell r="G2421" t="str">
            <v>PQC</v>
          </cell>
          <cell r="H2421" t="e">
            <v>#N/A</v>
          </cell>
          <cell r="I2421" t="str">
            <v>Công nhân sản xuất</v>
          </cell>
        </row>
        <row r="2422">
          <cell r="B2422">
            <v>3452</v>
          </cell>
          <cell r="C2422" t="str">
            <v>NGUYỄN THỊ NHƯ TRANG</v>
          </cell>
          <cell r="D2422" t="str">
            <v>4/8/2015</v>
          </cell>
          <cell r="E2422" t="str">
            <v>Nữ</v>
          </cell>
          <cell r="F2422" t="str">
            <v>Sản xuất</v>
          </cell>
          <cell r="G2422" t="str">
            <v>CNC</v>
          </cell>
          <cell r="H2422" t="e">
            <v>#N/A</v>
          </cell>
          <cell r="I2422" t="str">
            <v>Công nhân sản xuất</v>
          </cell>
        </row>
        <row r="2423">
          <cell r="B2423">
            <v>3453</v>
          </cell>
          <cell r="C2423" t="str">
            <v>VŨ THỊ HÀ</v>
          </cell>
          <cell r="D2423" t="str">
            <v>4/8/2015</v>
          </cell>
          <cell r="E2423" t="str">
            <v>Nữ</v>
          </cell>
          <cell r="F2423" t="str">
            <v>Chính thức-CNC2</v>
          </cell>
          <cell r="G2423" t="str">
            <v>CNC</v>
          </cell>
          <cell r="H2423" t="e">
            <v>#N/A</v>
          </cell>
          <cell r="I2423" t="str">
            <v>Công nhân sản xuất</v>
          </cell>
        </row>
        <row r="2424">
          <cell r="B2424">
            <v>3454</v>
          </cell>
          <cell r="C2424" t="str">
            <v>BÙI THỊ NĂM</v>
          </cell>
          <cell r="D2424" t="str">
            <v>4/8/2015</v>
          </cell>
          <cell r="E2424" t="str">
            <v>Nữ</v>
          </cell>
          <cell r="F2424" t="str">
            <v>Sản xuất</v>
          </cell>
          <cell r="G2424" t="str">
            <v>Đột Dập</v>
          </cell>
          <cell r="H2424" t="e">
            <v>#N/A</v>
          </cell>
          <cell r="I2424" t="str">
            <v>Công nhân sản xuất</v>
          </cell>
        </row>
        <row r="2425">
          <cell r="B2425">
            <v>3455</v>
          </cell>
          <cell r="C2425" t="str">
            <v>NGUYỄN THỊ HẰNG</v>
          </cell>
          <cell r="D2425" t="str">
            <v>4/8/2015</v>
          </cell>
          <cell r="E2425" t="str">
            <v>Nữ</v>
          </cell>
          <cell r="F2425" t="str">
            <v>CNC1</v>
          </cell>
          <cell r="G2425" t="str">
            <v>CNC</v>
          </cell>
          <cell r="H2425" t="e">
            <v>#N/A</v>
          </cell>
          <cell r="I2425" t="str">
            <v>Công nhân sản xuất</v>
          </cell>
        </row>
        <row r="2426">
          <cell r="B2426">
            <v>3456</v>
          </cell>
          <cell r="C2426" t="str">
            <v>VI THỊ THƯNG</v>
          </cell>
          <cell r="D2426" t="str">
            <v>4/8/2015</v>
          </cell>
          <cell r="E2426" t="str">
            <v>Nữ</v>
          </cell>
          <cell r="F2426" t="str">
            <v>Sản xuất</v>
          </cell>
          <cell r="G2426" t="str">
            <v>Đột Dập</v>
          </cell>
          <cell r="H2426" t="e">
            <v>#N/A</v>
          </cell>
          <cell r="I2426" t="str">
            <v>Công nhân sản xuất</v>
          </cell>
        </row>
        <row r="2427">
          <cell r="B2427">
            <v>3457</v>
          </cell>
          <cell r="C2427" t="str">
            <v>HÀ THỊ TIÊN</v>
          </cell>
          <cell r="D2427" t="str">
            <v>4/8/2015</v>
          </cell>
          <cell r="E2427" t="str">
            <v>Nữ</v>
          </cell>
          <cell r="F2427" t="str">
            <v>Sản xuất</v>
          </cell>
          <cell r="G2427" t="str">
            <v>Đúc nhựa</v>
          </cell>
          <cell r="H2427" t="e">
            <v>#N/A</v>
          </cell>
          <cell r="I2427" t="str">
            <v>Công nhân sản xuất</v>
          </cell>
        </row>
        <row r="2428">
          <cell r="B2428">
            <v>3458</v>
          </cell>
          <cell r="C2428" t="str">
            <v>VI THỊ THỌ</v>
          </cell>
          <cell r="D2428" t="str">
            <v>4/8/2015</v>
          </cell>
          <cell r="E2428" t="str">
            <v>Nữ</v>
          </cell>
          <cell r="F2428" t="str">
            <v>Chính thức-CNC2</v>
          </cell>
          <cell r="G2428" t="str">
            <v>CNC</v>
          </cell>
          <cell r="H2428" t="e">
            <v>#N/A</v>
          </cell>
          <cell r="I2428" t="str">
            <v>Công nhân sản xuất</v>
          </cell>
        </row>
        <row r="2429">
          <cell r="B2429">
            <v>3459</v>
          </cell>
          <cell r="C2429" t="str">
            <v>TRẦN THỊ SẠC</v>
          </cell>
          <cell r="D2429" t="str">
            <v>4/8/2015</v>
          </cell>
          <cell r="E2429" t="str">
            <v>Nữ</v>
          </cell>
          <cell r="F2429" t="str">
            <v>Sản xuất</v>
          </cell>
          <cell r="G2429" t="str">
            <v>Đột Dập</v>
          </cell>
          <cell r="H2429" t="e">
            <v>#N/A</v>
          </cell>
          <cell r="I2429" t="str">
            <v>Công nhân sản xuất</v>
          </cell>
        </row>
        <row r="2430">
          <cell r="B2430">
            <v>3460</v>
          </cell>
          <cell r="C2430" t="str">
            <v>HÀ THỊ THÔNG</v>
          </cell>
          <cell r="D2430" t="str">
            <v>4/8/2015</v>
          </cell>
          <cell r="E2430" t="str">
            <v>Nữ</v>
          </cell>
          <cell r="F2430" t="str">
            <v>Chính thức-CNC2</v>
          </cell>
          <cell r="G2430" t="str">
            <v>CNC</v>
          </cell>
          <cell r="H2430" t="e">
            <v>#N/A</v>
          </cell>
          <cell r="I2430" t="str">
            <v>Công nhân sản xuất</v>
          </cell>
        </row>
        <row r="2431">
          <cell r="B2431">
            <v>3461</v>
          </cell>
          <cell r="C2431" t="str">
            <v>NGUYỄN THỊ QUỲNH TRANG</v>
          </cell>
          <cell r="D2431" t="str">
            <v>4/8/2015</v>
          </cell>
          <cell r="E2431" t="str">
            <v>Nữ</v>
          </cell>
          <cell r="F2431" t="str">
            <v>Sản xuất</v>
          </cell>
          <cell r="G2431" t="str">
            <v>CNC</v>
          </cell>
          <cell r="H2431" t="e">
            <v>#N/A</v>
          </cell>
          <cell r="I2431" t="str">
            <v>Công nhân sản xuất</v>
          </cell>
        </row>
        <row r="2432">
          <cell r="B2432">
            <v>3462</v>
          </cell>
          <cell r="C2432" t="str">
            <v>HOÀNG THỊ VĂN</v>
          </cell>
          <cell r="D2432" t="str">
            <v>4/8/2015</v>
          </cell>
          <cell r="E2432" t="str">
            <v>Nữ</v>
          </cell>
          <cell r="F2432" t="str">
            <v>Sản xuất</v>
          </cell>
          <cell r="G2432" t="str">
            <v>CNC</v>
          </cell>
          <cell r="H2432" t="e">
            <v>#N/A</v>
          </cell>
          <cell r="I2432" t="str">
            <v>Công nhân sản xuất</v>
          </cell>
        </row>
        <row r="2433">
          <cell r="B2433">
            <v>3463</v>
          </cell>
          <cell r="C2433" t="str">
            <v>ĐẶNG THỊ HUYỀN</v>
          </cell>
          <cell r="D2433" t="str">
            <v>4/8/2015</v>
          </cell>
          <cell r="E2433" t="str">
            <v>Nữ</v>
          </cell>
          <cell r="F2433" t="str">
            <v>Sản xuất</v>
          </cell>
          <cell r="G2433" t="str">
            <v>CNC</v>
          </cell>
          <cell r="H2433" t="e">
            <v>#N/A</v>
          </cell>
          <cell r="I2433" t="str">
            <v>Công nhân sản xuất</v>
          </cell>
        </row>
        <row r="2434">
          <cell r="B2434">
            <v>3464</v>
          </cell>
          <cell r="C2434" t="str">
            <v>NGUYỄN THỊ HẠNH</v>
          </cell>
          <cell r="D2434" t="str">
            <v>4/8/2015</v>
          </cell>
          <cell r="E2434" t="str">
            <v>Nữ</v>
          </cell>
          <cell r="F2434" t="str">
            <v>Sản xuất</v>
          </cell>
          <cell r="G2434" t="str">
            <v>CNC</v>
          </cell>
          <cell r="H2434" t="e">
            <v>#N/A</v>
          </cell>
          <cell r="I2434" t="str">
            <v>Công nhân sản xuất</v>
          </cell>
        </row>
        <row r="2435">
          <cell r="B2435">
            <v>3465</v>
          </cell>
          <cell r="C2435" t="str">
            <v>SA THỊ THÙY DUNG</v>
          </cell>
          <cell r="D2435" t="str">
            <v>4/8/2015</v>
          </cell>
          <cell r="E2435" t="str">
            <v>Nữ</v>
          </cell>
          <cell r="F2435" t="str">
            <v>Sản xuất</v>
          </cell>
          <cell r="G2435" t="str">
            <v>CNC</v>
          </cell>
          <cell r="H2435" t="e">
            <v>#N/A</v>
          </cell>
          <cell r="I2435" t="str">
            <v>Công nhân sản xuất</v>
          </cell>
        </row>
        <row r="2436">
          <cell r="B2436">
            <v>3466</v>
          </cell>
          <cell r="C2436" t="str">
            <v>TRIỆU THỊ PHƯỢNG</v>
          </cell>
          <cell r="D2436" t="str">
            <v>4/8/2015</v>
          </cell>
          <cell r="E2436" t="str">
            <v>Nữ</v>
          </cell>
          <cell r="F2436" t="str">
            <v>Sản xuất</v>
          </cell>
          <cell r="G2436" t="str">
            <v>CNC</v>
          </cell>
          <cell r="H2436" t="e">
            <v>#N/A</v>
          </cell>
          <cell r="I2436" t="str">
            <v>Công nhân sản xuất</v>
          </cell>
        </row>
        <row r="2437">
          <cell r="B2437">
            <v>3467</v>
          </cell>
          <cell r="C2437" t="str">
            <v>LA THỊ LĂNG</v>
          </cell>
          <cell r="D2437" t="str">
            <v>4/8/2015</v>
          </cell>
          <cell r="E2437" t="str">
            <v>Nữ</v>
          </cell>
          <cell r="F2437" t="str">
            <v>Sản xuất</v>
          </cell>
          <cell r="G2437" t="str">
            <v>CNC</v>
          </cell>
          <cell r="H2437" t="e">
            <v>#N/A</v>
          </cell>
          <cell r="I2437" t="str">
            <v>Công nhân sản xuất</v>
          </cell>
        </row>
        <row r="2438">
          <cell r="B2438">
            <v>3468</v>
          </cell>
          <cell r="C2438" t="str">
            <v>VI THỊ HỒNG</v>
          </cell>
          <cell r="D2438" t="str">
            <v>4/8/2015</v>
          </cell>
          <cell r="E2438" t="str">
            <v>Nữ</v>
          </cell>
          <cell r="F2438" t="str">
            <v>Sản xuất</v>
          </cell>
          <cell r="G2438" t="str">
            <v>CNC</v>
          </cell>
          <cell r="H2438" t="e">
            <v>#N/A</v>
          </cell>
          <cell r="I2438" t="str">
            <v>Công nhân sản xuất</v>
          </cell>
        </row>
        <row r="2439">
          <cell r="B2439">
            <v>3469</v>
          </cell>
          <cell r="C2439" t="str">
            <v>LÒ THỊ THẢO</v>
          </cell>
          <cell r="D2439" t="str">
            <v>4/8/2015</v>
          </cell>
          <cell r="E2439" t="str">
            <v>Nữ</v>
          </cell>
          <cell r="F2439" t="str">
            <v>Sản xuất</v>
          </cell>
          <cell r="G2439" t="str">
            <v>CNC</v>
          </cell>
          <cell r="H2439" t="e">
            <v>#N/A</v>
          </cell>
          <cell r="I2439" t="str">
            <v>Công nhân sản xuất</v>
          </cell>
        </row>
        <row r="2440">
          <cell r="B2440">
            <v>3470</v>
          </cell>
          <cell r="C2440" t="str">
            <v>PHẠM THỊ LONG</v>
          </cell>
          <cell r="D2440" t="str">
            <v>4/8/2015</v>
          </cell>
          <cell r="E2440" t="str">
            <v>Nữ</v>
          </cell>
          <cell r="F2440" t="str">
            <v>Sản xuất</v>
          </cell>
          <cell r="G2440" t="str">
            <v>CNC</v>
          </cell>
          <cell r="H2440" t="e">
            <v>#N/A</v>
          </cell>
          <cell r="I2440" t="str">
            <v>Công nhân sản xuất</v>
          </cell>
        </row>
        <row r="2441">
          <cell r="B2441">
            <v>3471</v>
          </cell>
          <cell r="C2441" t="str">
            <v>ĐỊNH THỊ LIÊN</v>
          </cell>
          <cell r="D2441" t="str">
            <v>4/8/2015</v>
          </cell>
          <cell r="E2441" t="str">
            <v>Nữ</v>
          </cell>
          <cell r="F2441" t="str">
            <v>Sản xuất</v>
          </cell>
          <cell r="G2441" t="str">
            <v>CNC</v>
          </cell>
          <cell r="H2441" t="e">
            <v>#N/A</v>
          </cell>
          <cell r="I2441" t="str">
            <v>Công nhân sản xuất</v>
          </cell>
        </row>
        <row r="2442">
          <cell r="B2442">
            <v>3472</v>
          </cell>
          <cell r="C2442" t="str">
            <v>LÊ THỊ NGỌC</v>
          </cell>
          <cell r="D2442" t="str">
            <v>4/8/2015</v>
          </cell>
          <cell r="E2442" t="str">
            <v>Nữ</v>
          </cell>
          <cell r="F2442" t="str">
            <v>Sản xuất</v>
          </cell>
          <cell r="G2442" t="str">
            <v>CNC</v>
          </cell>
          <cell r="H2442" t="e">
            <v>#N/A</v>
          </cell>
          <cell r="I2442" t="str">
            <v>Công nhân sản xuất</v>
          </cell>
        </row>
        <row r="2443">
          <cell r="B2443">
            <v>3473</v>
          </cell>
          <cell r="C2443" t="str">
            <v>TRỊNH THỊ NƯƠNG</v>
          </cell>
          <cell r="D2443" t="str">
            <v>5/8/2015</v>
          </cell>
          <cell r="E2443" t="str">
            <v>Nữ</v>
          </cell>
          <cell r="F2443" t="str">
            <v>Chính thức-CNC2</v>
          </cell>
          <cell r="G2443" t="str">
            <v>CNC</v>
          </cell>
          <cell r="H2443" t="e">
            <v>#N/A</v>
          </cell>
          <cell r="I2443" t="str">
            <v>Công nhân sản xuất</v>
          </cell>
        </row>
        <row r="2444">
          <cell r="B2444">
            <v>3474</v>
          </cell>
          <cell r="C2444" t="str">
            <v>HOÀNG THÚY LÀNG</v>
          </cell>
          <cell r="D2444" t="str">
            <v>5/8/2015</v>
          </cell>
          <cell r="E2444" t="str">
            <v>Nữ</v>
          </cell>
          <cell r="F2444" t="str">
            <v>Sản xuất</v>
          </cell>
          <cell r="G2444" t="str">
            <v>CNC</v>
          </cell>
          <cell r="H2444" t="e">
            <v>#N/A</v>
          </cell>
          <cell r="I2444" t="str">
            <v>Công nhân sản xuất</v>
          </cell>
        </row>
        <row r="2445">
          <cell r="B2445">
            <v>3475</v>
          </cell>
          <cell r="C2445" t="str">
            <v>LÊ THỊ THANH HOA</v>
          </cell>
          <cell r="D2445" t="str">
            <v>5/8/2015</v>
          </cell>
          <cell r="E2445" t="str">
            <v>Nữ</v>
          </cell>
          <cell r="F2445" t="str">
            <v>Sản xuất</v>
          </cell>
          <cell r="G2445" t="str">
            <v>CNC</v>
          </cell>
          <cell r="H2445" t="e">
            <v>#N/A</v>
          </cell>
          <cell r="I2445" t="str">
            <v>Công nhân sản xuất</v>
          </cell>
        </row>
        <row r="2446">
          <cell r="B2446">
            <v>3476</v>
          </cell>
          <cell r="C2446" t="str">
            <v>HOÀNG THÙY DUNG</v>
          </cell>
          <cell r="D2446" t="str">
            <v>5/8/2015</v>
          </cell>
          <cell r="E2446" t="str">
            <v>Nữ</v>
          </cell>
          <cell r="F2446" t="str">
            <v>Sản xuất</v>
          </cell>
          <cell r="G2446" t="str">
            <v>CNC</v>
          </cell>
          <cell r="H2446" t="e">
            <v>#N/A</v>
          </cell>
          <cell r="I2446" t="str">
            <v>Công nhân sản xuất</v>
          </cell>
        </row>
        <row r="2447">
          <cell r="B2447">
            <v>3477</v>
          </cell>
          <cell r="C2447" t="str">
            <v>NGUYỄN THỊ HUYỀN</v>
          </cell>
          <cell r="D2447" t="str">
            <v>5/8/2015</v>
          </cell>
          <cell r="E2447" t="str">
            <v>Nữ</v>
          </cell>
          <cell r="F2447" t="str">
            <v>Sản xuất</v>
          </cell>
          <cell r="G2447" t="str">
            <v>CNC</v>
          </cell>
          <cell r="H2447" t="e">
            <v>#N/A</v>
          </cell>
          <cell r="I2447" t="str">
            <v>Công nhân sản xuất</v>
          </cell>
        </row>
        <row r="2448">
          <cell r="B2448">
            <v>3478</v>
          </cell>
          <cell r="C2448" t="str">
            <v>NÔNG THỊ THƠM</v>
          </cell>
          <cell r="D2448" t="str">
            <v>5/8/2015</v>
          </cell>
          <cell r="E2448" t="str">
            <v>Nữ</v>
          </cell>
          <cell r="F2448" t="str">
            <v>Sản xuất</v>
          </cell>
          <cell r="G2448" t="str">
            <v>CNC</v>
          </cell>
          <cell r="H2448" t="e">
            <v>#N/A</v>
          </cell>
          <cell r="I2448" t="str">
            <v>Công nhân sản xuất</v>
          </cell>
        </row>
        <row r="2449">
          <cell r="B2449">
            <v>3479</v>
          </cell>
          <cell r="C2449" t="str">
            <v>NÔNG THỊ VUI</v>
          </cell>
          <cell r="D2449" t="str">
            <v>5/8/2015</v>
          </cell>
          <cell r="E2449" t="str">
            <v>Nữ</v>
          </cell>
          <cell r="F2449" t="str">
            <v>Sản xuất</v>
          </cell>
          <cell r="G2449" t="str">
            <v>CNC</v>
          </cell>
          <cell r="H2449" t="e">
            <v>#N/A</v>
          </cell>
          <cell r="I2449" t="str">
            <v>Công nhân sản xuất</v>
          </cell>
        </row>
        <row r="2450">
          <cell r="B2450">
            <v>3480</v>
          </cell>
          <cell r="C2450" t="str">
            <v>NÔNG THỊ LIỄU</v>
          </cell>
          <cell r="D2450" t="str">
            <v>5/8/2015</v>
          </cell>
          <cell r="E2450" t="str">
            <v>Nữ</v>
          </cell>
          <cell r="F2450" t="str">
            <v>CNC2</v>
          </cell>
          <cell r="G2450" t="str">
            <v>CNC</v>
          </cell>
          <cell r="H2450" t="e">
            <v>#N/A</v>
          </cell>
          <cell r="I2450" t="str">
            <v>Công nhân sản xuất</v>
          </cell>
        </row>
        <row r="2451">
          <cell r="B2451">
            <v>3481</v>
          </cell>
          <cell r="C2451" t="str">
            <v>HOÀNG THỊ NHẬT</v>
          </cell>
          <cell r="D2451" t="str">
            <v>5/8/2015</v>
          </cell>
          <cell r="E2451" t="str">
            <v>Nữ</v>
          </cell>
          <cell r="F2451" t="str">
            <v>Sản xuất</v>
          </cell>
          <cell r="G2451" t="str">
            <v>CNC</v>
          </cell>
          <cell r="H2451" t="e">
            <v>#N/A</v>
          </cell>
          <cell r="I2451" t="str">
            <v>Công nhân sản xuất</v>
          </cell>
        </row>
        <row r="2452">
          <cell r="B2452">
            <v>3482</v>
          </cell>
          <cell r="C2452" t="str">
            <v>HÀ THỊ XUYẾN</v>
          </cell>
          <cell r="D2452" t="str">
            <v>5/8/2015</v>
          </cell>
          <cell r="E2452" t="str">
            <v>Nữ</v>
          </cell>
          <cell r="F2452" t="str">
            <v>Sản xuất</v>
          </cell>
          <cell r="G2452" t="str">
            <v>CNC</v>
          </cell>
          <cell r="H2452" t="e">
            <v>#N/A</v>
          </cell>
          <cell r="I2452" t="str">
            <v>Công nhân sản xuất</v>
          </cell>
        </row>
        <row r="2453">
          <cell r="B2453">
            <v>3483</v>
          </cell>
          <cell r="C2453" t="str">
            <v>NGUYỄN VIẾT LUÂN</v>
          </cell>
          <cell r="D2453" t="str">
            <v>5/8/2015</v>
          </cell>
          <cell r="E2453" t="str">
            <v>Nam</v>
          </cell>
          <cell r="F2453" t="str">
            <v>Chính thức</v>
          </cell>
          <cell r="G2453" t="str">
            <v>Cơ điện</v>
          </cell>
          <cell r="H2453" t="str">
            <v>A.Manager</v>
          </cell>
          <cell r="I2453" t="str">
            <v>Phó phòng</v>
          </cell>
        </row>
        <row r="2454">
          <cell r="B2454">
            <v>3484</v>
          </cell>
          <cell r="C2454" t="str">
            <v>CHU VĂN THÀNH</v>
          </cell>
          <cell r="D2454" t="str">
            <v>5/8/2015</v>
          </cell>
          <cell r="E2454" t="str">
            <v>Nam</v>
          </cell>
          <cell r="F2454" t="str">
            <v>Chính thức</v>
          </cell>
          <cell r="G2454" t="str">
            <v>Đúc</v>
          </cell>
          <cell r="H2454" t="e">
            <v>#N/A</v>
          </cell>
          <cell r="I2454" t="str">
            <v>Kỹ thuật viên 1</v>
          </cell>
        </row>
        <row r="2455">
          <cell r="B2455">
            <v>3485</v>
          </cell>
          <cell r="C2455" t="str">
            <v>TRƯƠNG THỊ DUYÊN</v>
          </cell>
          <cell r="D2455" t="str">
            <v>5/8/2015</v>
          </cell>
          <cell r="E2455" t="str">
            <v>Nữ</v>
          </cell>
          <cell r="F2455" t="str">
            <v>Sản xuất</v>
          </cell>
          <cell r="G2455" t="str">
            <v>Lắp ráp</v>
          </cell>
          <cell r="H2455" t="e">
            <v>#N/A</v>
          </cell>
          <cell r="I2455" t="str">
            <v>Công nhân sản xuất</v>
          </cell>
        </row>
        <row r="2456">
          <cell r="B2456">
            <v>3486</v>
          </cell>
          <cell r="C2456" t="str">
            <v>NGUYỄN THẾ TIẾN</v>
          </cell>
          <cell r="D2456" t="str">
            <v>5/8/2015</v>
          </cell>
          <cell r="E2456" t="str">
            <v>Nam</v>
          </cell>
          <cell r="F2456" t="str">
            <v>Sản xuất</v>
          </cell>
          <cell r="G2456" t="str">
            <v>Lắp ráp</v>
          </cell>
          <cell r="H2456" t="e">
            <v>#N/A</v>
          </cell>
          <cell r="I2456" t="str">
            <v>Công nhân sản xuất</v>
          </cell>
        </row>
        <row r="2457">
          <cell r="B2457">
            <v>3487</v>
          </cell>
          <cell r="C2457" t="str">
            <v>QUÁCH VĂN THẮNG</v>
          </cell>
          <cell r="D2457" t="str">
            <v>5/8/2015</v>
          </cell>
          <cell r="E2457" t="str">
            <v>Nam</v>
          </cell>
          <cell r="F2457" t="str">
            <v>Sản xuất H</v>
          </cell>
          <cell r="G2457" t="str">
            <v>Đột dập</v>
          </cell>
          <cell r="H2457" t="e">
            <v>#N/A</v>
          </cell>
          <cell r="I2457" t="str">
            <v>Công nhân sản xuất</v>
          </cell>
        </row>
        <row r="2458">
          <cell r="B2458">
            <v>3488</v>
          </cell>
          <cell r="C2458" t="str">
            <v>LÊ THÀNH CÔNG</v>
          </cell>
          <cell r="D2458" t="str">
            <v>5/8/2015</v>
          </cell>
          <cell r="E2458" t="str">
            <v>Nam</v>
          </cell>
          <cell r="F2458" t="str">
            <v>Chính thức-CNC2</v>
          </cell>
          <cell r="G2458" t="str">
            <v>CNC</v>
          </cell>
          <cell r="H2458" t="e">
            <v>#N/A</v>
          </cell>
          <cell r="I2458" t="str">
            <v>Công nhân sản xuất</v>
          </cell>
        </row>
        <row r="2459">
          <cell r="B2459">
            <v>3489</v>
          </cell>
          <cell r="C2459" t="str">
            <v>MÔNG VĂN THƯƠNG</v>
          </cell>
          <cell r="D2459" t="str">
            <v>5/8/2015</v>
          </cell>
          <cell r="E2459" t="str">
            <v>Nam</v>
          </cell>
          <cell r="F2459" t="str">
            <v>Sản xuất</v>
          </cell>
          <cell r="G2459" t="str">
            <v>Đột Dập</v>
          </cell>
          <cell r="H2459" t="e">
            <v>#N/A</v>
          </cell>
          <cell r="I2459" t="str">
            <v>Công nhân sản xuất</v>
          </cell>
        </row>
        <row r="2460">
          <cell r="B2460">
            <v>3490</v>
          </cell>
          <cell r="C2460" t="str">
            <v>NGUYỄN ĐỨC BÁCH</v>
          </cell>
          <cell r="D2460" t="str">
            <v>5/8/2015</v>
          </cell>
          <cell r="E2460" t="str">
            <v>Nam</v>
          </cell>
          <cell r="F2460" t="str">
            <v>Sản xuất H</v>
          </cell>
          <cell r="G2460" t="str">
            <v>Đột dập</v>
          </cell>
          <cell r="H2460" t="e">
            <v>#N/A</v>
          </cell>
          <cell r="I2460" t="str">
            <v>Công nhân sản xuất</v>
          </cell>
        </row>
        <row r="2461">
          <cell r="B2461">
            <v>3491</v>
          </cell>
          <cell r="C2461" t="str">
            <v>HOÀNG THỊ PHIÊN</v>
          </cell>
          <cell r="D2461" t="str">
            <v>5/8/2015</v>
          </cell>
          <cell r="E2461" t="str">
            <v>Nữ</v>
          </cell>
          <cell r="F2461" t="str">
            <v>Sản xuất</v>
          </cell>
          <cell r="G2461" t="str">
            <v>Đột Dập</v>
          </cell>
          <cell r="H2461" t="e">
            <v>#N/A</v>
          </cell>
          <cell r="I2461" t="str">
            <v>Công nhân sản xuất</v>
          </cell>
        </row>
        <row r="2462">
          <cell r="B2462">
            <v>3492</v>
          </cell>
          <cell r="C2462" t="str">
            <v>HOÀNG THU TRANG</v>
          </cell>
          <cell r="D2462" t="str">
            <v>5/8/2015</v>
          </cell>
          <cell r="E2462" t="str">
            <v>Nữ</v>
          </cell>
          <cell r="F2462" t="str">
            <v>Sản xuất</v>
          </cell>
          <cell r="G2462" t="str">
            <v>Đột Dập</v>
          </cell>
          <cell r="H2462" t="e">
            <v>#N/A</v>
          </cell>
          <cell r="I2462" t="str">
            <v>Công nhân sản xuất</v>
          </cell>
        </row>
        <row r="2463">
          <cell r="B2463">
            <v>3493</v>
          </cell>
          <cell r="C2463" t="str">
            <v>NGUYỄN HÀ THU PHƯỢNG</v>
          </cell>
          <cell r="D2463" t="str">
            <v>5/8/2015</v>
          </cell>
          <cell r="E2463" t="str">
            <v>Nữ</v>
          </cell>
          <cell r="F2463" t="str">
            <v>Sản xuất</v>
          </cell>
          <cell r="G2463" t="str">
            <v>Đột Dập</v>
          </cell>
          <cell r="H2463" t="e">
            <v>#N/A</v>
          </cell>
          <cell r="I2463" t="str">
            <v>Công nhân sản xuất</v>
          </cell>
        </row>
        <row r="2464">
          <cell r="B2464">
            <v>3494</v>
          </cell>
          <cell r="C2464" t="str">
            <v>VI NGỌC HUYNH</v>
          </cell>
          <cell r="D2464" t="str">
            <v>5/8/2015</v>
          </cell>
          <cell r="E2464" t="str">
            <v>Nữ</v>
          </cell>
          <cell r="F2464" t="str">
            <v>Sản xuất</v>
          </cell>
          <cell r="G2464" t="str">
            <v>CNC</v>
          </cell>
          <cell r="H2464" t="e">
            <v>#N/A</v>
          </cell>
          <cell r="I2464" t="str">
            <v>Công nhân sản xuất</v>
          </cell>
        </row>
        <row r="2465">
          <cell r="B2465">
            <v>3495</v>
          </cell>
          <cell r="C2465" t="str">
            <v>PHẠM THỊ BẮC</v>
          </cell>
          <cell r="D2465" t="str">
            <v>5/8/2015</v>
          </cell>
          <cell r="E2465" t="str">
            <v>Nữ</v>
          </cell>
          <cell r="F2465" t="str">
            <v>Sản xuất</v>
          </cell>
          <cell r="G2465" t="str">
            <v>Đột Dập</v>
          </cell>
          <cell r="H2465" t="e">
            <v>#N/A</v>
          </cell>
          <cell r="I2465" t="str">
            <v>Công nhân sản xuất</v>
          </cell>
        </row>
        <row r="2466">
          <cell r="B2466">
            <v>3496</v>
          </cell>
          <cell r="C2466" t="str">
            <v>NÔNG THỊ BÍCH</v>
          </cell>
          <cell r="D2466" t="str">
            <v>5/8/2015</v>
          </cell>
          <cell r="E2466" t="str">
            <v>Nữ</v>
          </cell>
          <cell r="F2466" t="str">
            <v>Chính thức-CNC1</v>
          </cell>
          <cell r="G2466" t="str">
            <v>CNC</v>
          </cell>
          <cell r="H2466" t="e">
            <v>#N/A</v>
          </cell>
          <cell r="I2466" t="str">
            <v>Công nhân sản xuất</v>
          </cell>
        </row>
        <row r="2467">
          <cell r="B2467">
            <v>3497</v>
          </cell>
          <cell r="C2467" t="str">
            <v>HOÀNG THỊ DIỄM</v>
          </cell>
          <cell r="D2467" t="str">
            <v>5/8/2015</v>
          </cell>
          <cell r="E2467" t="str">
            <v>Nữ</v>
          </cell>
          <cell r="F2467" t="str">
            <v>Chính thức-CNC2</v>
          </cell>
          <cell r="G2467" t="str">
            <v>CNC</v>
          </cell>
          <cell r="H2467" t="e">
            <v>#N/A</v>
          </cell>
          <cell r="I2467" t="str">
            <v>Công nhân sản xuất</v>
          </cell>
        </row>
        <row r="2468">
          <cell r="B2468">
            <v>3498</v>
          </cell>
          <cell r="C2468" t="str">
            <v>HOÀNG VĂN THƯỜNG</v>
          </cell>
          <cell r="D2468" t="str">
            <v>5/8/2015</v>
          </cell>
          <cell r="E2468" t="str">
            <v>Nam</v>
          </cell>
          <cell r="F2468" t="str">
            <v>Sản xuất</v>
          </cell>
          <cell r="G2468" t="str">
            <v>Đúc</v>
          </cell>
          <cell r="H2468" t="e">
            <v>#N/A</v>
          </cell>
          <cell r="I2468" t="str">
            <v>Công nhân sản xuất</v>
          </cell>
        </row>
        <row r="2469">
          <cell r="B2469">
            <v>3499</v>
          </cell>
          <cell r="C2469" t="str">
            <v>BÙI THỊ LOAN</v>
          </cell>
          <cell r="D2469" t="str">
            <v>5/8/2015</v>
          </cell>
          <cell r="E2469" t="str">
            <v>Nữ</v>
          </cell>
          <cell r="F2469" t="str">
            <v>Sản xuất H</v>
          </cell>
          <cell r="G2469" t="str">
            <v>Lắp ráp</v>
          </cell>
          <cell r="H2469" t="e">
            <v>#N/A</v>
          </cell>
          <cell r="I2469" t="str">
            <v>Công nhân sản xuất</v>
          </cell>
        </row>
        <row r="2470">
          <cell r="B2470">
            <v>3500</v>
          </cell>
          <cell r="C2470" t="str">
            <v>VI THÚY LY</v>
          </cell>
          <cell r="D2470" t="str">
            <v>5/8/2015</v>
          </cell>
          <cell r="E2470" t="str">
            <v>Nữ</v>
          </cell>
          <cell r="F2470" t="str">
            <v>Sản xuất</v>
          </cell>
          <cell r="G2470" t="str">
            <v>Đột Dập</v>
          </cell>
          <cell r="H2470" t="e">
            <v>#N/A</v>
          </cell>
          <cell r="I2470" t="str">
            <v>Công nhân sản xuất</v>
          </cell>
        </row>
        <row r="2471">
          <cell r="B2471">
            <v>3501</v>
          </cell>
          <cell r="C2471" t="str">
            <v>SẦM VĂN KỲ</v>
          </cell>
          <cell r="D2471" t="str">
            <v>5/8/2015</v>
          </cell>
          <cell r="E2471" t="str">
            <v>Nam</v>
          </cell>
          <cell r="F2471" t="str">
            <v>Chính thức-CNC1</v>
          </cell>
          <cell r="G2471" t="str">
            <v>Đúc</v>
          </cell>
          <cell r="H2471" t="e">
            <v>#N/A</v>
          </cell>
          <cell r="I2471" t="str">
            <v>Công nhân sản xuất</v>
          </cell>
        </row>
        <row r="2472">
          <cell r="B2472">
            <v>3502</v>
          </cell>
          <cell r="C2472" t="str">
            <v>HOÀNG ĐÌNH CHUNG</v>
          </cell>
          <cell r="D2472" t="str">
            <v>5/8/2015</v>
          </cell>
          <cell r="E2472" t="str">
            <v>Nam</v>
          </cell>
          <cell r="F2472" t="str">
            <v>Sản xuất</v>
          </cell>
          <cell r="G2472" t="str">
            <v>Đột Dập</v>
          </cell>
          <cell r="H2472" t="e">
            <v>#N/A</v>
          </cell>
          <cell r="I2472" t="str">
            <v>Công nhân sản xuất</v>
          </cell>
        </row>
        <row r="2473">
          <cell r="B2473">
            <v>3503</v>
          </cell>
          <cell r="C2473" t="str">
            <v>CHU VĂN TÙNG</v>
          </cell>
          <cell r="D2473" t="str">
            <v>5/8/2015</v>
          </cell>
          <cell r="E2473" t="str">
            <v>Nam</v>
          </cell>
          <cell r="F2473" t="str">
            <v>Chính thức-CNC1</v>
          </cell>
          <cell r="G2473" t="str">
            <v>CNC</v>
          </cell>
          <cell r="H2473" t="e">
            <v>#N/A</v>
          </cell>
          <cell r="I2473" t="str">
            <v>Công nhân sản xuất</v>
          </cell>
        </row>
        <row r="2474">
          <cell r="B2474">
            <v>3504</v>
          </cell>
          <cell r="C2474" t="str">
            <v>HOÀNG THẾ HOAN</v>
          </cell>
          <cell r="D2474" t="str">
            <v>5/8/2015</v>
          </cell>
          <cell r="E2474" t="str">
            <v>Nam</v>
          </cell>
          <cell r="F2474" t="str">
            <v>Chính thức</v>
          </cell>
          <cell r="G2474" t="str">
            <v>Đúc</v>
          </cell>
          <cell r="H2474" t="e">
            <v>#N/A</v>
          </cell>
          <cell r="I2474" t="str">
            <v>Công nhân sản xuất</v>
          </cell>
        </row>
        <row r="2475">
          <cell r="B2475">
            <v>3505</v>
          </cell>
          <cell r="C2475" t="str">
            <v>VŨ DUY BẢN</v>
          </cell>
          <cell r="D2475" t="str">
            <v>5/8/2015</v>
          </cell>
          <cell r="E2475" t="str">
            <v>Nam</v>
          </cell>
          <cell r="F2475" t="str">
            <v>Sản xuất</v>
          </cell>
          <cell r="G2475" t="str">
            <v>Đúc</v>
          </cell>
          <cell r="H2475" t="e">
            <v>#N/A</v>
          </cell>
          <cell r="I2475" t="str">
            <v>Công nhân sản xuất</v>
          </cell>
        </row>
        <row r="2476">
          <cell r="B2476">
            <v>3506</v>
          </cell>
          <cell r="C2476" t="str">
            <v>MA TIẾN LỢI</v>
          </cell>
          <cell r="D2476" t="str">
            <v>5/8/2015</v>
          </cell>
          <cell r="E2476" t="str">
            <v>Nam</v>
          </cell>
          <cell r="F2476" t="str">
            <v>Sản xuất</v>
          </cell>
          <cell r="G2476" t="str">
            <v>Đúc</v>
          </cell>
          <cell r="H2476" t="e">
            <v>#N/A</v>
          </cell>
          <cell r="I2476" t="str">
            <v>Công nhân sản xuất</v>
          </cell>
        </row>
        <row r="2477">
          <cell r="B2477">
            <v>3507</v>
          </cell>
          <cell r="C2477" t="str">
            <v>MA XUÂN NHẤT</v>
          </cell>
          <cell r="D2477" t="str">
            <v>5/8/2015</v>
          </cell>
          <cell r="E2477" t="str">
            <v>Nam</v>
          </cell>
          <cell r="F2477" t="str">
            <v>Sản xuất</v>
          </cell>
          <cell r="G2477" t="str">
            <v>Đúc</v>
          </cell>
          <cell r="H2477" t="e">
            <v>#N/A</v>
          </cell>
          <cell r="I2477" t="str">
            <v>Công nhân sản xuất</v>
          </cell>
        </row>
        <row r="2478">
          <cell r="B2478">
            <v>3508</v>
          </cell>
          <cell r="C2478" t="str">
            <v>CHU BẢO TRANG</v>
          </cell>
          <cell r="D2478" t="str">
            <v>5/8/2015</v>
          </cell>
          <cell r="E2478" t="str">
            <v>Nam</v>
          </cell>
          <cell r="F2478" t="str">
            <v>Chính thức</v>
          </cell>
          <cell r="G2478" t="str">
            <v>Đúc</v>
          </cell>
          <cell r="H2478" t="e">
            <v>#N/A</v>
          </cell>
          <cell r="I2478" t="str">
            <v>Công nhân sản xuất</v>
          </cell>
        </row>
        <row r="2479">
          <cell r="B2479">
            <v>3509</v>
          </cell>
          <cell r="C2479" t="str">
            <v>NÔNG NGỌC TÂN</v>
          </cell>
          <cell r="D2479" t="str">
            <v>5/8/2015</v>
          </cell>
          <cell r="E2479" t="str">
            <v>Nam</v>
          </cell>
          <cell r="F2479" t="str">
            <v>Chính thức</v>
          </cell>
          <cell r="G2479" t="str">
            <v>Đúc</v>
          </cell>
          <cell r="H2479" t="e">
            <v>#N/A</v>
          </cell>
          <cell r="I2479" t="str">
            <v>Công nhân sản xuất</v>
          </cell>
        </row>
        <row r="2480">
          <cell r="B2480">
            <v>3510</v>
          </cell>
          <cell r="C2480" t="str">
            <v>NGUYỄN BÁ HÙNG</v>
          </cell>
          <cell r="D2480" t="str">
            <v>5/8/2015</v>
          </cell>
          <cell r="E2480" t="str">
            <v>Nam</v>
          </cell>
          <cell r="F2480" t="str">
            <v>Sản xuất</v>
          </cell>
          <cell r="G2480" t="str">
            <v>Đúc</v>
          </cell>
          <cell r="H2480" t="e">
            <v>#N/A</v>
          </cell>
          <cell r="I2480" t="str">
            <v>Công nhân sản xuất</v>
          </cell>
        </row>
        <row r="2481">
          <cell r="B2481">
            <v>3511</v>
          </cell>
          <cell r="C2481" t="str">
            <v>ĐÀM VĂN NIỆM</v>
          </cell>
          <cell r="D2481" t="str">
            <v>5/8/2015</v>
          </cell>
          <cell r="E2481" t="str">
            <v>Nam</v>
          </cell>
          <cell r="F2481" t="str">
            <v>Sản xuất</v>
          </cell>
          <cell r="G2481" t="str">
            <v>Đúc</v>
          </cell>
          <cell r="H2481" t="e">
            <v>#N/A</v>
          </cell>
          <cell r="I2481" t="str">
            <v>Công nhân sản xuất</v>
          </cell>
        </row>
        <row r="2482">
          <cell r="B2482">
            <v>3512</v>
          </cell>
          <cell r="C2482" t="str">
            <v>TRẦN THỊ HOÀI</v>
          </cell>
          <cell r="D2482" t="str">
            <v>6/8/2015</v>
          </cell>
          <cell r="E2482" t="str">
            <v>Nữ</v>
          </cell>
          <cell r="F2482" t="str">
            <v>Sản xuất</v>
          </cell>
          <cell r="G2482" t="str">
            <v>PQC</v>
          </cell>
          <cell r="H2482" t="e">
            <v>#N/A</v>
          </cell>
          <cell r="I2482" t="str">
            <v>Công nhân sản xuất</v>
          </cell>
        </row>
        <row r="2483">
          <cell r="B2483">
            <v>3514</v>
          </cell>
          <cell r="C2483" t="str">
            <v>NGUYỄN THỊ HÒA</v>
          </cell>
          <cell r="D2483" t="str">
            <v>6/8/2015</v>
          </cell>
          <cell r="E2483" t="str">
            <v>Nữ</v>
          </cell>
          <cell r="F2483" t="str">
            <v>Sản xuất</v>
          </cell>
          <cell r="G2483" t="str">
            <v>PQC</v>
          </cell>
          <cell r="H2483" t="e">
            <v>#N/A</v>
          </cell>
          <cell r="I2483" t="str">
            <v>Công nhân sản xuất</v>
          </cell>
        </row>
        <row r="2484">
          <cell r="B2484">
            <v>3515</v>
          </cell>
          <cell r="C2484" t="str">
            <v>HOÀNG THỊ NHÀN</v>
          </cell>
          <cell r="D2484" t="str">
            <v>6/8/2015</v>
          </cell>
          <cell r="E2484" t="str">
            <v>Nữ</v>
          </cell>
          <cell r="F2484" t="str">
            <v>Sản xuất</v>
          </cell>
          <cell r="G2484" t="str">
            <v>PQC</v>
          </cell>
          <cell r="H2484" t="e">
            <v>#N/A</v>
          </cell>
          <cell r="I2484" t="str">
            <v>Công nhân sản xuất</v>
          </cell>
        </row>
        <row r="2485">
          <cell r="B2485">
            <v>3516</v>
          </cell>
          <cell r="C2485" t="str">
            <v>NGUYỄN THỊ HUẾ</v>
          </cell>
          <cell r="D2485" t="str">
            <v>6/8/2015</v>
          </cell>
          <cell r="E2485" t="str">
            <v>Nữ</v>
          </cell>
          <cell r="F2485" t="str">
            <v>Sản xuất</v>
          </cell>
          <cell r="G2485" t="str">
            <v>OQC</v>
          </cell>
          <cell r="H2485" t="e">
            <v>#N/A</v>
          </cell>
          <cell r="I2485" t="str">
            <v>Công nhân sản xuất</v>
          </cell>
        </row>
        <row r="2486">
          <cell r="B2486">
            <v>3517</v>
          </cell>
          <cell r="C2486" t="str">
            <v>LÊ THỊ HƯƠNG</v>
          </cell>
          <cell r="D2486" t="str">
            <v>6/8/2015</v>
          </cell>
          <cell r="E2486" t="str">
            <v>Nữ</v>
          </cell>
          <cell r="F2486" t="str">
            <v>Sản xuất</v>
          </cell>
          <cell r="G2486" t="str">
            <v>Đột Dập</v>
          </cell>
          <cell r="H2486" t="e">
            <v>#N/A</v>
          </cell>
          <cell r="I2486" t="str">
            <v>Công nhân sản xuất</v>
          </cell>
        </row>
        <row r="2487">
          <cell r="B2487">
            <v>3518</v>
          </cell>
          <cell r="C2487" t="str">
            <v>PHẠM THỊ SƠN</v>
          </cell>
          <cell r="D2487" t="str">
            <v>6/8/2015</v>
          </cell>
          <cell r="E2487" t="str">
            <v>Nữ</v>
          </cell>
          <cell r="F2487" t="str">
            <v>Sản xuất</v>
          </cell>
          <cell r="G2487" t="str">
            <v>Đột Dập</v>
          </cell>
          <cell r="H2487" t="e">
            <v>#N/A</v>
          </cell>
          <cell r="I2487" t="str">
            <v>Công nhân sản xuất</v>
          </cell>
        </row>
        <row r="2488">
          <cell r="B2488">
            <v>3519</v>
          </cell>
          <cell r="C2488" t="str">
            <v>DƯƠNG THỊ MAI</v>
          </cell>
          <cell r="D2488" t="str">
            <v>6/8/2015</v>
          </cell>
          <cell r="E2488" t="str">
            <v>Nữ</v>
          </cell>
          <cell r="F2488" t="str">
            <v>Chính thức-CNC2</v>
          </cell>
          <cell r="G2488" t="str">
            <v>CNC</v>
          </cell>
          <cell r="H2488" t="e">
            <v>#N/A</v>
          </cell>
          <cell r="I2488" t="str">
            <v>Công nhân sản xuất</v>
          </cell>
        </row>
        <row r="2489">
          <cell r="B2489">
            <v>3520</v>
          </cell>
          <cell r="C2489" t="str">
            <v>ĐẶNG KHÁNH NGỌC</v>
          </cell>
          <cell r="D2489" t="str">
            <v>6/8/2015</v>
          </cell>
          <cell r="E2489" t="str">
            <v>Nữ</v>
          </cell>
          <cell r="F2489" t="str">
            <v>Sản xuất</v>
          </cell>
          <cell r="G2489" t="str">
            <v>Đột Dập</v>
          </cell>
          <cell r="H2489" t="e">
            <v>#N/A</v>
          </cell>
          <cell r="I2489" t="str">
            <v>Công nhân sản xuất</v>
          </cell>
        </row>
        <row r="2490">
          <cell r="B2490">
            <v>3521</v>
          </cell>
          <cell r="C2490" t="str">
            <v>BÙI THỊ TUYẾT</v>
          </cell>
          <cell r="D2490" t="str">
            <v>6/8/2015</v>
          </cell>
          <cell r="E2490" t="str">
            <v>Nữ</v>
          </cell>
          <cell r="F2490" t="str">
            <v>Sản xuất</v>
          </cell>
          <cell r="G2490" t="str">
            <v>CNC</v>
          </cell>
          <cell r="H2490" t="e">
            <v>#N/A</v>
          </cell>
          <cell r="I2490" t="str">
            <v>Công nhân sản xuất</v>
          </cell>
        </row>
        <row r="2491">
          <cell r="B2491">
            <v>3522</v>
          </cell>
          <cell r="C2491" t="str">
            <v>VI THỊ THU THẢO</v>
          </cell>
          <cell r="D2491" t="str">
            <v>6/8/2015</v>
          </cell>
          <cell r="E2491" t="str">
            <v>Nữ</v>
          </cell>
          <cell r="F2491" t="str">
            <v>Sản xuất</v>
          </cell>
          <cell r="G2491" t="str">
            <v>CNC</v>
          </cell>
          <cell r="H2491" t="e">
            <v>#N/A</v>
          </cell>
          <cell r="I2491" t="str">
            <v>Công nhân sản xuất</v>
          </cell>
        </row>
        <row r="2492">
          <cell r="B2492">
            <v>3523</v>
          </cell>
          <cell r="C2492" t="str">
            <v>TRIỆU THỊ HÒA</v>
          </cell>
          <cell r="D2492" t="str">
            <v>6/8/2015</v>
          </cell>
          <cell r="E2492" t="str">
            <v>Nữ</v>
          </cell>
          <cell r="F2492" t="str">
            <v>Sản xuất</v>
          </cell>
          <cell r="G2492" t="str">
            <v>Đột Dập</v>
          </cell>
          <cell r="H2492" t="e">
            <v>#N/A</v>
          </cell>
          <cell r="I2492" t="str">
            <v>Công nhân sản xuất</v>
          </cell>
        </row>
        <row r="2493">
          <cell r="B2493">
            <v>3524</v>
          </cell>
          <cell r="C2493" t="str">
            <v>MẠC THỊ CHUYÊN</v>
          </cell>
          <cell r="D2493" t="str">
            <v>7/8/2015</v>
          </cell>
          <cell r="E2493" t="str">
            <v>Nữ</v>
          </cell>
          <cell r="F2493" t="str">
            <v>Sản xuất</v>
          </cell>
          <cell r="G2493" t="str">
            <v>Lắp ráp</v>
          </cell>
          <cell r="H2493" t="e">
            <v>#N/A</v>
          </cell>
          <cell r="I2493" t="str">
            <v>Công nhân sản xuất</v>
          </cell>
        </row>
        <row r="2494">
          <cell r="B2494">
            <v>3525</v>
          </cell>
          <cell r="C2494" t="str">
            <v>LỤC THỊ TÌNH</v>
          </cell>
          <cell r="D2494" t="str">
            <v>7/8/2015</v>
          </cell>
          <cell r="E2494" t="str">
            <v>Nữ</v>
          </cell>
          <cell r="F2494" t="str">
            <v>Sản xuất</v>
          </cell>
          <cell r="G2494" t="str">
            <v>Lắp ráp</v>
          </cell>
          <cell r="H2494" t="e">
            <v>#N/A</v>
          </cell>
          <cell r="I2494" t="str">
            <v>Công nhân sản xuất</v>
          </cell>
        </row>
        <row r="2495">
          <cell r="B2495">
            <v>3526</v>
          </cell>
          <cell r="C2495" t="str">
            <v>HOÀNG THỊ XUÂN</v>
          </cell>
          <cell r="D2495" t="str">
            <v>7/8/2015</v>
          </cell>
          <cell r="E2495" t="str">
            <v>Nữ</v>
          </cell>
          <cell r="F2495" t="str">
            <v>Sản xuất</v>
          </cell>
          <cell r="G2495" t="str">
            <v>Lắp ráp</v>
          </cell>
          <cell r="H2495" t="e">
            <v>#N/A</v>
          </cell>
          <cell r="I2495" t="str">
            <v>Công nhân sản xuất</v>
          </cell>
        </row>
        <row r="2496">
          <cell r="B2496">
            <v>3527</v>
          </cell>
          <cell r="C2496" t="str">
            <v>NÔNG THỊ YẾN</v>
          </cell>
          <cell r="D2496" t="str">
            <v>7/8/2015</v>
          </cell>
          <cell r="E2496" t="str">
            <v>Nữ</v>
          </cell>
          <cell r="F2496" t="str">
            <v>Sản xuất</v>
          </cell>
          <cell r="G2496" t="str">
            <v>Đột Dập</v>
          </cell>
          <cell r="H2496" t="e">
            <v>#N/A</v>
          </cell>
          <cell r="I2496" t="str">
            <v>Công nhân sản xuất</v>
          </cell>
        </row>
        <row r="2497">
          <cell r="B2497">
            <v>3531</v>
          </cell>
          <cell r="C2497" t="str">
            <v>NGUYỄN THỊ DIỄM NGỌC</v>
          </cell>
          <cell r="D2497" t="str">
            <v>7/8/2015</v>
          </cell>
          <cell r="E2497" t="str">
            <v>Nữ</v>
          </cell>
          <cell r="F2497" t="str">
            <v>Chính thức-CNC1</v>
          </cell>
          <cell r="G2497" t="str">
            <v>CNC</v>
          </cell>
          <cell r="H2497" t="e">
            <v>#N/A</v>
          </cell>
          <cell r="I2497" t="str">
            <v>Công nhân sản xuất</v>
          </cell>
        </row>
        <row r="2498">
          <cell r="B2498">
            <v>3532</v>
          </cell>
          <cell r="C2498" t="str">
            <v>QUÁCH THỊ LÀI</v>
          </cell>
          <cell r="D2498" t="str">
            <v>7/8/2015</v>
          </cell>
          <cell r="E2498" t="str">
            <v>Nữ</v>
          </cell>
          <cell r="F2498" t="str">
            <v>Sản xuất</v>
          </cell>
          <cell r="G2498" t="str">
            <v>CNC</v>
          </cell>
          <cell r="H2498" t="e">
            <v>#N/A</v>
          </cell>
          <cell r="I2498" t="str">
            <v>Công nhân sản xuất</v>
          </cell>
        </row>
        <row r="2499">
          <cell r="B2499">
            <v>3533</v>
          </cell>
          <cell r="C2499" t="str">
            <v>TRẦN THỊ THẠO</v>
          </cell>
          <cell r="D2499" t="str">
            <v>7/8/2015</v>
          </cell>
          <cell r="E2499" t="str">
            <v>Nữ</v>
          </cell>
          <cell r="F2499" t="str">
            <v>CNC2</v>
          </cell>
          <cell r="G2499" t="str">
            <v>CNC</v>
          </cell>
          <cell r="H2499" t="e">
            <v>#N/A</v>
          </cell>
          <cell r="I2499" t="str">
            <v>Công nhân sản xuất</v>
          </cell>
        </row>
        <row r="2500">
          <cell r="B2500">
            <v>3534</v>
          </cell>
          <cell r="C2500" t="str">
            <v>HOÀNG THỊ DIỆP</v>
          </cell>
          <cell r="D2500" t="str">
            <v>7/8/2015</v>
          </cell>
          <cell r="E2500" t="str">
            <v>Nữ</v>
          </cell>
          <cell r="F2500" t="str">
            <v>Sản xuất</v>
          </cell>
          <cell r="G2500" t="str">
            <v>CNC</v>
          </cell>
          <cell r="H2500" t="e">
            <v>#N/A</v>
          </cell>
          <cell r="I2500" t="str">
            <v>Công nhân sản xuất</v>
          </cell>
        </row>
        <row r="2501">
          <cell r="B2501">
            <v>3535</v>
          </cell>
          <cell r="C2501" t="str">
            <v>BẾ THỊ ĐỊNH</v>
          </cell>
          <cell r="D2501" t="str">
            <v>7/8/2015</v>
          </cell>
          <cell r="E2501" t="str">
            <v>Nữ</v>
          </cell>
          <cell r="F2501" t="str">
            <v>Sản xuất H</v>
          </cell>
          <cell r="G2501" t="str">
            <v>Đột dập</v>
          </cell>
          <cell r="H2501" t="e">
            <v>#N/A</v>
          </cell>
          <cell r="I2501" t="str">
            <v>Công nhân sản xuất</v>
          </cell>
        </row>
        <row r="2502">
          <cell r="B2502">
            <v>3536</v>
          </cell>
          <cell r="C2502" t="str">
            <v>HOÀNG THỊ DUYÊN</v>
          </cell>
          <cell r="D2502" t="str">
            <v>7/8/2015</v>
          </cell>
          <cell r="E2502" t="str">
            <v>Nữ</v>
          </cell>
          <cell r="F2502" t="str">
            <v>Sản xuất</v>
          </cell>
          <cell r="G2502" t="str">
            <v>CNC</v>
          </cell>
          <cell r="H2502" t="e">
            <v>#N/A</v>
          </cell>
          <cell r="I2502" t="str">
            <v>Công nhân sản xuất</v>
          </cell>
        </row>
        <row r="2503">
          <cell r="B2503">
            <v>3537</v>
          </cell>
          <cell r="C2503" t="str">
            <v>LÝ THỊ THI</v>
          </cell>
          <cell r="D2503" t="str">
            <v>7/8/2015</v>
          </cell>
          <cell r="E2503" t="str">
            <v>Nữ</v>
          </cell>
          <cell r="F2503" t="str">
            <v>Chính thức-CNC2</v>
          </cell>
          <cell r="G2503" t="str">
            <v>CNC</v>
          </cell>
          <cell r="H2503" t="e">
            <v>#N/A</v>
          </cell>
          <cell r="I2503" t="str">
            <v>Công nhân sản xuất</v>
          </cell>
        </row>
        <row r="2504">
          <cell r="B2504">
            <v>3538</v>
          </cell>
          <cell r="C2504" t="str">
            <v>NGUYỄN THỊ LĨNH</v>
          </cell>
          <cell r="D2504" t="str">
            <v>7/8/2015</v>
          </cell>
          <cell r="E2504" t="str">
            <v>Nữ</v>
          </cell>
          <cell r="F2504" t="str">
            <v>Mài</v>
          </cell>
          <cell r="G2504" t="str">
            <v>Mài</v>
          </cell>
          <cell r="H2504" t="e">
            <v>#N/A</v>
          </cell>
          <cell r="I2504" t="str">
            <v>Công nhân sản xuất</v>
          </cell>
        </row>
        <row r="2505">
          <cell r="B2505">
            <v>3539</v>
          </cell>
          <cell r="C2505" t="str">
            <v>TRẦN VĂN HOÀNG</v>
          </cell>
          <cell r="D2505" t="str">
            <v>7/8/2015</v>
          </cell>
          <cell r="E2505" t="str">
            <v>Nam</v>
          </cell>
          <cell r="F2505" t="str">
            <v>Chính thức</v>
          </cell>
          <cell r="G2505" t="str">
            <v>Đúc</v>
          </cell>
          <cell r="H2505" t="str">
            <v>Shift leader</v>
          </cell>
          <cell r="I2505" t="str">
            <v>Trưởng ca</v>
          </cell>
        </row>
        <row r="2506">
          <cell r="B2506">
            <v>3540</v>
          </cell>
          <cell r="C2506" t="str">
            <v>TRẦM A TƯỜNG</v>
          </cell>
          <cell r="D2506" t="str">
            <v>10/8/2015</v>
          </cell>
          <cell r="E2506" t="str">
            <v>Nam</v>
          </cell>
          <cell r="F2506" t="str">
            <v>Sản xuất</v>
          </cell>
          <cell r="G2506" t="str">
            <v>Đúc</v>
          </cell>
          <cell r="H2506" t="e">
            <v>#N/A</v>
          </cell>
          <cell r="I2506" t="str">
            <v>Công nhân sản xuất</v>
          </cell>
        </row>
        <row r="2507">
          <cell r="B2507">
            <v>3541</v>
          </cell>
          <cell r="C2507" t="str">
            <v>NGUYỄN ĐĂNG THƯỞNG</v>
          </cell>
          <cell r="D2507" t="str">
            <v>10/8/2015</v>
          </cell>
          <cell r="E2507" t="str">
            <v>Nam</v>
          </cell>
          <cell r="F2507" t="str">
            <v>CNC2</v>
          </cell>
          <cell r="G2507" t="str">
            <v>CNC</v>
          </cell>
          <cell r="H2507" t="e">
            <v>#N/A</v>
          </cell>
          <cell r="I2507" t="str">
            <v>Công nhân sản xuất</v>
          </cell>
        </row>
        <row r="2508">
          <cell r="B2508">
            <v>3542</v>
          </cell>
          <cell r="C2508" t="str">
            <v>HOÀNG VĂN HÃNH</v>
          </cell>
          <cell r="D2508" t="str">
            <v>10/8/2015</v>
          </cell>
          <cell r="E2508" t="str">
            <v>Nam</v>
          </cell>
          <cell r="F2508" t="str">
            <v>Sản xuất</v>
          </cell>
          <cell r="G2508" t="str">
            <v>CNC</v>
          </cell>
          <cell r="H2508" t="e">
            <v>#N/A</v>
          </cell>
          <cell r="I2508" t="str">
            <v>Công nhân sản xuất</v>
          </cell>
        </row>
        <row r="2509">
          <cell r="B2509">
            <v>3543</v>
          </cell>
          <cell r="C2509" t="str">
            <v>NGUYỄN ĐỨC TIẾN</v>
          </cell>
          <cell r="D2509" t="str">
            <v>10/8/2015</v>
          </cell>
          <cell r="E2509" t="str">
            <v>Nam</v>
          </cell>
          <cell r="F2509" t="str">
            <v>Chính thức</v>
          </cell>
          <cell r="G2509" t="str">
            <v>Khuôn</v>
          </cell>
          <cell r="H2509" t="e">
            <v>#N/A</v>
          </cell>
          <cell r="I2509" t="str">
            <v>Chuyên viên</v>
          </cell>
        </row>
        <row r="2510">
          <cell r="B2510">
            <v>3544</v>
          </cell>
          <cell r="C2510" t="str">
            <v>MA TIẾN CHUNG</v>
          </cell>
          <cell r="D2510" t="str">
            <v>10/8/2015</v>
          </cell>
          <cell r="E2510" t="str">
            <v>Nam</v>
          </cell>
          <cell r="F2510" t="str">
            <v>Chính thức-CNC2</v>
          </cell>
          <cell r="G2510" t="str">
            <v>CNC</v>
          </cell>
          <cell r="H2510" t="e">
            <v>#N/A</v>
          </cell>
          <cell r="I2510" t="str">
            <v>Công nhân sản xuất</v>
          </cell>
        </row>
        <row r="2511">
          <cell r="B2511">
            <v>3545</v>
          </cell>
          <cell r="C2511" t="str">
            <v>NÔNG QUỐC TRUNG</v>
          </cell>
          <cell r="D2511" t="str">
            <v>10/8/2015</v>
          </cell>
          <cell r="E2511" t="str">
            <v>Nam</v>
          </cell>
          <cell r="F2511" t="str">
            <v>Sản xuất</v>
          </cell>
          <cell r="G2511" t="str">
            <v>Đột Dập</v>
          </cell>
          <cell r="H2511" t="e">
            <v>#N/A</v>
          </cell>
          <cell r="I2511" t="str">
            <v>Công nhân sản xuất</v>
          </cell>
        </row>
        <row r="2512">
          <cell r="B2512">
            <v>3546</v>
          </cell>
          <cell r="C2512" t="str">
            <v>DƯƠNG CÔNG SON</v>
          </cell>
          <cell r="D2512" t="str">
            <v>10/8/2015</v>
          </cell>
          <cell r="E2512" t="str">
            <v>Nam</v>
          </cell>
          <cell r="F2512" t="str">
            <v>Chính thức-CNC2</v>
          </cell>
          <cell r="G2512" t="str">
            <v>CNC</v>
          </cell>
          <cell r="H2512" t="e">
            <v>#N/A</v>
          </cell>
          <cell r="I2512" t="str">
            <v>Công nhân sản xuất</v>
          </cell>
        </row>
        <row r="2513">
          <cell r="B2513">
            <v>3547</v>
          </cell>
          <cell r="C2513" t="str">
            <v>LƯƠNG VĂN NGHIỆM</v>
          </cell>
          <cell r="D2513" t="str">
            <v>10/8/2015</v>
          </cell>
          <cell r="E2513" t="str">
            <v>Nam</v>
          </cell>
          <cell r="F2513" t="str">
            <v>Chính thức-CNC2</v>
          </cell>
          <cell r="G2513" t="str">
            <v>CNC</v>
          </cell>
          <cell r="H2513" t="e">
            <v>#N/A</v>
          </cell>
          <cell r="I2513" t="str">
            <v>Công nhân sản xuất</v>
          </cell>
        </row>
        <row r="2514">
          <cell r="B2514">
            <v>3548</v>
          </cell>
          <cell r="C2514" t="str">
            <v>HOÀNG THỊ YẾN</v>
          </cell>
          <cell r="D2514" t="str">
            <v>10/8/2015</v>
          </cell>
          <cell r="E2514" t="str">
            <v>Nữ</v>
          </cell>
          <cell r="F2514" t="str">
            <v>Sản xuất</v>
          </cell>
          <cell r="G2514" t="str">
            <v>Đột Dập</v>
          </cell>
          <cell r="H2514" t="e">
            <v>#N/A</v>
          </cell>
          <cell r="I2514" t="str">
            <v>Công nhân sản xuất</v>
          </cell>
        </row>
        <row r="2515">
          <cell r="B2515">
            <v>3549</v>
          </cell>
          <cell r="C2515" t="str">
            <v>HOÀNG THỊ HÂN</v>
          </cell>
          <cell r="D2515" t="str">
            <v>10/8/2015</v>
          </cell>
          <cell r="E2515" t="str">
            <v>Nữ</v>
          </cell>
          <cell r="F2515" t="str">
            <v>Sản xuất</v>
          </cell>
          <cell r="G2515" t="str">
            <v>Đột Dập</v>
          </cell>
          <cell r="H2515" t="e">
            <v>#N/A</v>
          </cell>
          <cell r="I2515" t="str">
            <v>Công nhân sản xuất</v>
          </cell>
        </row>
        <row r="2516">
          <cell r="B2516">
            <v>3550</v>
          </cell>
          <cell r="C2516" t="str">
            <v>VI THỊ HỪNG</v>
          </cell>
          <cell r="D2516" t="str">
            <v>10/8/2015</v>
          </cell>
          <cell r="E2516" t="str">
            <v>Nữ</v>
          </cell>
          <cell r="F2516" t="str">
            <v>Sản xuất</v>
          </cell>
          <cell r="G2516" t="str">
            <v>Đột Dập</v>
          </cell>
          <cell r="H2516" t="e">
            <v>#N/A</v>
          </cell>
          <cell r="I2516" t="str">
            <v>Công nhân sản xuất</v>
          </cell>
        </row>
        <row r="2517">
          <cell r="B2517">
            <v>3551</v>
          </cell>
          <cell r="C2517" t="str">
            <v>HÀ THỊ NHƯNG</v>
          </cell>
          <cell r="D2517" t="str">
            <v>10/8/2015</v>
          </cell>
          <cell r="E2517" t="str">
            <v>Nữ</v>
          </cell>
          <cell r="F2517" t="str">
            <v>Sản xuất</v>
          </cell>
          <cell r="G2517" t="str">
            <v>Đột Dập</v>
          </cell>
          <cell r="H2517" t="e">
            <v>#N/A</v>
          </cell>
          <cell r="I2517" t="str">
            <v>Công nhân sản xuất</v>
          </cell>
        </row>
        <row r="2518">
          <cell r="B2518">
            <v>3552</v>
          </cell>
          <cell r="C2518" t="str">
            <v>LÙ THỊ LAN</v>
          </cell>
          <cell r="D2518" t="str">
            <v>10/8/2015</v>
          </cell>
          <cell r="E2518" t="str">
            <v>Nữ</v>
          </cell>
          <cell r="F2518" t="str">
            <v>Sản xuất H</v>
          </cell>
          <cell r="G2518" t="str">
            <v>Đột dập</v>
          </cell>
          <cell r="H2518" t="e">
            <v>#N/A</v>
          </cell>
          <cell r="I2518" t="str">
            <v>Công nhân sản xuất</v>
          </cell>
        </row>
        <row r="2519">
          <cell r="B2519">
            <v>3553</v>
          </cell>
          <cell r="C2519" t="str">
            <v>PHẠM THỊ QUỲNH</v>
          </cell>
          <cell r="D2519" t="str">
            <v>10/8/2015</v>
          </cell>
          <cell r="E2519" t="str">
            <v>Nữ</v>
          </cell>
          <cell r="F2519" t="str">
            <v>Sản xuất</v>
          </cell>
          <cell r="G2519" t="str">
            <v>CNC</v>
          </cell>
          <cell r="H2519" t="e">
            <v>#N/A</v>
          </cell>
          <cell r="I2519" t="str">
            <v>Công nhân sản xuất</v>
          </cell>
        </row>
        <row r="2520">
          <cell r="B2520">
            <v>3554</v>
          </cell>
          <cell r="C2520" t="str">
            <v>BÙI THỊ THƠM</v>
          </cell>
          <cell r="D2520" t="str">
            <v>10/8/2015</v>
          </cell>
          <cell r="E2520" t="str">
            <v>Nữ</v>
          </cell>
          <cell r="F2520" t="str">
            <v>CNC2</v>
          </cell>
          <cell r="G2520" t="str">
            <v>CNC</v>
          </cell>
          <cell r="H2520" t="e">
            <v>#N/A</v>
          </cell>
          <cell r="I2520" t="str">
            <v>Công nhân sản xuất</v>
          </cell>
        </row>
        <row r="2521">
          <cell r="B2521">
            <v>3555</v>
          </cell>
          <cell r="C2521" t="str">
            <v>NÔNG THỊ LUYỆN</v>
          </cell>
          <cell r="D2521" t="str">
            <v>10/8/2015</v>
          </cell>
          <cell r="E2521" t="str">
            <v>Nữ</v>
          </cell>
          <cell r="F2521" t="str">
            <v>Chính thức-CNC2</v>
          </cell>
          <cell r="G2521" t="str">
            <v>CNC</v>
          </cell>
          <cell r="H2521" t="e">
            <v>#N/A</v>
          </cell>
          <cell r="I2521" t="str">
            <v>Công nhân sản xuất</v>
          </cell>
        </row>
        <row r="2522">
          <cell r="B2522">
            <v>3556</v>
          </cell>
          <cell r="C2522" t="str">
            <v>NÔNG THỊ HẰNG</v>
          </cell>
          <cell r="D2522" t="str">
            <v>10/8/2015</v>
          </cell>
          <cell r="E2522" t="str">
            <v>Nữ</v>
          </cell>
          <cell r="F2522" t="str">
            <v>Chính thức-CNC2</v>
          </cell>
          <cell r="G2522" t="str">
            <v>CNC</v>
          </cell>
          <cell r="H2522" t="e">
            <v>#N/A</v>
          </cell>
          <cell r="I2522" t="str">
            <v>Công nhân sản xuất</v>
          </cell>
        </row>
        <row r="2523">
          <cell r="B2523">
            <v>3557</v>
          </cell>
          <cell r="C2523" t="str">
            <v>KIỀNG THỊ NA</v>
          </cell>
          <cell r="D2523" t="str">
            <v>10/8/2015</v>
          </cell>
          <cell r="E2523" t="str">
            <v>Nữ</v>
          </cell>
          <cell r="F2523" t="str">
            <v>Chính thức-CNC2</v>
          </cell>
          <cell r="G2523" t="str">
            <v>CNC</v>
          </cell>
          <cell r="H2523" t="e">
            <v>#N/A</v>
          </cell>
          <cell r="I2523" t="str">
            <v>Công nhân sản xuất</v>
          </cell>
        </row>
        <row r="2524">
          <cell r="B2524">
            <v>3558</v>
          </cell>
          <cell r="C2524" t="str">
            <v>NGUYỄN THỊ THOA</v>
          </cell>
          <cell r="D2524" t="str">
            <v>11/8/2015</v>
          </cell>
          <cell r="E2524" t="str">
            <v>Nữ</v>
          </cell>
          <cell r="F2524" t="str">
            <v>Sản xuất</v>
          </cell>
          <cell r="G2524" t="str">
            <v>OQC</v>
          </cell>
          <cell r="H2524" t="e">
            <v>#N/A</v>
          </cell>
          <cell r="I2524" t="str">
            <v>Nhân viên/Tổ trưởng</v>
          </cell>
        </row>
        <row r="2525">
          <cell r="B2525">
            <v>3560</v>
          </cell>
          <cell r="C2525" t="str">
            <v>NGUYỄN THỊ AN</v>
          </cell>
          <cell r="D2525" t="str">
            <v>11/8/2015</v>
          </cell>
          <cell r="E2525" t="str">
            <v>Nữ</v>
          </cell>
          <cell r="F2525" t="str">
            <v>Sản xuất</v>
          </cell>
          <cell r="G2525" t="str">
            <v>PQC</v>
          </cell>
          <cell r="H2525" t="e">
            <v>#N/A</v>
          </cell>
          <cell r="I2525" t="str">
            <v>Công nhân sản xuất</v>
          </cell>
        </row>
        <row r="2526">
          <cell r="B2526">
            <v>3561</v>
          </cell>
          <cell r="C2526" t="str">
            <v>QUÁCH THỊ LIỄU</v>
          </cell>
          <cell r="D2526" t="str">
            <v>11/8/2015</v>
          </cell>
          <cell r="E2526" t="str">
            <v>Nữ</v>
          </cell>
          <cell r="F2526" t="str">
            <v>Chính thức</v>
          </cell>
          <cell r="G2526" t="str">
            <v>Lắp ráp</v>
          </cell>
          <cell r="H2526" t="e">
            <v>#N/A</v>
          </cell>
          <cell r="I2526" t="str">
            <v>Công nhân sản xuất</v>
          </cell>
        </row>
        <row r="2527">
          <cell r="B2527">
            <v>3562</v>
          </cell>
          <cell r="C2527" t="str">
            <v>NGUYỄN THỊ HIỀN</v>
          </cell>
          <cell r="D2527" t="str">
            <v>11/8/2015</v>
          </cell>
          <cell r="E2527" t="str">
            <v>Nữ</v>
          </cell>
          <cell r="F2527" t="str">
            <v>Sản xuất</v>
          </cell>
          <cell r="G2527" t="str">
            <v>Lắp ráp</v>
          </cell>
          <cell r="H2527" t="e">
            <v>#N/A</v>
          </cell>
          <cell r="I2527" t="str">
            <v>Công nhân sản xuất</v>
          </cell>
        </row>
        <row r="2528">
          <cell r="B2528">
            <v>3563</v>
          </cell>
          <cell r="C2528" t="str">
            <v>LÈNG THỊ PHỚI</v>
          </cell>
          <cell r="D2528" t="str">
            <v>11/8/2015</v>
          </cell>
          <cell r="E2528" t="str">
            <v>Nữ</v>
          </cell>
          <cell r="F2528" t="str">
            <v>Sản xuất</v>
          </cell>
          <cell r="G2528" t="str">
            <v>Lắp ráp</v>
          </cell>
          <cell r="H2528" t="e">
            <v>#N/A</v>
          </cell>
          <cell r="I2528" t="str">
            <v>Công nhân sản xuất</v>
          </cell>
        </row>
        <row r="2529">
          <cell r="B2529">
            <v>3564</v>
          </cell>
          <cell r="C2529" t="str">
            <v>NGUYỄN THỊ THANH MAI</v>
          </cell>
          <cell r="D2529" t="str">
            <v>11/8/2015</v>
          </cell>
          <cell r="E2529" t="str">
            <v>Nữ</v>
          </cell>
          <cell r="F2529" t="str">
            <v>Sản xuất</v>
          </cell>
          <cell r="G2529" t="str">
            <v>Lắp ráp</v>
          </cell>
          <cell r="H2529" t="e">
            <v>#N/A</v>
          </cell>
          <cell r="I2529" t="str">
            <v>Công nhân sản xuất</v>
          </cell>
        </row>
        <row r="2530">
          <cell r="B2530">
            <v>3565</v>
          </cell>
          <cell r="C2530" t="str">
            <v>VI THỊ YẾN</v>
          </cell>
          <cell r="D2530" t="str">
            <v>11/8/2015</v>
          </cell>
          <cell r="E2530" t="str">
            <v>Nữ</v>
          </cell>
          <cell r="F2530" t="str">
            <v>Sản xuất</v>
          </cell>
          <cell r="G2530" t="str">
            <v>Lắp ráp</v>
          </cell>
          <cell r="H2530" t="e">
            <v>#N/A</v>
          </cell>
          <cell r="I2530" t="str">
            <v>Công nhân sản xuất</v>
          </cell>
        </row>
        <row r="2531">
          <cell r="B2531">
            <v>3566</v>
          </cell>
          <cell r="C2531" t="str">
            <v>VI THỊ THUẬT</v>
          </cell>
          <cell r="D2531" t="str">
            <v>11/8/2015</v>
          </cell>
          <cell r="E2531" t="str">
            <v>Nữ</v>
          </cell>
          <cell r="F2531" t="str">
            <v>Sản xuất</v>
          </cell>
          <cell r="G2531" t="str">
            <v>Lắp ráp</v>
          </cell>
          <cell r="H2531" t="e">
            <v>#N/A</v>
          </cell>
          <cell r="I2531" t="str">
            <v>Công nhân sản xuất</v>
          </cell>
        </row>
        <row r="2532">
          <cell r="B2532">
            <v>3567</v>
          </cell>
          <cell r="C2532" t="str">
            <v>HOÀNG THỊ LOAN</v>
          </cell>
          <cell r="D2532" t="str">
            <v>11/8/2015</v>
          </cell>
          <cell r="E2532" t="str">
            <v>Nữ</v>
          </cell>
          <cell r="F2532" t="str">
            <v>Sản xuất</v>
          </cell>
          <cell r="G2532" t="str">
            <v>Lắp ráp</v>
          </cell>
          <cell r="H2532" t="e">
            <v>#N/A</v>
          </cell>
          <cell r="I2532" t="str">
            <v>Công nhân sản xuất</v>
          </cell>
        </row>
        <row r="2533">
          <cell r="B2533">
            <v>3568</v>
          </cell>
          <cell r="C2533" t="str">
            <v>PHẠM THỊ KHANH</v>
          </cell>
          <cell r="D2533" t="str">
            <v>11/8/2015</v>
          </cell>
          <cell r="E2533" t="str">
            <v>Nữ</v>
          </cell>
          <cell r="F2533" t="str">
            <v>Sản xuất</v>
          </cell>
          <cell r="G2533" t="str">
            <v>Lắp ráp</v>
          </cell>
          <cell r="H2533" t="e">
            <v>#N/A</v>
          </cell>
          <cell r="I2533" t="str">
            <v>Công nhân sản xuất</v>
          </cell>
        </row>
        <row r="2534">
          <cell r="B2534">
            <v>3569</v>
          </cell>
          <cell r="C2534" t="str">
            <v>MÃ THỊ PHƯƠNG HOA</v>
          </cell>
          <cell r="D2534" t="str">
            <v>11/8/2015</v>
          </cell>
          <cell r="E2534" t="str">
            <v>Nữ</v>
          </cell>
          <cell r="F2534" t="str">
            <v>Sản xuất</v>
          </cell>
          <cell r="G2534" t="str">
            <v>Lắp ráp</v>
          </cell>
          <cell r="H2534" t="e">
            <v>#N/A</v>
          </cell>
          <cell r="I2534" t="str">
            <v>Công nhân sản xuất</v>
          </cell>
        </row>
        <row r="2535">
          <cell r="B2535">
            <v>3570</v>
          </cell>
          <cell r="C2535" t="str">
            <v>NGUYỄN THỊ HUYỀN</v>
          </cell>
          <cell r="D2535" t="str">
            <v>11/8/2015</v>
          </cell>
          <cell r="E2535" t="str">
            <v>Nữ</v>
          </cell>
          <cell r="F2535" t="str">
            <v>Sản xuất</v>
          </cell>
          <cell r="G2535" t="str">
            <v>Lắp ráp</v>
          </cell>
          <cell r="H2535" t="e">
            <v>#N/A</v>
          </cell>
          <cell r="I2535" t="str">
            <v>Công nhân sản xuất</v>
          </cell>
        </row>
        <row r="2536">
          <cell r="B2536">
            <v>3571</v>
          </cell>
          <cell r="C2536" t="str">
            <v>NGUYỄN THỊ HÀ</v>
          </cell>
          <cell r="D2536" t="str">
            <v>11/8/2015</v>
          </cell>
          <cell r="E2536" t="str">
            <v>Nữ</v>
          </cell>
          <cell r="F2536" t="str">
            <v>Sản xuất</v>
          </cell>
          <cell r="G2536" t="str">
            <v>Lắp ráp</v>
          </cell>
          <cell r="H2536" t="e">
            <v>#N/A</v>
          </cell>
          <cell r="I2536" t="str">
            <v>Công nhân sản xuất</v>
          </cell>
        </row>
        <row r="2537">
          <cell r="B2537">
            <v>3572</v>
          </cell>
          <cell r="C2537" t="str">
            <v>NGUYỄN THỊ HUẾ</v>
          </cell>
          <cell r="D2537" t="str">
            <v>11/8/2015</v>
          </cell>
          <cell r="E2537" t="str">
            <v>Nữ</v>
          </cell>
          <cell r="F2537" t="str">
            <v>Sản xuất H</v>
          </cell>
          <cell r="G2537" t="str">
            <v>Lắp ráp</v>
          </cell>
          <cell r="H2537" t="e">
            <v>#N/A</v>
          </cell>
          <cell r="I2537" t="str">
            <v>Công nhân sản xuất</v>
          </cell>
        </row>
        <row r="2538">
          <cell r="B2538">
            <v>3573</v>
          </cell>
          <cell r="C2538" t="str">
            <v>BÙI THỊ CHUNG</v>
          </cell>
          <cell r="D2538" t="str">
            <v>12/8/2015</v>
          </cell>
          <cell r="E2538" t="str">
            <v>Nữ</v>
          </cell>
          <cell r="F2538" t="str">
            <v>Sản xuất</v>
          </cell>
          <cell r="G2538" t="str">
            <v>IQC</v>
          </cell>
          <cell r="H2538" t="e">
            <v>#N/A</v>
          </cell>
          <cell r="I2538" t="str">
            <v>Công nhân sản xuất</v>
          </cell>
        </row>
        <row r="2539">
          <cell r="B2539">
            <v>3574</v>
          </cell>
          <cell r="C2539" t="str">
            <v>ĐÀO XUÂN PHƯƠNG</v>
          </cell>
          <cell r="D2539" t="str">
            <v>12/8/2015</v>
          </cell>
          <cell r="E2539" t="str">
            <v>Nữ</v>
          </cell>
          <cell r="F2539" t="str">
            <v>Chính thức</v>
          </cell>
          <cell r="G2539" t="str">
            <v>Sơn</v>
          </cell>
          <cell r="H2539" t="e">
            <v>#N/A</v>
          </cell>
          <cell r="I2539" t="str">
            <v>Nhân viên</v>
          </cell>
        </row>
        <row r="2540">
          <cell r="B2540">
            <v>3576</v>
          </cell>
          <cell r="C2540" t="str">
            <v>NGUYỄN THỊ DUNG</v>
          </cell>
          <cell r="D2540" t="str">
            <v>12/8/2015</v>
          </cell>
          <cell r="E2540" t="str">
            <v>Nữ</v>
          </cell>
          <cell r="F2540" t="str">
            <v>Sản xuất H</v>
          </cell>
          <cell r="G2540" t="str">
            <v>Đúc nhựa</v>
          </cell>
          <cell r="H2540" t="e">
            <v>#N/A</v>
          </cell>
          <cell r="I2540" t="str">
            <v>Công nhân sản xuất</v>
          </cell>
        </row>
        <row r="2541">
          <cell r="B2541">
            <v>3577</v>
          </cell>
          <cell r="C2541" t="str">
            <v>NGUYỄN THỊ LAN</v>
          </cell>
          <cell r="D2541" t="str">
            <v>12/8/2015</v>
          </cell>
          <cell r="E2541" t="str">
            <v>Nữ</v>
          </cell>
          <cell r="F2541" t="str">
            <v>Sản xuất</v>
          </cell>
          <cell r="G2541" t="str">
            <v>Lắp ráp</v>
          </cell>
          <cell r="H2541" t="e">
            <v>#N/A</v>
          </cell>
          <cell r="I2541" t="str">
            <v>Công nhân sản xuất</v>
          </cell>
        </row>
        <row r="2542">
          <cell r="B2542">
            <v>3579</v>
          </cell>
          <cell r="C2542" t="str">
            <v>ĐẶNG THÙY DƯƠNG</v>
          </cell>
          <cell r="D2542" t="str">
            <v>12/8/2015</v>
          </cell>
          <cell r="E2542" t="str">
            <v>Nữ</v>
          </cell>
          <cell r="F2542" t="str">
            <v>Sản xuất</v>
          </cell>
          <cell r="G2542" t="str">
            <v>Lắp ráp</v>
          </cell>
          <cell r="H2542" t="e">
            <v>#N/A</v>
          </cell>
          <cell r="I2542" t="str">
            <v>Công nhân sản xuất</v>
          </cell>
        </row>
        <row r="2543">
          <cell r="B2543">
            <v>3580</v>
          </cell>
          <cell r="C2543" t="str">
            <v>MẠC THỊ TUYẾT</v>
          </cell>
          <cell r="D2543" t="str">
            <v>12/8/2015</v>
          </cell>
          <cell r="E2543" t="str">
            <v>Nữ</v>
          </cell>
          <cell r="F2543" t="str">
            <v>Sản xuất H</v>
          </cell>
          <cell r="G2543" t="str">
            <v>Lắp ráp</v>
          </cell>
          <cell r="H2543" t="e">
            <v>#N/A</v>
          </cell>
          <cell r="I2543" t="str">
            <v>Công nhân sản xuất</v>
          </cell>
        </row>
        <row r="2544">
          <cell r="B2544">
            <v>3581</v>
          </cell>
          <cell r="C2544" t="str">
            <v>TRẦN THỊ TUYẾT</v>
          </cell>
          <cell r="D2544" t="str">
            <v>12/8/2015</v>
          </cell>
          <cell r="E2544" t="str">
            <v>Nữ</v>
          </cell>
          <cell r="F2544" t="str">
            <v>Sản xuất</v>
          </cell>
          <cell r="G2544" t="str">
            <v>Lắp ráp</v>
          </cell>
          <cell r="H2544" t="e">
            <v>#N/A</v>
          </cell>
          <cell r="I2544" t="str">
            <v>Công nhân sản xuất</v>
          </cell>
        </row>
        <row r="2545">
          <cell r="B2545">
            <v>3582</v>
          </cell>
          <cell r="C2545" t="str">
            <v>TẠ HỮU DIỆN</v>
          </cell>
          <cell r="D2545" t="str">
            <v>12/8/2015</v>
          </cell>
          <cell r="E2545" t="str">
            <v>Nam</v>
          </cell>
          <cell r="F2545" t="str">
            <v>Sản xuất</v>
          </cell>
          <cell r="G2545" t="str">
            <v>OQC</v>
          </cell>
          <cell r="H2545" t="e">
            <v>#N/A</v>
          </cell>
          <cell r="I2545" t="str">
            <v>Nhân viên/ Tổ trưởng</v>
          </cell>
        </row>
        <row r="2546">
          <cell r="B2546">
            <v>3583</v>
          </cell>
          <cell r="C2546" t="str">
            <v>MAI THỊ TRANG</v>
          </cell>
          <cell r="D2546" t="str">
            <v>12/8/2015</v>
          </cell>
          <cell r="E2546" t="str">
            <v>Nữ</v>
          </cell>
          <cell r="F2546" t="str">
            <v>Sản xuất</v>
          </cell>
          <cell r="G2546" t="str">
            <v>OQC</v>
          </cell>
          <cell r="H2546" t="e">
            <v>#N/A</v>
          </cell>
          <cell r="I2546" t="str">
            <v>Công nhân sản xuất</v>
          </cell>
        </row>
        <row r="2547">
          <cell r="B2547">
            <v>3584</v>
          </cell>
          <cell r="C2547" t="str">
            <v>NGUYỄN TUẤN ĐIỆP</v>
          </cell>
          <cell r="D2547" t="str">
            <v>12/8/2015</v>
          </cell>
          <cell r="E2547" t="str">
            <v>Nam</v>
          </cell>
          <cell r="F2547" t="str">
            <v>Chính thức</v>
          </cell>
          <cell r="G2547" t="str">
            <v>OQC</v>
          </cell>
          <cell r="H2547" t="e">
            <v>#N/A</v>
          </cell>
          <cell r="I2547" t="str">
            <v>Công nhân sản xuất</v>
          </cell>
        </row>
        <row r="2548">
          <cell r="B2548">
            <v>3585</v>
          </cell>
          <cell r="C2548" t="str">
            <v>ĐẶNG CÔNG NAM</v>
          </cell>
          <cell r="D2548" t="str">
            <v>12/8/2015</v>
          </cell>
          <cell r="E2548" t="str">
            <v>Nam</v>
          </cell>
          <cell r="F2548" t="str">
            <v>Sản xuất</v>
          </cell>
          <cell r="G2548" t="str">
            <v>CNC</v>
          </cell>
          <cell r="H2548" t="e">
            <v>#N/A</v>
          </cell>
          <cell r="I2548" t="str">
            <v>Công nhân sản xuất</v>
          </cell>
        </row>
        <row r="2549">
          <cell r="B2549">
            <v>3586</v>
          </cell>
          <cell r="C2549" t="str">
            <v>ĐÀM VĂN ĐÔNG</v>
          </cell>
          <cell r="D2549" t="str">
            <v>12/11/2015</v>
          </cell>
          <cell r="E2549" t="str">
            <v>Nam</v>
          </cell>
          <cell r="F2549" t="str">
            <v>Sản xuất</v>
          </cell>
          <cell r="G2549" t="str">
            <v>XLHH</v>
          </cell>
          <cell r="H2549" t="e">
            <v>#N/A</v>
          </cell>
          <cell r="I2549" t="str">
            <v>Công nhân sản xuất</v>
          </cell>
        </row>
        <row r="2550">
          <cell r="B2550">
            <v>3587</v>
          </cell>
          <cell r="C2550" t="str">
            <v>NÔNG NGỌC TUẤN</v>
          </cell>
          <cell r="D2550" t="str">
            <v>12/8/2015</v>
          </cell>
          <cell r="E2550" t="str">
            <v>Nam</v>
          </cell>
          <cell r="F2550" t="str">
            <v>Sản xuất</v>
          </cell>
          <cell r="G2550" t="str">
            <v>XLHH</v>
          </cell>
          <cell r="H2550" t="e">
            <v>#N/A</v>
          </cell>
          <cell r="I2550" t="str">
            <v>Công nhân sản xuất</v>
          </cell>
        </row>
        <row r="2551">
          <cell r="B2551">
            <v>3588</v>
          </cell>
          <cell r="C2551" t="str">
            <v>PHÙNG TUẤN VŨ</v>
          </cell>
          <cell r="D2551" t="str">
            <v>12/11/2015</v>
          </cell>
          <cell r="E2551" t="str">
            <v>Nam</v>
          </cell>
          <cell r="F2551" t="str">
            <v>Sản xuất</v>
          </cell>
          <cell r="G2551" t="str">
            <v>XLHH</v>
          </cell>
          <cell r="H2551" t="e">
            <v>#N/A</v>
          </cell>
          <cell r="I2551" t="str">
            <v>Công nhân sản xuất</v>
          </cell>
        </row>
        <row r="2552">
          <cell r="B2552">
            <v>3589</v>
          </cell>
          <cell r="C2552" t="str">
            <v>TĂNG XUÂN MÙI</v>
          </cell>
          <cell r="D2552" t="str">
            <v>12/8/2015</v>
          </cell>
          <cell r="E2552" t="str">
            <v>Nam</v>
          </cell>
          <cell r="F2552" t="str">
            <v>Sản xuất</v>
          </cell>
          <cell r="G2552" t="str">
            <v>XLHH</v>
          </cell>
          <cell r="H2552" t="e">
            <v>#N/A</v>
          </cell>
          <cell r="I2552" t="str">
            <v>Công nhân sản xuất</v>
          </cell>
        </row>
        <row r="2553">
          <cell r="B2553">
            <v>3590</v>
          </cell>
          <cell r="C2553" t="str">
            <v>HOÀNG VĂN TRƯỜNG</v>
          </cell>
          <cell r="D2553" t="str">
            <v>12/8/2015</v>
          </cell>
          <cell r="E2553" t="str">
            <v>Nam</v>
          </cell>
          <cell r="F2553" t="str">
            <v>Sản xuất</v>
          </cell>
          <cell r="G2553" t="str">
            <v>CNC</v>
          </cell>
          <cell r="H2553" t="e">
            <v>#N/A</v>
          </cell>
          <cell r="I2553" t="str">
            <v>Công nhân sản xuất</v>
          </cell>
        </row>
        <row r="2554">
          <cell r="B2554">
            <v>3591</v>
          </cell>
          <cell r="C2554" t="str">
            <v>PHẠM THÀNH HẬU</v>
          </cell>
          <cell r="D2554" t="str">
            <v>22/3/2016</v>
          </cell>
          <cell r="E2554" t="str">
            <v>Nam</v>
          </cell>
          <cell r="F2554" t="str">
            <v>Chính thức</v>
          </cell>
          <cell r="G2554" t="str">
            <v>Mài</v>
          </cell>
          <cell r="H2554" t="e">
            <v>#N/A</v>
          </cell>
          <cell r="I2554" t="str">
            <v>Công nhân sản xuất</v>
          </cell>
        </row>
        <row r="2555">
          <cell r="B2555">
            <v>3592</v>
          </cell>
          <cell r="C2555" t="str">
            <v>MẠC THỊ NHÂM</v>
          </cell>
          <cell r="D2555" t="str">
            <v>12/8/2015</v>
          </cell>
          <cell r="E2555" t="str">
            <v>Nữ</v>
          </cell>
          <cell r="F2555" t="str">
            <v>Sản xuất</v>
          </cell>
          <cell r="G2555" t="str">
            <v>XLHH</v>
          </cell>
          <cell r="H2555" t="e">
            <v>#N/A</v>
          </cell>
          <cell r="I2555" t="str">
            <v>Công nhân sản xuất</v>
          </cell>
        </row>
        <row r="2556">
          <cell r="B2556">
            <v>3594</v>
          </cell>
          <cell r="C2556" t="str">
            <v>PHẠM THỊ TUYẾT</v>
          </cell>
          <cell r="D2556" t="str">
            <v>13/11/2015</v>
          </cell>
          <cell r="E2556" t="str">
            <v>Nữ</v>
          </cell>
          <cell r="F2556" t="str">
            <v>Sản xuất</v>
          </cell>
          <cell r="G2556" t="str">
            <v>Mài</v>
          </cell>
          <cell r="H2556" t="e">
            <v>#N/A</v>
          </cell>
          <cell r="I2556" t="str">
            <v>Công nhân sản xuất</v>
          </cell>
        </row>
        <row r="2557">
          <cell r="B2557">
            <v>3595</v>
          </cell>
          <cell r="C2557" t="str">
            <v>VI THỊ THÀNH</v>
          </cell>
          <cell r="D2557" t="str">
            <v>22/3/2016</v>
          </cell>
          <cell r="E2557" t="str">
            <v>Nữ</v>
          </cell>
          <cell r="F2557" t="str">
            <v>Chính thức</v>
          </cell>
          <cell r="G2557" t="str">
            <v>Lông mi giả</v>
          </cell>
          <cell r="H2557" t="e">
            <v>#N/A</v>
          </cell>
          <cell r="I2557" t="str">
            <v>Công nhân sản xuất</v>
          </cell>
        </row>
        <row r="2558">
          <cell r="B2558">
            <v>3596</v>
          </cell>
          <cell r="C2558" t="str">
            <v>TƠ THỊ ĐIỆP</v>
          </cell>
          <cell r="D2558" t="str">
            <v>12/8/2015</v>
          </cell>
          <cell r="E2558" t="str">
            <v>Nữ</v>
          </cell>
          <cell r="F2558" t="str">
            <v>Sản xuất</v>
          </cell>
          <cell r="G2558" t="str">
            <v>XLHH</v>
          </cell>
          <cell r="H2558" t="e">
            <v>#N/A</v>
          </cell>
          <cell r="I2558" t="str">
            <v>Công nhân sản xuất</v>
          </cell>
        </row>
        <row r="2559">
          <cell r="B2559">
            <v>3597</v>
          </cell>
          <cell r="C2559" t="str">
            <v>HÀ THỊ HIẾU</v>
          </cell>
          <cell r="D2559" t="str">
            <v>13/11/2015</v>
          </cell>
          <cell r="E2559" t="str">
            <v>Nữ</v>
          </cell>
          <cell r="F2559" t="str">
            <v>Sản xuất</v>
          </cell>
          <cell r="G2559" t="str">
            <v>Mài</v>
          </cell>
          <cell r="H2559" t="e">
            <v>#N/A</v>
          </cell>
          <cell r="I2559" t="str">
            <v>Công nhân sản xuất</v>
          </cell>
        </row>
        <row r="2560">
          <cell r="B2560">
            <v>3598</v>
          </cell>
          <cell r="C2560" t="str">
            <v>TRỊNH THỊ NHUNG</v>
          </cell>
          <cell r="D2560" t="str">
            <v>13/8/2015</v>
          </cell>
          <cell r="E2560" t="str">
            <v>Nữ</v>
          </cell>
          <cell r="F2560" t="str">
            <v>Sản xuất</v>
          </cell>
          <cell r="G2560" t="str">
            <v>PQC</v>
          </cell>
          <cell r="H2560" t="e">
            <v>#N/A</v>
          </cell>
          <cell r="I2560" t="str">
            <v>Công nhân sản xuất</v>
          </cell>
        </row>
        <row r="2561">
          <cell r="B2561">
            <v>3599</v>
          </cell>
          <cell r="C2561" t="str">
            <v>NGUYỄN THỊ LÀNH</v>
          </cell>
          <cell r="D2561" t="str">
            <v>13/11/2015</v>
          </cell>
          <cell r="E2561" t="str">
            <v>Nữ</v>
          </cell>
          <cell r="F2561" t="str">
            <v>Sản xuất</v>
          </cell>
          <cell r="G2561" t="str">
            <v>CNC</v>
          </cell>
          <cell r="H2561" t="e">
            <v>#N/A</v>
          </cell>
          <cell r="I2561" t="str">
            <v>Công nhân sản xuất</v>
          </cell>
        </row>
        <row r="2562">
          <cell r="B2562">
            <v>3600</v>
          </cell>
          <cell r="C2562" t="str">
            <v>NGUYỄN THỊ XUÂN</v>
          </cell>
          <cell r="D2562" t="str">
            <v>13/8/2015</v>
          </cell>
          <cell r="E2562" t="str">
            <v>Nữ</v>
          </cell>
          <cell r="F2562" t="str">
            <v>Sản xuất</v>
          </cell>
          <cell r="G2562" t="str">
            <v>PQC</v>
          </cell>
          <cell r="H2562" t="e">
            <v>#N/A</v>
          </cell>
          <cell r="I2562" t="str">
            <v>Công nhân sản xuất</v>
          </cell>
        </row>
        <row r="2563">
          <cell r="B2563">
            <v>3601</v>
          </cell>
          <cell r="C2563" t="str">
            <v>NÔNG THỊ TÚ OANH</v>
          </cell>
          <cell r="D2563" t="str">
            <v>13/11/2015</v>
          </cell>
          <cell r="E2563" t="str">
            <v>Nữ</v>
          </cell>
          <cell r="F2563" t="str">
            <v>Sản xuất</v>
          </cell>
          <cell r="G2563" t="str">
            <v>CNC</v>
          </cell>
          <cell r="H2563" t="e">
            <v>#N/A</v>
          </cell>
          <cell r="I2563" t="str">
            <v>Công nhân sản xuất</v>
          </cell>
        </row>
        <row r="2564">
          <cell r="B2564">
            <v>3602</v>
          </cell>
          <cell r="C2564" t="str">
            <v>NGUYỄN THỊ TUYẾT</v>
          </cell>
          <cell r="D2564" t="str">
            <v>13/8/2015</v>
          </cell>
          <cell r="E2564" t="str">
            <v>Nữ</v>
          </cell>
          <cell r="F2564" t="str">
            <v>Sản xuất</v>
          </cell>
          <cell r="G2564" t="str">
            <v>PQC</v>
          </cell>
          <cell r="H2564" t="e">
            <v>#N/A</v>
          </cell>
          <cell r="I2564" t="str">
            <v>Công nhân sản xuất</v>
          </cell>
        </row>
        <row r="2565">
          <cell r="B2565">
            <v>3603</v>
          </cell>
          <cell r="C2565" t="str">
            <v>NGUYỄN THỊ ĐIỆP</v>
          </cell>
          <cell r="D2565" t="str">
            <v>13/8/2015</v>
          </cell>
          <cell r="E2565" t="str">
            <v>Nữ</v>
          </cell>
          <cell r="F2565" t="str">
            <v>Sản xuất</v>
          </cell>
          <cell r="G2565" t="str">
            <v>PQC</v>
          </cell>
          <cell r="H2565" t="e">
            <v>#N/A</v>
          </cell>
          <cell r="I2565" t="str">
            <v>Công nhân sản xuất</v>
          </cell>
        </row>
        <row r="2566">
          <cell r="B2566">
            <v>3604</v>
          </cell>
          <cell r="C2566" t="str">
            <v>NGUYỄN THỊ HÀ</v>
          </cell>
          <cell r="D2566" t="str">
            <v>13/8/2015</v>
          </cell>
          <cell r="E2566" t="str">
            <v>Nữ</v>
          </cell>
          <cell r="F2566" t="str">
            <v>Sản xuất</v>
          </cell>
          <cell r="G2566" t="str">
            <v>PQC</v>
          </cell>
          <cell r="H2566" t="e">
            <v>#N/A</v>
          </cell>
          <cell r="I2566" t="str">
            <v>Công nhân sản xuất</v>
          </cell>
        </row>
        <row r="2567">
          <cell r="B2567">
            <v>3605</v>
          </cell>
          <cell r="C2567" t="str">
            <v>HÀ THỊ LƯỢC</v>
          </cell>
          <cell r="D2567" t="str">
            <v>13/8/2015</v>
          </cell>
          <cell r="E2567" t="str">
            <v>Nữ</v>
          </cell>
          <cell r="F2567" t="str">
            <v>Sản xuất</v>
          </cell>
          <cell r="G2567" t="str">
            <v>PQC</v>
          </cell>
          <cell r="H2567" t="e">
            <v>#N/A</v>
          </cell>
          <cell r="I2567" t="str">
            <v>Công nhân sản xuất</v>
          </cell>
        </row>
        <row r="2568">
          <cell r="B2568">
            <v>3606</v>
          </cell>
          <cell r="C2568" t="str">
            <v>HÀ THỊ NHUNG</v>
          </cell>
          <cell r="D2568" t="str">
            <v>13/8/2015</v>
          </cell>
          <cell r="E2568" t="str">
            <v>Nữ</v>
          </cell>
          <cell r="F2568" t="str">
            <v>Sản xuất</v>
          </cell>
          <cell r="G2568" t="str">
            <v>XLHH</v>
          </cell>
          <cell r="H2568" t="e">
            <v>#N/A</v>
          </cell>
          <cell r="I2568" t="str">
            <v>Công nhân sản xuất</v>
          </cell>
        </row>
        <row r="2569">
          <cell r="B2569">
            <v>3607</v>
          </cell>
          <cell r="C2569" t="str">
            <v>LA THỊ HOÀN</v>
          </cell>
          <cell r="D2569" t="str">
            <v>13/11/2015</v>
          </cell>
          <cell r="E2569" t="str">
            <v>Nữ</v>
          </cell>
          <cell r="F2569" t="str">
            <v>Sản xuất</v>
          </cell>
          <cell r="G2569" t="str">
            <v>Mài</v>
          </cell>
          <cell r="H2569" t="e">
            <v>#N/A</v>
          </cell>
          <cell r="I2569" t="str">
            <v>Công nhân sản xuất</v>
          </cell>
        </row>
        <row r="2570">
          <cell r="B2570">
            <v>3608</v>
          </cell>
          <cell r="C2570" t="str">
            <v>VƯƠNG THỊ THANH</v>
          </cell>
          <cell r="D2570" t="str">
            <v>13/8/2015</v>
          </cell>
          <cell r="E2570" t="str">
            <v>Nữ</v>
          </cell>
          <cell r="F2570" t="str">
            <v>Sản xuất</v>
          </cell>
          <cell r="G2570" t="str">
            <v>XLHH</v>
          </cell>
          <cell r="H2570" t="e">
            <v>#N/A</v>
          </cell>
          <cell r="I2570" t="str">
            <v>Công nhân sản xuất</v>
          </cell>
        </row>
        <row r="2571">
          <cell r="B2571">
            <v>3609</v>
          </cell>
          <cell r="C2571" t="str">
            <v>NGUYỄN THỊ HIỀN</v>
          </cell>
          <cell r="D2571" t="str">
            <v>13/8/2015</v>
          </cell>
          <cell r="E2571" t="str">
            <v>Nữ</v>
          </cell>
          <cell r="F2571" t="str">
            <v>Sản xuất</v>
          </cell>
          <cell r="G2571" t="str">
            <v>Đúc nhựa</v>
          </cell>
          <cell r="H2571" t="e">
            <v>#N/A</v>
          </cell>
          <cell r="I2571" t="str">
            <v>Công nhân sản xuất</v>
          </cell>
        </row>
        <row r="2572">
          <cell r="B2572">
            <v>3610</v>
          </cell>
          <cell r="C2572" t="str">
            <v>HÀ THỊ NHƯ</v>
          </cell>
          <cell r="D2572" t="str">
            <v>13/8/2015</v>
          </cell>
          <cell r="E2572" t="str">
            <v>Nữ</v>
          </cell>
          <cell r="F2572" t="str">
            <v>Sản xuất</v>
          </cell>
          <cell r="G2572" t="str">
            <v>CHN</v>
          </cell>
          <cell r="H2572" t="e">
            <v>#N/A</v>
          </cell>
          <cell r="I2572" t="str">
            <v>Công nhân sản xuất</v>
          </cell>
        </row>
        <row r="2573">
          <cell r="B2573">
            <v>3611</v>
          </cell>
          <cell r="C2573" t="str">
            <v>TRẦN VĂN ĐỘ</v>
          </cell>
          <cell r="D2573" t="str">
            <v>13/8/2015</v>
          </cell>
          <cell r="E2573" t="str">
            <v>Nam</v>
          </cell>
          <cell r="F2573" t="str">
            <v>Chính thức</v>
          </cell>
          <cell r="G2573" t="str">
            <v>Sơn</v>
          </cell>
          <cell r="H2573" t="str">
            <v>Technician 2/ PL</v>
          </cell>
          <cell r="I2573" t="str">
            <v>Kỹ thuật viên 2</v>
          </cell>
        </row>
        <row r="2574">
          <cell r="B2574">
            <v>3612</v>
          </cell>
          <cell r="C2574" t="str">
            <v>NGUYỄN VĂN THẮNG</v>
          </cell>
          <cell r="D2574" t="str">
            <v>13/8/2015</v>
          </cell>
          <cell r="E2574" t="str">
            <v>Nam</v>
          </cell>
          <cell r="F2574" t="str">
            <v>Sản xuất</v>
          </cell>
          <cell r="G2574" t="str">
            <v>CNC</v>
          </cell>
          <cell r="H2574" t="e">
            <v>#N/A</v>
          </cell>
          <cell r="I2574" t="str">
            <v>Công nhân sản xuất</v>
          </cell>
        </row>
        <row r="2575">
          <cell r="B2575">
            <v>3613</v>
          </cell>
          <cell r="C2575" t="str">
            <v>TẠ THỊ SEN</v>
          </cell>
          <cell r="D2575" t="str">
            <v>14/8/2015</v>
          </cell>
          <cell r="E2575" t="str">
            <v>Nữ</v>
          </cell>
          <cell r="F2575" t="str">
            <v>Sản xuất</v>
          </cell>
          <cell r="G2575" t="str">
            <v>PQC</v>
          </cell>
          <cell r="H2575" t="e">
            <v>#N/A</v>
          </cell>
          <cell r="I2575" t="str">
            <v>Công nhân sản xuất</v>
          </cell>
        </row>
        <row r="2576">
          <cell r="B2576">
            <v>3614</v>
          </cell>
          <cell r="C2576" t="str">
            <v>ĐINH THỊ PHƯỢNG</v>
          </cell>
          <cell r="D2576" t="str">
            <v>14/8/2015</v>
          </cell>
          <cell r="E2576" t="str">
            <v>Nữ</v>
          </cell>
          <cell r="F2576" t="str">
            <v>Sản xuất</v>
          </cell>
          <cell r="G2576" t="str">
            <v>PQC</v>
          </cell>
          <cell r="H2576" t="e">
            <v>#N/A</v>
          </cell>
          <cell r="I2576" t="str">
            <v>Công nhân sản xuất</v>
          </cell>
        </row>
        <row r="2577">
          <cell r="B2577">
            <v>3615</v>
          </cell>
          <cell r="C2577" t="str">
            <v>LỤC THỊ TƯƠI</v>
          </cell>
          <cell r="D2577" t="str">
            <v>14/8/2015</v>
          </cell>
          <cell r="E2577" t="str">
            <v>Nữ</v>
          </cell>
          <cell r="F2577" t="str">
            <v>Sản xuất</v>
          </cell>
          <cell r="G2577" t="str">
            <v>PQC</v>
          </cell>
          <cell r="H2577" t="e">
            <v>#N/A</v>
          </cell>
          <cell r="I2577" t="str">
            <v>Công nhân sản xuất</v>
          </cell>
        </row>
        <row r="2578">
          <cell r="B2578">
            <v>3616</v>
          </cell>
          <cell r="C2578" t="str">
            <v>BÙI VĂN MỪNG</v>
          </cell>
          <cell r="D2578" t="str">
            <v>22/3/2016</v>
          </cell>
          <cell r="E2578" t="str">
            <v>Nam</v>
          </cell>
          <cell r="F2578" t="str">
            <v>Chính thức</v>
          </cell>
          <cell r="G2578" t="str">
            <v>Kho NVL</v>
          </cell>
          <cell r="H2578" t="e">
            <v>#N/A</v>
          </cell>
          <cell r="I2578" t="str">
            <v>Công nhân sản xuất</v>
          </cell>
        </row>
        <row r="2579">
          <cell r="B2579">
            <v>3617</v>
          </cell>
          <cell r="C2579" t="str">
            <v>PHẠM VĂN ĐẠM</v>
          </cell>
          <cell r="D2579" t="str">
            <v>14/8/2015</v>
          </cell>
          <cell r="E2579" t="str">
            <v>Nam</v>
          </cell>
          <cell r="F2579" t="str">
            <v>Sản xuất</v>
          </cell>
          <cell r="G2579" t="str">
            <v>CNC</v>
          </cell>
          <cell r="H2579" t="e">
            <v>#N/A</v>
          </cell>
          <cell r="I2579" t="str">
            <v>Công nhân sản xuất</v>
          </cell>
        </row>
        <row r="2580">
          <cell r="B2580">
            <v>3618</v>
          </cell>
          <cell r="C2580" t="str">
            <v>TRẦN VĂN NINH</v>
          </cell>
          <cell r="D2580" t="str">
            <v>14/8/2015</v>
          </cell>
          <cell r="E2580" t="str">
            <v>Nam</v>
          </cell>
          <cell r="F2580" t="str">
            <v>Sản xuất</v>
          </cell>
          <cell r="G2580" t="str">
            <v>XLHH</v>
          </cell>
          <cell r="H2580" t="e">
            <v>#N/A</v>
          </cell>
          <cell r="I2580" t="str">
            <v>Công nhân sản xuất</v>
          </cell>
        </row>
        <row r="2581">
          <cell r="B2581">
            <v>3619</v>
          </cell>
          <cell r="C2581" t="str">
            <v>ĐINH VĂN QUANG</v>
          </cell>
          <cell r="D2581" t="str">
            <v>15/11/2015</v>
          </cell>
          <cell r="E2581" t="str">
            <v>Nam</v>
          </cell>
          <cell r="F2581" t="str">
            <v>Sản xuất</v>
          </cell>
          <cell r="G2581" t="str">
            <v>CNC</v>
          </cell>
          <cell r="H2581" t="e">
            <v>#N/A</v>
          </cell>
          <cell r="I2581" t="str">
            <v>Công nhân sản xuất</v>
          </cell>
        </row>
        <row r="2582">
          <cell r="B2582">
            <v>3620</v>
          </cell>
          <cell r="C2582" t="str">
            <v>NGUYỄN ĐĂNG TÀI</v>
          </cell>
          <cell r="D2582" t="str">
            <v>12/11/2015</v>
          </cell>
          <cell r="E2582" t="str">
            <v>Nam</v>
          </cell>
          <cell r="F2582" t="str">
            <v>Sản xuất</v>
          </cell>
          <cell r="G2582" t="str">
            <v>XLHH</v>
          </cell>
          <cell r="H2582" t="e">
            <v>#N/A</v>
          </cell>
          <cell r="I2582" t="str">
            <v>Công nhân sản xuất</v>
          </cell>
        </row>
        <row r="2583">
          <cell r="B2583">
            <v>3621</v>
          </cell>
          <cell r="C2583" t="str">
            <v>TRẦN HỮU SÁCH</v>
          </cell>
          <cell r="D2583" t="str">
            <v>16/11/2015</v>
          </cell>
          <cell r="E2583" t="str">
            <v>Nam</v>
          </cell>
          <cell r="F2583" t="str">
            <v>Sản xuất</v>
          </cell>
          <cell r="G2583" t="str">
            <v>XLHH</v>
          </cell>
          <cell r="H2583" t="e">
            <v>#N/A</v>
          </cell>
          <cell r="I2583" t="str">
            <v>Công nhân sản xuất</v>
          </cell>
        </row>
        <row r="2584">
          <cell r="B2584">
            <v>3622</v>
          </cell>
          <cell r="C2584" t="str">
            <v>TRƯƠNG VĂN NGHĨA</v>
          </cell>
          <cell r="D2584" t="str">
            <v>14/8/2015</v>
          </cell>
          <cell r="E2584" t="str">
            <v>Nam</v>
          </cell>
          <cell r="F2584" t="str">
            <v>Sản xuất</v>
          </cell>
          <cell r="G2584" t="str">
            <v>Mài</v>
          </cell>
          <cell r="H2584" t="e">
            <v>#N/A</v>
          </cell>
          <cell r="I2584" t="str">
            <v>Công nhân sản xuất</v>
          </cell>
        </row>
        <row r="2585">
          <cell r="B2585">
            <v>3623</v>
          </cell>
          <cell r="C2585" t="str">
            <v>NGUYỄN THÀNH LUYỆN</v>
          </cell>
          <cell r="D2585" t="str">
            <v>22/3/2016</v>
          </cell>
          <cell r="E2585" t="str">
            <v>Nam</v>
          </cell>
          <cell r="F2585" t="str">
            <v>Chính thức</v>
          </cell>
          <cell r="G2585" t="str">
            <v>Mài</v>
          </cell>
          <cell r="H2585" t="e">
            <v>#N/A</v>
          </cell>
          <cell r="I2585" t="str">
            <v>Công nhân sản xuất</v>
          </cell>
        </row>
        <row r="2586">
          <cell r="B2586">
            <v>3624</v>
          </cell>
          <cell r="C2586" t="str">
            <v>TRẦN VĂN OÁNH</v>
          </cell>
          <cell r="D2586" t="str">
            <v>14/8/2015</v>
          </cell>
          <cell r="E2586" t="str">
            <v>Nam</v>
          </cell>
          <cell r="F2586" t="str">
            <v>Sản xuất</v>
          </cell>
          <cell r="G2586" t="str">
            <v>XLHH</v>
          </cell>
          <cell r="H2586" t="e">
            <v>#N/A</v>
          </cell>
          <cell r="I2586" t="str">
            <v>Công nhân sản xuất</v>
          </cell>
        </row>
        <row r="2587">
          <cell r="B2587">
            <v>3625</v>
          </cell>
          <cell r="C2587" t="str">
            <v>LÝ ĐỨC ĐƯỢC</v>
          </cell>
          <cell r="D2587" t="str">
            <v>15/11/2015</v>
          </cell>
          <cell r="E2587" t="str">
            <v>Nam</v>
          </cell>
          <cell r="F2587" t="str">
            <v>Sản xuất</v>
          </cell>
          <cell r="G2587" t="str">
            <v>CNC</v>
          </cell>
          <cell r="H2587" t="e">
            <v>#N/A</v>
          </cell>
          <cell r="I2587" t="str">
            <v>Công nhân sản xuất</v>
          </cell>
        </row>
        <row r="2588">
          <cell r="B2588">
            <v>3626</v>
          </cell>
          <cell r="C2588" t="str">
            <v>LONG VĂN BAY</v>
          </cell>
          <cell r="D2588" t="str">
            <v>13/11/2015</v>
          </cell>
          <cell r="E2588" t="str">
            <v>Nam</v>
          </cell>
          <cell r="F2588" t="str">
            <v>Sản xuất</v>
          </cell>
          <cell r="G2588" t="str">
            <v>CNC</v>
          </cell>
          <cell r="H2588" t="e">
            <v>#N/A</v>
          </cell>
          <cell r="I2588" t="str">
            <v>Công nhân sản xuất</v>
          </cell>
        </row>
        <row r="2589">
          <cell r="B2589">
            <v>3627</v>
          </cell>
          <cell r="C2589" t="str">
            <v>PHẠM THỊ THÙY</v>
          </cell>
          <cell r="D2589" t="str">
            <v>15/8/2015</v>
          </cell>
          <cell r="E2589" t="str">
            <v>Nữ</v>
          </cell>
          <cell r="F2589" t="str">
            <v>Sản xuất</v>
          </cell>
          <cell r="G2589" t="str">
            <v>PQC</v>
          </cell>
          <cell r="H2589" t="e">
            <v>#N/A</v>
          </cell>
          <cell r="I2589" t="str">
            <v>Công nhân sản xuất</v>
          </cell>
        </row>
        <row r="2590">
          <cell r="B2590">
            <v>3628</v>
          </cell>
          <cell r="C2590" t="str">
            <v>LƯỜNG THỊ TÍM</v>
          </cell>
          <cell r="D2590" t="str">
            <v>15/8/2015</v>
          </cell>
          <cell r="E2590" t="str">
            <v>Nữ</v>
          </cell>
          <cell r="F2590" t="str">
            <v>Sản xuất</v>
          </cell>
          <cell r="G2590" t="str">
            <v>PQC</v>
          </cell>
          <cell r="H2590" t="e">
            <v>#N/A</v>
          </cell>
          <cell r="I2590" t="str">
            <v>Công nhân sản xuất</v>
          </cell>
        </row>
        <row r="2591">
          <cell r="B2591">
            <v>3629</v>
          </cell>
          <cell r="C2591" t="str">
            <v>PHẠM THỊ TRANG</v>
          </cell>
          <cell r="D2591" t="str">
            <v>15/8/2015</v>
          </cell>
          <cell r="E2591" t="str">
            <v>Nữ</v>
          </cell>
          <cell r="F2591" t="str">
            <v>Sản xuất</v>
          </cell>
          <cell r="G2591" t="str">
            <v>PQC</v>
          </cell>
          <cell r="H2591" t="e">
            <v>#N/A</v>
          </cell>
          <cell r="I2591" t="str">
            <v>Công nhân sản xuất</v>
          </cell>
        </row>
        <row r="2592">
          <cell r="B2592">
            <v>3630</v>
          </cell>
          <cell r="C2592" t="str">
            <v>BÙI THỊ THẢO</v>
          </cell>
          <cell r="D2592" t="str">
            <v>16/11/2015</v>
          </cell>
          <cell r="E2592" t="str">
            <v>Nữ</v>
          </cell>
          <cell r="F2592" t="str">
            <v>Sản xuất</v>
          </cell>
          <cell r="G2592" t="str">
            <v>Đúc nhựa</v>
          </cell>
          <cell r="H2592" t="e">
            <v>#N/A</v>
          </cell>
          <cell r="I2592" t="str">
            <v>Công nhân sản xuất</v>
          </cell>
        </row>
        <row r="2593">
          <cell r="B2593">
            <v>3631</v>
          </cell>
          <cell r="C2593" t="str">
            <v>NGUYỄN THỊ TẰM</v>
          </cell>
          <cell r="D2593" t="str">
            <v>15/8/2015</v>
          </cell>
          <cell r="E2593" t="str">
            <v>Nữ</v>
          </cell>
          <cell r="F2593" t="str">
            <v>Sản xuất</v>
          </cell>
          <cell r="G2593" t="str">
            <v>PQC</v>
          </cell>
          <cell r="H2593" t="e">
            <v>#N/A</v>
          </cell>
          <cell r="I2593" t="str">
            <v>Công nhân sản xuất</v>
          </cell>
        </row>
        <row r="2594">
          <cell r="B2594">
            <v>3632</v>
          </cell>
          <cell r="C2594" t="str">
            <v>TRẦN THỊ THÙY</v>
          </cell>
          <cell r="D2594" t="str">
            <v>16/11/2015</v>
          </cell>
          <cell r="E2594" t="str">
            <v>Nữ</v>
          </cell>
          <cell r="F2594" t="str">
            <v>Sản xuất</v>
          </cell>
          <cell r="G2594" t="str">
            <v>Đúc nhựa</v>
          </cell>
          <cell r="H2594" t="e">
            <v>#N/A</v>
          </cell>
          <cell r="I2594" t="str">
            <v>Công nhân sản xuất</v>
          </cell>
        </row>
        <row r="2595">
          <cell r="B2595">
            <v>3633</v>
          </cell>
          <cell r="C2595" t="str">
            <v>ĐẶNG VĂN ĐẠI</v>
          </cell>
          <cell r="D2595" t="str">
            <v>12/11/2015</v>
          </cell>
          <cell r="E2595" t="str">
            <v>Nam</v>
          </cell>
          <cell r="F2595" t="str">
            <v>Sản xuất</v>
          </cell>
          <cell r="G2595" t="str">
            <v>XLHH</v>
          </cell>
          <cell r="H2595" t="e">
            <v>#N/A</v>
          </cell>
          <cell r="I2595" t="str">
            <v>Công nhân sản xuất</v>
          </cell>
        </row>
        <row r="2596">
          <cell r="B2596">
            <v>3634</v>
          </cell>
          <cell r="C2596" t="str">
            <v>NGUYỄN VĂN QUẢNG</v>
          </cell>
          <cell r="D2596" t="str">
            <v>15/8/2015</v>
          </cell>
          <cell r="E2596" t="str">
            <v>Nam</v>
          </cell>
          <cell r="F2596" t="str">
            <v>Sản xuất</v>
          </cell>
          <cell r="G2596" t="str">
            <v>CNC</v>
          </cell>
          <cell r="H2596" t="e">
            <v>#N/A</v>
          </cell>
          <cell r="I2596" t="str">
            <v>Công nhân sản xuất</v>
          </cell>
        </row>
        <row r="2597">
          <cell r="B2597">
            <v>3635</v>
          </cell>
          <cell r="C2597" t="str">
            <v>HOÀNG VĂN TIẾN</v>
          </cell>
          <cell r="D2597" t="str">
            <v>18/11/2015</v>
          </cell>
          <cell r="E2597" t="str">
            <v>Nam</v>
          </cell>
          <cell r="F2597" t="str">
            <v>Sản xuất</v>
          </cell>
          <cell r="G2597" t="str">
            <v>OQC</v>
          </cell>
          <cell r="H2597" t="e">
            <v>#N/A</v>
          </cell>
          <cell r="I2597" t="str">
            <v>Công nhân sản xuất</v>
          </cell>
        </row>
        <row r="2598">
          <cell r="B2598">
            <v>3636</v>
          </cell>
          <cell r="C2598" t="str">
            <v>NGÔ VĂN ĐÔNG ĐỨC</v>
          </cell>
          <cell r="D2598" t="str">
            <v>17/8/2015</v>
          </cell>
          <cell r="E2598" t="str">
            <v>Nam</v>
          </cell>
          <cell r="F2598" t="str">
            <v>Chính thức</v>
          </cell>
          <cell r="G2598" t="str">
            <v>GA</v>
          </cell>
          <cell r="H2598" t="str">
            <v>Senior Manager</v>
          </cell>
          <cell r="I2598" t="str">
            <v>Trưởng phòng cấp cao</v>
          </cell>
        </row>
        <row r="2599">
          <cell r="B2599">
            <v>3637</v>
          </cell>
          <cell r="C2599" t="str">
            <v>LÊ THỊ LOAN</v>
          </cell>
          <cell r="D2599" t="str">
            <v>17/8/2015</v>
          </cell>
          <cell r="E2599" t="str">
            <v>Nữ</v>
          </cell>
          <cell r="F2599" t="str">
            <v>Sản xuất</v>
          </cell>
          <cell r="G2599" t="str">
            <v>Độ tin cậy</v>
          </cell>
          <cell r="H2599" t="e">
            <v>#N/A</v>
          </cell>
          <cell r="I2599" t="str">
            <v>Công nhân sản xuất</v>
          </cell>
        </row>
        <row r="2600">
          <cell r="B2600">
            <v>3638</v>
          </cell>
          <cell r="C2600" t="str">
            <v>TRIỆU VĂN THIÊM</v>
          </cell>
          <cell r="D2600" t="str">
            <v>17/8/2015</v>
          </cell>
          <cell r="E2600" t="str">
            <v>Nam</v>
          </cell>
          <cell r="F2600" t="str">
            <v>Sản xuất</v>
          </cell>
          <cell r="G2600" t="str">
            <v>CNC</v>
          </cell>
          <cell r="H2600" t="e">
            <v>#N/A</v>
          </cell>
          <cell r="I2600" t="str">
            <v>Công nhân sản xuất</v>
          </cell>
        </row>
        <row r="2601">
          <cell r="B2601">
            <v>3639</v>
          </cell>
          <cell r="C2601" t="str">
            <v>NGUYỄN THẾ TRƯỞNG</v>
          </cell>
          <cell r="D2601" t="str">
            <v>17/8/2015</v>
          </cell>
          <cell r="E2601" t="str">
            <v>Nam</v>
          </cell>
          <cell r="F2601" t="str">
            <v>Sản xuất</v>
          </cell>
          <cell r="G2601" t="str">
            <v>Khuôn</v>
          </cell>
          <cell r="H2601" t="e">
            <v>#N/A</v>
          </cell>
          <cell r="I2601" t="str">
            <v>Kỹ thuật viên</v>
          </cell>
        </row>
        <row r="2602">
          <cell r="B2602">
            <v>3640</v>
          </cell>
          <cell r="C2602" t="str">
            <v>NGUYỄN VĂN HUY</v>
          </cell>
          <cell r="D2602" t="str">
            <v>18/8/2015</v>
          </cell>
          <cell r="E2602" t="str">
            <v>Nam</v>
          </cell>
          <cell r="F2602" t="str">
            <v>Sản xuất</v>
          </cell>
          <cell r="G2602" t="str">
            <v>CNC</v>
          </cell>
          <cell r="H2602" t="e">
            <v>#N/A</v>
          </cell>
          <cell r="I2602" t="str">
            <v>Công nhân sản xuất</v>
          </cell>
        </row>
        <row r="2603">
          <cell r="B2603">
            <v>3641</v>
          </cell>
          <cell r="C2603" t="str">
            <v>ĐỒNG VĂN TUẤN</v>
          </cell>
          <cell r="D2603" t="str">
            <v>18/8/2015</v>
          </cell>
          <cell r="E2603" t="str">
            <v>Nam</v>
          </cell>
          <cell r="F2603" t="str">
            <v>Chính thức-CNC1</v>
          </cell>
          <cell r="G2603" t="str">
            <v>CNC</v>
          </cell>
          <cell r="H2603" t="e">
            <v>#N/A</v>
          </cell>
          <cell r="I2603" t="str">
            <v>Công nhân sản xuất</v>
          </cell>
        </row>
        <row r="2604">
          <cell r="B2604">
            <v>3642</v>
          </cell>
          <cell r="C2604" t="str">
            <v>PHẠM VĂN QUYỀN</v>
          </cell>
          <cell r="D2604" t="str">
            <v>18/8/2015</v>
          </cell>
          <cell r="E2604" t="str">
            <v>Nam</v>
          </cell>
          <cell r="F2604" t="str">
            <v>Sản xuất</v>
          </cell>
          <cell r="G2604" t="str">
            <v>CNC</v>
          </cell>
          <cell r="H2604" t="e">
            <v>#N/A</v>
          </cell>
          <cell r="I2604" t="str">
            <v>Công nhân sản xuất</v>
          </cell>
        </row>
        <row r="2605">
          <cell r="B2605">
            <v>3643</v>
          </cell>
          <cell r="C2605" t="str">
            <v>NGUYỄN VĂN KHẢI</v>
          </cell>
          <cell r="D2605" t="str">
            <v>18/8/2015</v>
          </cell>
          <cell r="E2605" t="str">
            <v>Nam</v>
          </cell>
          <cell r="F2605" t="str">
            <v>Sản xuất</v>
          </cell>
          <cell r="G2605" t="str">
            <v>CNC</v>
          </cell>
          <cell r="H2605" t="e">
            <v>#N/A</v>
          </cell>
          <cell r="I2605" t="str">
            <v>Công nhân sản xuất</v>
          </cell>
        </row>
        <row r="2606">
          <cell r="B2606">
            <v>3644</v>
          </cell>
          <cell r="C2606" t="str">
            <v>VI VĂN ĐĂNG</v>
          </cell>
          <cell r="D2606" t="str">
            <v>18/8/2015</v>
          </cell>
          <cell r="E2606" t="str">
            <v>Nam</v>
          </cell>
          <cell r="F2606" t="str">
            <v>Sản xuất</v>
          </cell>
          <cell r="G2606" t="str">
            <v>CNC</v>
          </cell>
          <cell r="H2606" t="e">
            <v>#N/A</v>
          </cell>
          <cell r="I2606" t="str">
            <v>Công nhân sản xuất</v>
          </cell>
        </row>
        <row r="2607">
          <cell r="B2607">
            <v>3645</v>
          </cell>
          <cell r="C2607" t="str">
            <v>HÀ VĂN HỒNG</v>
          </cell>
          <cell r="D2607" t="str">
            <v>18/8/2015</v>
          </cell>
          <cell r="E2607" t="str">
            <v>Nam</v>
          </cell>
          <cell r="F2607" t="str">
            <v>Chính thức</v>
          </cell>
          <cell r="G2607" t="str">
            <v>Mài</v>
          </cell>
          <cell r="H2607" t="e">
            <v>#N/A</v>
          </cell>
          <cell r="I2607" t="str">
            <v>Công nhân sản xuất</v>
          </cell>
        </row>
        <row r="2608">
          <cell r="B2608">
            <v>3646</v>
          </cell>
          <cell r="C2608" t="str">
            <v>NGUYỄN TIẾN CÔNG</v>
          </cell>
          <cell r="D2608" t="str">
            <v>18/8/2015</v>
          </cell>
          <cell r="E2608" t="str">
            <v>Nam</v>
          </cell>
          <cell r="F2608" t="str">
            <v>Sản xuất</v>
          </cell>
          <cell r="G2608" t="str">
            <v>CNC</v>
          </cell>
          <cell r="H2608" t="e">
            <v>#N/A</v>
          </cell>
          <cell r="I2608" t="str">
            <v>Công nhân sản xuất</v>
          </cell>
        </row>
        <row r="2609">
          <cell r="B2609">
            <v>3647</v>
          </cell>
          <cell r="C2609" t="str">
            <v>SẦM VĂN HỘI</v>
          </cell>
          <cell r="D2609" t="str">
            <v>18/8/2015</v>
          </cell>
          <cell r="E2609" t="str">
            <v>Nam</v>
          </cell>
          <cell r="F2609" t="str">
            <v>Sản xuất</v>
          </cell>
          <cell r="G2609" t="str">
            <v>Đúc nhựa</v>
          </cell>
          <cell r="H2609" t="e">
            <v>#N/A</v>
          </cell>
          <cell r="I2609" t="str">
            <v>Công nhân sản xuất</v>
          </cell>
        </row>
        <row r="2610">
          <cell r="B2610">
            <v>3648</v>
          </cell>
          <cell r="C2610" t="str">
            <v>TRIỆU ĐỨC SỸ</v>
          </cell>
          <cell r="D2610" t="str">
            <v>18/8/2015</v>
          </cell>
          <cell r="E2610" t="str">
            <v>Nam</v>
          </cell>
          <cell r="F2610" t="str">
            <v>Sản xuất</v>
          </cell>
          <cell r="G2610" t="str">
            <v>CNC</v>
          </cell>
          <cell r="H2610" t="e">
            <v>#N/A</v>
          </cell>
          <cell r="I2610" t="str">
            <v>Công nhân sản xuất</v>
          </cell>
        </row>
        <row r="2611">
          <cell r="B2611">
            <v>3650</v>
          </cell>
          <cell r="C2611" t="str">
            <v>BẾ THỊ NỀN</v>
          </cell>
          <cell r="D2611" t="str">
            <v>18/8/2015</v>
          </cell>
          <cell r="E2611" t="str">
            <v>Nữ</v>
          </cell>
          <cell r="F2611" t="str">
            <v>Sản xuất</v>
          </cell>
          <cell r="G2611" t="str">
            <v>PQC</v>
          </cell>
          <cell r="H2611" t="e">
            <v>#N/A</v>
          </cell>
          <cell r="I2611" t="str">
            <v>Công nhân sản xuất</v>
          </cell>
        </row>
        <row r="2612">
          <cell r="B2612">
            <v>3651</v>
          </cell>
          <cell r="C2612" t="str">
            <v>HOÀNG THỊ HỢI</v>
          </cell>
          <cell r="D2612" t="str">
            <v>18/8/2015</v>
          </cell>
          <cell r="E2612" t="str">
            <v>Nữ</v>
          </cell>
          <cell r="F2612" t="str">
            <v>Sản xuất</v>
          </cell>
          <cell r="G2612" t="str">
            <v>PQC</v>
          </cell>
          <cell r="H2612" t="e">
            <v>#N/A</v>
          </cell>
          <cell r="I2612" t="str">
            <v>Công nhân sản xuất</v>
          </cell>
        </row>
        <row r="2613">
          <cell r="B2613">
            <v>3652</v>
          </cell>
          <cell r="C2613" t="str">
            <v>PHẠM THỊ CHIỀU</v>
          </cell>
          <cell r="D2613" t="str">
            <v>18/8/2015</v>
          </cell>
          <cell r="E2613" t="str">
            <v>Nữ</v>
          </cell>
          <cell r="F2613" t="str">
            <v>Sản xuất</v>
          </cell>
          <cell r="G2613" t="str">
            <v>IQC</v>
          </cell>
          <cell r="H2613" t="e">
            <v>#N/A</v>
          </cell>
          <cell r="I2613" t="str">
            <v>Công nhân sản xuất</v>
          </cell>
        </row>
        <row r="2614">
          <cell r="B2614">
            <v>3653</v>
          </cell>
          <cell r="C2614" t="str">
            <v>PHẠM THỊ NGỌC</v>
          </cell>
          <cell r="D2614" t="str">
            <v>18/8/2015</v>
          </cell>
          <cell r="E2614" t="str">
            <v>Nữ</v>
          </cell>
          <cell r="F2614" t="str">
            <v>Sản xuất</v>
          </cell>
          <cell r="G2614" t="str">
            <v>IQC</v>
          </cell>
          <cell r="H2614" t="e">
            <v>#N/A</v>
          </cell>
          <cell r="I2614" t="str">
            <v>Công nhân sản xuất</v>
          </cell>
        </row>
        <row r="2615">
          <cell r="B2615">
            <v>3654</v>
          </cell>
          <cell r="C2615" t="str">
            <v>HOÀNG THỊ MẤU</v>
          </cell>
          <cell r="D2615" t="str">
            <v>20/11/2015</v>
          </cell>
          <cell r="E2615" t="str">
            <v>Nữ</v>
          </cell>
          <cell r="F2615" t="str">
            <v>Sản xuất</v>
          </cell>
          <cell r="G2615" t="str">
            <v>OQC</v>
          </cell>
          <cell r="H2615" t="e">
            <v>#N/A</v>
          </cell>
          <cell r="I2615" t="str">
            <v>Công nhân sản xuất</v>
          </cell>
        </row>
        <row r="2616">
          <cell r="B2616">
            <v>3655</v>
          </cell>
          <cell r="C2616" t="str">
            <v>HOÀNG PHƯƠNG ANH</v>
          </cell>
          <cell r="D2616" t="str">
            <v>18/8/2015</v>
          </cell>
          <cell r="E2616" t="str">
            <v>Nữ</v>
          </cell>
          <cell r="F2616" t="str">
            <v>Sản xuất</v>
          </cell>
          <cell r="G2616" t="str">
            <v>Đúc nhựa</v>
          </cell>
          <cell r="H2616" t="e">
            <v>#N/A</v>
          </cell>
          <cell r="I2616" t="str">
            <v>Công nhân sản xuất</v>
          </cell>
        </row>
        <row r="2617">
          <cell r="B2617">
            <v>3656</v>
          </cell>
          <cell r="C2617" t="str">
            <v>LÂM THÙY LINH</v>
          </cell>
          <cell r="D2617" t="str">
            <v>22/3/2016</v>
          </cell>
          <cell r="E2617" t="str">
            <v>Nữ</v>
          </cell>
          <cell r="F2617" t="str">
            <v>Sản xuất</v>
          </cell>
          <cell r="G2617" t="str">
            <v>Lắp ráp</v>
          </cell>
          <cell r="H2617" t="e">
            <v>#N/A</v>
          </cell>
          <cell r="I2617" t="str">
            <v>Công nhân sản xuất</v>
          </cell>
        </row>
        <row r="2618">
          <cell r="B2618">
            <v>3657</v>
          </cell>
          <cell r="C2618" t="str">
            <v>HOÀNG THỊ NGỌC ANH</v>
          </cell>
          <cell r="D2618" t="str">
            <v>18/8/2015</v>
          </cell>
          <cell r="E2618" t="str">
            <v>Nữ</v>
          </cell>
          <cell r="F2618" t="str">
            <v>Sản xuất</v>
          </cell>
          <cell r="G2618" t="str">
            <v>Đúc nhựa</v>
          </cell>
          <cell r="H2618" t="e">
            <v>#N/A</v>
          </cell>
          <cell r="I2618" t="str">
            <v>Công nhân sản xuất</v>
          </cell>
        </row>
        <row r="2619">
          <cell r="B2619">
            <v>3658</v>
          </cell>
          <cell r="C2619" t="str">
            <v>HOÀNG THỊ HUYỀN</v>
          </cell>
          <cell r="D2619" t="str">
            <v>18/8/2015</v>
          </cell>
          <cell r="E2619" t="str">
            <v>Nữ</v>
          </cell>
          <cell r="F2619" t="str">
            <v>Sản xuất</v>
          </cell>
          <cell r="G2619" t="str">
            <v>PQC</v>
          </cell>
          <cell r="H2619" t="e">
            <v>#N/A</v>
          </cell>
          <cell r="I2619" t="str">
            <v>Công nhân sản xuất</v>
          </cell>
        </row>
        <row r="2620">
          <cell r="B2620">
            <v>3659</v>
          </cell>
          <cell r="C2620" t="str">
            <v>HỨA THỊ TIỀN</v>
          </cell>
          <cell r="D2620" t="str">
            <v>19/11/2015</v>
          </cell>
          <cell r="E2620" t="str">
            <v>Nữ</v>
          </cell>
          <cell r="F2620" t="str">
            <v>Sản xuất</v>
          </cell>
          <cell r="G2620" t="str">
            <v>Đúc nhựa</v>
          </cell>
          <cell r="H2620" t="e">
            <v>#N/A</v>
          </cell>
          <cell r="I2620" t="str">
            <v>Công nhân sản xuất</v>
          </cell>
        </row>
        <row r="2621">
          <cell r="B2621">
            <v>3660</v>
          </cell>
          <cell r="C2621" t="str">
            <v>TRẦN VĂN THUYÊN</v>
          </cell>
          <cell r="D2621" t="str">
            <v>18/8/2015</v>
          </cell>
          <cell r="E2621" t="str">
            <v>Nam</v>
          </cell>
          <cell r="F2621" t="str">
            <v>Chính thức</v>
          </cell>
          <cell r="G2621" t="str">
            <v>CS</v>
          </cell>
          <cell r="H2621" t="e">
            <v>#N/A</v>
          </cell>
          <cell r="I2621" t="str">
            <v>Nhân viên chất lượng</v>
          </cell>
        </row>
        <row r="2622">
          <cell r="B2622">
            <v>3661</v>
          </cell>
          <cell r="C2622" t="str">
            <v>BÙI VĂN ĐẠT</v>
          </cell>
          <cell r="D2622" t="str">
            <v>18/8/2015</v>
          </cell>
          <cell r="E2622" t="str">
            <v>Nam</v>
          </cell>
          <cell r="F2622" t="str">
            <v>Chính thức</v>
          </cell>
          <cell r="G2622" t="str">
            <v>Mài</v>
          </cell>
          <cell r="H2622" t="e">
            <v>#N/A</v>
          </cell>
          <cell r="I2622" t="str">
            <v>Công nhân sản xuất</v>
          </cell>
        </row>
        <row r="2623">
          <cell r="B2623">
            <v>3662</v>
          </cell>
          <cell r="C2623" t="str">
            <v>CHU VĂN THUẬN</v>
          </cell>
          <cell r="D2623" t="str">
            <v>18/8/2015</v>
          </cell>
          <cell r="E2623" t="str">
            <v>Nam</v>
          </cell>
          <cell r="F2623" t="str">
            <v>Sản xuất</v>
          </cell>
          <cell r="G2623" t="str">
            <v>Mài</v>
          </cell>
          <cell r="H2623" t="e">
            <v>#N/A</v>
          </cell>
          <cell r="I2623" t="str">
            <v>Công nhân sản xuất</v>
          </cell>
        </row>
        <row r="2624">
          <cell r="B2624">
            <v>3663</v>
          </cell>
          <cell r="C2624" t="str">
            <v>CHU VĂN DŨNG</v>
          </cell>
          <cell r="D2624" t="str">
            <v>18/8/2015</v>
          </cell>
          <cell r="E2624" t="str">
            <v>Nam</v>
          </cell>
          <cell r="F2624" t="str">
            <v>Sản xuất</v>
          </cell>
          <cell r="G2624" t="str">
            <v>Mài</v>
          </cell>
          <cell r="H2624" t="e">
            <v>#N/A</v>
          </cell>
          <cell r="I2624" t="str">
            <v>Công nhân sản xuất</v>
          </cell>
        </row>
        <row r="2625">
          <cell r="B2625">
            <v>3665</v>
          </cell>
          <cell r="C2625" t="str">
            <v>NGUYỄN VĂN NHÂN</v>
          </cell>
          <cell r="D2625" t="str">
            <v>18/8/2015</v>
          </cell>
          <cell r="E2625" t="str">
            <v>Nam</v>
          </cell>
          <cell r="F2625" t="str">
            <v>Chính thức</v>
          </cell>
          <cell r="G2625" t="str">
            <v>Mài</v>
          </cell>
          <cell r="H2625" t="e">
            <v>#N/A</v>
          </cell>
          <cell r="I2625" t="str">
            <v>Công nhân sản xuất</v>
          </cell>
        </row>
        <row r="2626">
          <cell r="B2626">
            <v>3666</v>
          </cell>
          <cell r="C2626" t="str">
            <v>NGUYỄN CHÍ THỨC</v>
          </cell>
          <cell r="D2626" t="str">
            <v>18/8/2015</v>
          </cell>
          <cell r="E2626" t="str">
            <v>Nam</v>
          </cell>
          <cell r="F2626" t="str">
            <v>Chính thức</v>
          </cell>
          <cell r="G2626" t="str">
            <v>Mài</v>
          </cell>
          <cell r="H2626" t="e">
            <v>#N/A</v>
          </cell>
          <cell r="I2626" t="str">
            <v>Công nhân sản xuất</v>
          </cell>
        </row>
        <row r="2627">
          <cell r="B2627">
            <v>3667</v>
          </cell>
          <cell r="C2627" t="str">
            <v>MÔNG ĐÌNH HÙNG</v>
          </cell>
          <cell r="D2627" t="str">
            <v>18/8/2015</v>
          </cell>
          <cell r="E2627" t="str">
            <v>Nam</v>
          </cell>
          <cell r="F2627" t="str">
            <v>Chính thức-CNC2</v>
          </cell>
          <cell r="G2627" t="str">
            <v>CNC</v>
          </cell>
          <cell r="H2627" t="e">
            <v>#N/A</v>
          </cell>
          <cell r="I2627" t="str">
            <v>Công nhân sản xuất</v>
          </cell>
        </row>
        <row r="2628">
          <cell r="B2628">
            <v>3668</v>
          </cell>
          <cell r="C2628" t="str">
            <v>HỨA VĂN TÂN</v>
          </cell>
          <cell r="D2628" t="str">
            <v>18/8/2015</v>
          </cell>
          <cell r="E2628" t="str">
            <v>Nam</v>
          </cell>
          <cell r="F2628" t="str">
            <v>Sản xuất</v>
          </cell>
          <cell r="G2628" t="str">
            <v>CNC</v>
          </cell>
          <cell r="H2628" t="e">
            <v>#N/A</v>
          </cell>
          <cell r="I2628" t="str">
            <v>Công nhân sản xuất</v>
          </cell>
        </row>
        <row r="2629">
          <cell r="B2629">
            <v>3669</v>
          </cell>
          <cell r="C2629" t="str">
            <v>HOÀNG VĂN QUỲNH</v>
          </cell>
          <cell r="D2629" t="str">
            <v>18/8/2015</v>
          </cell>
          <cell r="E2629" t="str">
            <v>Nam</v>
          </cell>
          <cell r="F2629" t="str">
            <v>Chính thức-CNC1</v>
          </cell>
          <cell r="G2629" t="str">
            <v>CNC</v>
          </cell>
          <cell r="H2629" t="e">
            <v>#N/A</v>
          </cell>
          <cell r="I2629" t="str">
            <v>Công nhân sản xuất</v>
          </cell>
        </row>
        <row r="2630">
          <cell r="B2630">
            <v>3670</v>
          </cell>
          <cell r="C2630" t="str">
            <v>LÀNH VĂN CHÀNG</v>
          </cell>
          <cell r="D2630" t="str">
            <v>18/8/2015</v>
          </cell>
          <cell r="E2630" t="str">
            <v>Nam</v>
          </cell>
          <cell r="F2630" t="str">
            <v>Sản xuất</v>
          </cell>
          <cell r="G2630" t="str">
            <v>CNC</v>
          </cell>
          <cell r="H2630" t="e">
            <v>#N/A</v>
          </cell>
          <cell r="I2630" t="str">
            <v>Công nhân sản xuất</v>
          </cell>
        </row>
        <row r="2631">
          <cell r="B2631">
            <v>3671</v>
          </cell>
          <cell r="C2631" t="str">
            <v>SI TUẤN PHÚ</v>
          </cell>
          <cell r="D2631" t="str">
            <v>18/8/2015</v>
          </cell>
          <cell r="E2631" t="str">
            <v>Nam</v>
          </cell>
          <cell r="F2631" t="str">
            <v>Sản xuất</v>
          </cell>
          <cell r="G2631" t="str">
            <v>CNC</v>
          </cell>
          <cell r="H2631" t="e">
            <v>#N/A</v>
          </cell>
          <cell r="I2631" t="str">
            <v>Công nhân sản xuất</v>
          </cell>
        </row>
        <row r="2632">
          <cell r="B2632">
            <v>3672</v>
          </cell>
          <cell r="C2632" t="str">
            <v>HOÀNG VĂN QUỐC</v>
          </cell>
          <cell r="D2632" t="str">
            <v>18/8/2015</v>
          </cell>
          <cell r="E2632" t="str">
            <v>Nam</v>
          </cell>
          <cell r="F2632" t="str">
            <v>Sản xuất H</v>
          </cell>
          <cell r="G2632" t="str">
            <v>Đúc nhựa</v>
          </cell>
          <cell r="H2632" t="e">
            <v>#N/A</v>
          </cell>
          <cell r="I2632" t="str">
            <v>Công nhân sản xuất</v>
          </cell>
        </row>
        <row r="2633">
          <cell r="B2633">
            <v>3673</v>
          </cell>
          <cell r="C2633" t="str">
            <v>ĐÀM VĂN THOA</v>
          </cell>
          <cell r="D2633" t="str">
            <v>18/8/2015</v>
          </cell>
          <cell r="E2633" t="str">
            <v>Nam</v>
          </cell>
          <cell r="F2633" t="str">
            <v>Chính thức</v>
          </cell>
          <cell r="G2633" t="str">
            <v>CNC</v>
          </cell>
          <cell r="H2633" t="e">
            <v>#N/A</v>
          </cell>
          <cell r="I2633" t="str">
            <v>Công nhân sản xuất</v>
          </cell>
        </row>
        <row r="2634">
          <cell r="B2634">
            <v>3674</v>
          </cell>
          <cell r="C2634" t="str">
            <v>TRƯƠNG VĂN LÂM</v>
          </cell>
          <cell r="D2634" t="str">
            <v>18/8/2015</v>
          </cell>
          <cell r="E2634" t="str">
            <v>Nam</v>
          </cell>
          <cell r="F2634" t="str">
            <v>Sản xuất</v>
          </cell>
          <cell r="G2634" t="str">
            <v>CNC</v>
          </cell>
          <cell r="H2634" t="e">
            <v>#N/A</v>
          </cell>
          <cell r="I2634" t="str">
            <v>Công nhân sản xuất</v>
          </cell>
        </row>
        <row r="2635">
          <cell r="B2635">
            <v>3675</v>
          </cell>
          <cell r="C2635" t="str">
            <v>NGUYỄN VĂN MẠNH</v>
          </cell>
          <cell r="D2635" t="str">
            <v>18/8/2015</v>
          </cell>
          <cell r="E2635" t="str">
            <v>Nam</v>
          </cell>
          <cell r="F2635" t="str">
            <v>Chính thức-CNC1</v>
          </cell>
          <cell r="G2635" t="str">
            <v>Cơ điện</v>
          </cell>
          <cell r="H2635" t="e">
            <v>#N/A</v>
          </cell>
          <cell r="I2635" t="str">
            <v>Kỹ thuật viên</v>
          </cell>
        </row>
        <row r="2636">
          <cell r="B2636">
            <v>3676</v>
          </cell>
          <cell r="C2636" t="str">
            <v>DƯƠNG VĂN HẢI</v>
          </cell>
          <cell r="D2636" t="str">
            <v>18/8/2015</v>
          </cell>
          <cell r="E2636" t="str">
            <v>Nam</v>
          </cell>
          <cell r="F2636" t="str">
            <v>Sản xuất</v>
          </cell>
          <cell r="G2636" t="str">
            <v>CNC</v>
          </cell>
          <cell r="H2636" t="e">
            <v>#N/A</v>
          </cell>
          <cell r="I2636" t="str">
            <v>Công nhân sản xuất</v>
          </cell>
        </row>
        <row r="2637">
          <cell r="B2637">
            <v>3677</v>
          </cell>
          <cell r="C2637" t="str">
            <v>DƯƠNG CÔNG SỸ</v>
          </cell>
          <cell r="D2637" t="str">
            <v>18/8/2015</v>
          </cell>
          <cell r="E2637" t="str">
            <v>Nam</v>
          </cell>
          <cell r="F2637" t="str">
            <v>Sản xuất</v>
          </cell>
          <cell r="G2637" t="str">
            <v>CNC</v>
          </cell>
          <cell r="H2637" t="e">
            <v>#N/A</v>
          </cell>
          <cell r="I2637" t="str">
            <v>Công nhân sản xuất</v>
          </cell>
        </row>
        <row r="2638">
          <cell r="B2638">
            <v>3678</v>
          </cell>
          <cell r="C2638" t="str">
            <v>BÙI VĂN TIẾN</v>
          </cell>
          <cell r="D2638" t="str">
            <v>18/8/2015</v>
          </cell>
          <cell r="E2638" t="str">
            <v>Nam</v>
          </cell>
          <cell r="F2638" t="str">
            <v>Sản xuất</v>
          </cell>
          <cell r="G2638" t="str">
            <v>CNC</v>
          </cell>
          <cell r="H2638" t="e">
            <v>#N/A</v>
          </cell>
          <cell r="I2638" t="str">
            <v>Công nhân sản xuất</v>
          </cell>
        </row>
        <row r="2639">
          <cell r="B2639">
            <v>3679</v>
          </cell>
          <cell r="C2639" t="str">
            <v>NGUYỄN THỊ THẢO</v>
          </cell>
          <cell r="D2639" t="str">
            <v>23/3/2016</v>
          </cell>
          <cell r="E2639" t="str">
            <v>Nữ</v>
          </cell>
          <cell r="F2639" t="str">
            <v>Sản xuất</v>
          </cell>
          <cell r="G2639" t="str">
            <v>Lắp ráp</v>
          </cell>
          <cell r="H2639" t="e">
            <v>#N/A</v>
          </cell>
          <cell r="I2639" t="str">
            <v>Công nhân sản xuất</v>
          </cell>
        </row>
        <row r="2640">
          <cell r="B2640">
            <v>3680</v>
          </cell>
          <cell r="C2640" t="str">
            <v>VI THỊ ÁNH</v>
          </cell>
          <cell r="D2640" t="str">
            <v>20/11/2015</v>
          </cell>
          <cell r="E2640" t="str">
            <v>Nữ</v>
          </cell>
          <cell r="F2640" t="str">
            <v>Sản xuất</v>
          </cell>
          <cell r="G2640" t="str">
            <v>CNC</v>
          </cell>
          <cell r="H2640" t="e">
            <v>#N/A</v>
          </cell>
          <cell r="I2640" t="str">
            <v>Công nhân sản xuất</v>
          </cell>
        </row>
        <row r="2641">
          <cell r="B2641">
            <v>3681</v>
          </cell>
          <cell r="C2641" t="str">
            <v>BÙI THỊ CHÚC</v>
          </cell>
          <cell r="D2641" t="str">
            <v>19/8/2015</v>
          </cell>
          <cell r="E2641" t="str">
            <v>Nữ</v>
          </cell>
          <cell r="F2641" t="str">
            <v>Sản xuất</v>
          </cell>
          <cell r="G2641" t="str">
            <v>CNC</v>
          </cell>
          <cell r="H2641" t="e">
            <v>#N/A</v>
          </cell>
          <cell r="I2641" t="str">
            <v>Công nhân sản xuất</v>
          </cell>
        </row>
        <row r="2642">
          <cell r="B2642">
            <v>3682</v>
          </cell>
          <cell r="C2642" t="str">
            <v>NGUYỄN THỊ VÂN</v>
          </cell>
          <cell r="D2642" t="str">
            <v>16/11/2015</v>
          </cell>
          <cell r="E2642" t="str">
            <v>Nữ</v>
          </cell>
          <cell r="F2642" t="str">
            <v>Sản xuất</v>
          </cell>
          <cell r="G2642" t="str">
            <v>XLHH</v>
          </cell>
          <cell r="H2642" t="e">
            <v>#N/A</v>
          </cell>
          <cell r="I2642" t="str">
            <v>Công nhân sản xuất</v>
          </cell>
        </row>
        <row r="2643">
          <cell r="B2643">
            <v>3683</v>
          </cell>
          <cell r="C2643" t="str">
            <v>TRẦN THỊ HƯỜNG</v>
          </cell>
          <cell r="D2643" t="str">
            <v>20/11/2015</v>
          </cell>
          <cell r="E2643" t="str">
            <v>Nữ</v>
          </cell>
          <cell r="F2643" t="str">
            <v>Sản xuất</v>
          </cell>
          <cell r="G2643" t="str">
            <v>Đúc nhựa</v>
          </cell>
          <cell r="H2643" t="e">
            <v>#N/A</v>
          </cell>
          <cell r="I2643" t="str">
            <v>Công nhân sản xuất</v>
          </cell>
        </row>
        <row r="2644">
          <cell r="B2644">
            <v>3684</v>
          </cell>
          <cell r="C2644" t="str">
            <v>TRỊNH THỊ NGHIỆP</v>
          </cell>
          <cell r="D2644" t="str">
            <v>20/11/2015</v>
          </cell>
          <cell r="E2644" t="str">
            <v>Nữ</v>
          </cell>
          <cell r="F2644" t="str">
            <v>Sản xuất</v>
          </cell>
          <cell r="G2644" t="str">
            <v>Mài</v>
          </cell>
          <cell r="H2644" t="e">
            <v>#N/A</v>
          </cell>
          <cell r="I2644" t="str">
            <v>Công nhân sản xuất</v>
          </cell>
        </row>
        <row r="2645">
          <cell r="B2645">
            <v>3685</v>
          </cell>
          <cell r="C2645" t="str">
            <v>NGUYỄN THỊ THÚY</v>
          </cell>
          <cell r="D2645" t="str">
            <v>23/3/2016</v>
          </cell>
          <cell r="E2645" t="str">
            <v>Nữ</v>
          </cell>
          <cell r="F2645" t="str">
            <v>Sản xuất</v>
          </cell>
          <cell r="G2645" t="str">
            <v>Lắp ráp</v>
          </cell>
          <cell r="H2645" t="e">
            <v>#N/A</v>
          </cell>
          <cell r="I2645" t="str">
            <v>Công nhân sản xuất</v>
          </cell>
        </row>
        <row r="2646">
          <cell r="B2646">
            <v>3686</v>
          </cell>
          <cell r="C2646" t="str">
            <v>NGUYỄN THỊ HƯƠNG</v>
          </cell>
          <cell r="D2646" t="str">
            <v>19/8/2015</v>
          </cell>
          <cell r="E2646" t="str">
            <v>Nữ</v>
          </cell>
          <cell r="F2646" t="str">
            <v>Sản xuất</v>
          </cell>
          <cell r="G2646" t="str">
            <v>XLHH</v>
          </cell>
          <cell r="H2646" t="e">
            <v>#N/A</v>
          </cell>
          <cell r="I2646" t="str">
            <v>Công nhân sản xuất</v>
          </cell>
        </row>
        <row r="2647">
          <cell r="B2647">
            <v>3687</v>
          </cell>
          <cell r="C2647" t="str">
            <v>BÙI THỊ LÀI</v>
          </cell>
          <cell r="D2647" t="str">
            <v>19/8/2015</v>
          </cell>
          <cell r="E2647" t="str">
            <v>Nữ</v>
          </cell>
          <cell r="F2647" t="str">
            <v>Sản xuất</v>
          </cell>
          <cell r="G2647" t="str">
            <v>Sơn</v>
          </cell>
          <cell r="H2647" t="e">
            <v>#N/A</v>
          </cell>
          <cell r="I2647" t="str">
            <v>Công nhân sản xuất</v>
          </cell>
        </row>
        <row r="2648">
          <cell r="B2648">
            <v>3688</v>
          </cell>
          <cell r="C2648" t="str">
            <v>VI THỊ PHƯỢNG</v>
          </cell>
          <cell r="D2648" t="str">
            <v>19/8/2015</v>
          </cell>
          <cell r="E2648" t="str">
            <v>Nữ</v>
          </cell>
          <cell r="F2648" t="str">
            <v>Sản xuất</v>
          </cell>
          <cell r="G2648" t="str">
            <v>Sơn</v>
          </cell>
          <cell r="H2648" t="e">
            <v>#N/A</v>
          </cell>
          <cell r="I2648" t="str">
            <v>Công nhân sản xuất</v>
          </cell>
        </row>
        <row r="2649">
          <cell r="B2649">
            <v>3689</v>
          </cell>
          <cell r="C2649" t="str">
            <v>NGUYỄN THỊ THÁI</v>
          </cell>
          <cell r="D2649" t="str">
            <v>20/11/2015</v>
          </cell>
          <cell r="E2649" t="str">
            <v>Nữ</v>
          </cell>
          <cell r="F2649" t="str">
            <v>Sản xuất</v>
          </cell>
          <cell r="G2649" t="str">
            <v>Mài</v>
          </cell>
          <cell r="H2649" t="e">
            <v>#N/A</v>
          </cell>
          <cell r="I2649" t="str">
            <v>Công nhân sản xuất</v>
          </cell>
        </row>
        <row r="2650">
          <cell r="B2650">
            <v>3690</v>
          </cell>
          <cell r="C2650" t="str">
            <v>VI THỊ HƯỜNG</v>
          </cell>
          <cell r="D2650" t="str">
            <v>19/8/2015</v>
          </cell>
          <cell r="E2650" t="str">
            <v>Nữ</v>
          </cell>
          <cell r="F2650" t="str">
            <v>Sản xuất</v>
          </cell>
          <cell r="G2650" t="str">
            <v>CNC</v>
          </cell>
          <cell r="H2650" t="e">
            <v>#N/A</v>
          </cell>
          <cell r="I2650" t="str">
            <v>Công nhân sản xuất</v>
          </cell>
        </row>
        <row r="2651">
          <cell r="B2651">
            <v>3691</v>
          </cell>
          <cell r="C2651" t="str">
            <v>LÝ THỊ NGỌC</v>
          </cell>
          <cell r="D2651" t="str">
            <v>19/8/2015</v>
          </cell>
          <cell r="E2651" t="str">
            <v>Nữ</v>
          </cell>
          <cell r="F2651" t="str">
            <v>Sản xuất</v>
          </cell>
          <cell r="G2651" t="str">
            <v>CNC</v>
          </cell>
          <cell r="H2651" t="e">
            <v>#N/A</v>
          </cell>
          <cell r="I2651" t="str">
            <v>Công nhân sản xuất</v>
          </cell>
        </row>
        <row r="2652">
          <cell r="B2652">
            <v>3692</v>
          </cell>
          <cell r="C2652" t="str">
            <v>HOÀNG THỊ PHƯỢNG</v>
          </cell>
          <cell r="D2652" t="str">
            <v>19/8/2015</v>
          </cell>
          <cell r="E2652" t="str">
            <v>Nữ</v>
          </cell>
          <cell r="F2652" t="str">
            <v>Sản xuất</v>
          </cell>
          <cell r="G2652" t="str">
            <v>PQC</v>
          </cell>
          <cell r="H2652" t="e">
            <v>#N/A</v>
          </cell>
          <cell r="I2652" t="str">
            <v>Công nhân sản xuất</v>
          </cell>
        </row>
        <row r="2653">
          <cell r="B2653">
            <v>3693</v>
          </cell>
          <cell r="C2653" t="str">
            <v>BÙI THỊ HUẾ</v>
          </cell>
          <cell r="D2653" t="str">
            <v>19/8/2015</v>
          </cell>
          <cell r="E2653" t="str">
            <v>Nữ</v>
          </cell>
          <cell r="F2653" t="str">
            <v>Sản xuất</v>
          </cell>
          <cell r="G2653" t="str">
            <v>Sơn</v>
          </cell>
          <cell r="H2653" t="e">
            <v>#N/A</v>
          </cell>
          <cell r="I2653" t="str">
            <v>Công nhân sản xuất</v>
          </cell>
        </row>
        <row r="2654">
          <cell r="B2654">
            <v>3694</v>
          </cell>
          <cell r="C2654" t="str">
            <v>HÀ THỊ ĐÀO</v>
          </cell>
          <cell r="D2654" t="str">
            <v>19/8/2015</v>
          </cell>
          <cell r="E2654" t="str">
            <v>Nữ</v>
          </cell>
          <cell r="F2654" t="str">
            <v>Sản xuất</v>
          </cell>
          <cell r="G2654" t="str">
            <v>Đúc nhựa</v>
          </cell>
          <cell r="H2654" t="e">
            <v>#N/A</v>
          </cell>
          <cell r="I2654" t="str">
            <v>Công nhân sản xuất</v>
          </cell>
        </row>
        <row r="2655">
          <cell r="B2655">
            <v>3695</v>
          </cell>
          <cell r="C2655" t="str">
            <v>ĐƯỜNG THỊ LA</v>
          </cell>
          <cell r="D2655" t="str">
            <v>19/8/2015</v>
          </cell>
          <cell r="E2655" t="str">
            <v>Nữ</v>
          </cell>
          <cell r="F2655" t="str">
            <v>Sản xuất</v>
          </cell>
          <cell r="G2655" t="str">
            <v>XLHH</v>
          </cell>
          <cell r="H2655" t="e">
            <v>#N/A</v>
          </cell>
          <cell r="I2655" t="str">
            <v>Công nhân sản xuất</v>
          </cell>
        </row>
        <row r="2656">
          <cell r="B2656">
            <v>3696</v>
          </cell>
          <cell r="C2656" t="str">
            <v>HOÀNG ĐÌNH THỌ</v>
          </cell>
          <cell r="D2656" t="str">
            <v>19/8/2015</v>
          </cell>
          <cell r="E2656" t="str">
            <v>Nam</v>
          </cell>
          <cell r="F2656" t="str">
            <v>Sản xuất</v>
          </cell>
          <cell r="G2656" t="str">
            <v>CNC</v>
          </cell>
          <cell r="H2656" t="e">
            <v>#N/A</v>
          </cell>
          <cell r="I2656" t="str">
            <v>Công nhân sản xuất</v>
          </cell>
        </row>
        <row r="2657">
          <cell r="B2657">
            <v>3697</v>
          </cell>
          <cell r="C2657" t="str">
            <v>NGUYỄN VĂN THIỆP</v>
          </cell>
          <cell r="D2657" t="str">
            <v>19/8/2015</v>
          </cell>
          <cell r="E2657" t="str">
            <v>Nam</v>
          </cell>
          <cell r="F2657" t="str">
            <v>Chính thức</v>
          </cell>
          <cell r="G2657" t="str">
            <v>Đúc</v>
          </cell>
          <cell r="H2657" t="e">
            <v>#N/A</v>
          </cell>
          <cell r="I2657" t="str">
            <v>Công nhân sản xuất</v>
          </cell>
        </row>
        <row r="2658">
          <cell r="B2658">
            <v>3698</v>
          </cell>
          <cell r="C2658" t="str">
            <v>NGUYỄN THỊ VƯỢNG</v>
          </cell>
          <cell r="D2658" t="str">
            <v>19/8/2015</v>
          </cell>
          <cell r="E2658" t="str">
            <v>Nữ</v>
          </cell>
          <cell r="F2658" t="str">
            <v>Sản xuất</v>
          </cell>
          <cell r="G2658" t="str">
            <v>XLHH</v>
          </cell>
          <cell r="H2658" t="e">
            <v>#N/A</v>
          </cell>
          <cell r="I2658" t="str">
            <v>Công nhân sản xuất</v>
          </cell>
        </row>
        <row r="2659">
          <cell r="B2659">
            <v>3699</v>
          </cell>
          <cell r="C2659" t="str">
            <v>MAI THỊ THẠO</v>
          </cell>
          <cell r="D2659" t="str">
            <v>20/8/2015</v>
          </cell>
          <cell r="E2659" t="str">
            <v>Nữ</v>
          </cell>
          <cell r="F2659" t="str">
            <v>Sản xuất</v>
          </cell>
          <cell r="G2659" t="str">
            <v>CNC</v>
          </cell>
          <cell r="H2659" t="e">
            <v>#N/A</v>
          </cell>
          <cell r="I2659" t="str">
            <v>Công nhân sản xuất</v>
          </cell>
        </row>
        <row r="2660">
          <cell r="B2660">
            <v>3700</v>
          </cell>
          <cell r="C2660" t="str">
            <v>CAO THỊ XUÂN</v>
          </cell>
          <cell r="D2660" t="str">
            <v>20/8/2015</v>
          </cell>
          <cell r="E2660" t="str">
            <v>Nữ</v>
          </cell>
          <cell r="F2660" t="str">
            <v>Gia công sang LR</v>
          </cell>
          <cell r="G2660" t="str">
            <v>Lắp ráp</v>
          </cell>
          <cell r="H2660" t="e">
            <v>#N/A</v>
          </cell>
          <cell r="I2660" t="str">
            <v>Công nhân sản xuất</v>
          </cell>
        </row>
        <row r="2661">
          <cell r="B2661">
            <v>3701</v>
          </cell>
          <cell r="C2661" t="str">
            <v>NGUYỄN THỊ NGỌC</v>
          </cell>
          <cell r="D2661" t="str">
            <v>20/8/2015</v>
          </cell>
          <cell r="E2661" t="str">
            <v>Nữ</v>
          </cell>
          <cell r="F2661" t="str">
            <v>Sản xuất</v>
          </cell>
          <cell r="G2661" t="str">
            <v>Sơn</v>
          </cell>
          <cell r="H2661" t="e">
            <v>#N/A</v>
          </cell>
          <cell r="I2661" t="str">
            <v>Công nhân sản xuất</v>
          </cell>
        </row>
        <row r="2662">
          <cell r="B2662">
            <v>3702</v>
          </cell>
          <cell r="C2662" t="str">
            <v>PHAN THỊ TỪ</v>
          </cell>
          <cell r="D2662" t="str">
            <v>20/8/2015</v>
          </cell>
          <cell r="E2662" t="str">
            <v>Nữ</v>
          </cell>
          <cell r="F2662" t="str">
            <v>Chính thức</v>
          </cell>
          <cell r="G2662" t="str">
            <v>Sơn</v>
          </cell>
          <cell r="H2662" t="e">
            <v>#N/A</v>
          </cell>
          <cell r="I2662" t="str">
            <v>Công nhân sản xuất</v>
          </cell>
        </row>
        <row r="2663">
          <cell r="B2663">
            <v>3703</v>
          </cell>
          <cell r="C2663" t="str">
            <v>NGUYỄN THỊ THỦY</v>
          </cell>
          <cell r="D2663" t="str">
            <v>20/8/2015</v>
          </cell>
          <cell r="E2663" t="str">
            <v>Nữ</v>
          </cell>
          <cell r="F2663" t="str">
            <v>Sản xuất</v>
          </cell>
          <cell r="G2663" t="str">
            <v>Mài</v>
          </cell>
          <cell r="H2663" t="e">
            <v>#N/A</v>
          </cell>
          <cell r="I2663" t="str">
            <v>Công nhân sản xuất</v>
          </cell>
        </row>
        <row r="2664">
          <cell r="B2664">
            <v>3704</v>
          </cell>
          <cell r="C2664" t="str">
            <v>BẾ THỊ MỢ</v>
          </cell>
          <cell r="D2664" t="str">
            <v>20/8/2015</v>
          </cell>
          <cell r="E2664" t="str">
            <v>Nữ</v>
          </cell>
          <cell r="F2664" t="str">
            <v>Sản xuất</v>
          </cell>
          <cell r="G2664" t="str">
            <v>CNC</v>
          </cell>
          <cell r="H2664" t="e">
            <v>#N/A</v>
          </cell>
          <cell r="I2664" t="str">
            <v>Công nhân sản xuất</v>
          </cell>
        </row>
        <row r="2665">
          <cell r="B2665">
            <v>3705</v>
          </cell>
          <cell r="C2665" t="str">
            <v>HÀ THỊ HẬU</v>
          </cell>
          <cell r="D2665" t="str">
            <v>20/8/2015</v>
          </cell>
          <cell r="E2665" t="str">
            <v>Nữ</v>
          </cell>
          <cell r="F2665" t="str">
            <v>Sản xuất</v>
          </cell>
          <cell r="G2665" t="str">
            <v>CNC</v>
          </cell>
          <cell r="H2665" t="e">
            <v>#N/A</v>
          </cell>
          <cell r="I2665" t="str">
            <v>Công nhân sản xuất</v>
          </cell>
        </row>
        <row r="2666">
          <cell r="B2666">
            <v>3706</v>
          </cell>
          <cell r="C2666" t="str">
            <v>VI THỊ NGA</v>
          </cell>
          <cell r="D2666" t="str">
            <v>20/8/2015</v>
          </cell>
          <cell r="E2666" t="str">
            <v>Nữ</v>
          </cell>
          <cell r="F2666" t="str">
            <v>Sản xuất</v>
          </cell>
          <cell r="G2666" t="str">
            <v>Mài</v>
          </cell>
          <cell r="H2666" t="e">
            <v>#N/A</v>
          </cell>
          <cell r="I2666" t="str">
            <v>Công nhân sản xuất</v>
          </cell>
        </row>
        <row r="2667">
          <cell r="B2667">
            <v>3707</v>
          </cell>
          <cell r="C2667" t="str">
            <v>TRẦN THỊ YẾN</v>
          </cell>
          <cell r="D2667" t="str">
            <v>20/8/2015</v>
          </cell>
          <cell r="E2667" t="str">
            <v>Nữ</v>
          </cell>
          <cell r="F2667" t="str">
            <v>Sản xuất</v>
          </cell>
          <cell r="G2667" t="str">
            <v>CNC</v>
          </cell>
          <cell r="H2667" t="e">
            <v>#N/A</v>
          </cell>
          <cell r="I2667" t="str">
            <v>Công nhân sản xuất</v>
          </cell>
        </row>
        <row r="2668">
          <cell r="B2668">
            <v>3708</v>
          </cell>
          <cell r="C2668" t="str">
            <v>PHẠM XUÂN PHƯƠNG</v>
          </cell>
          <cell r="D2668" t="str">
            <v>20/8/2015</v>
          </cell>
          <cell r="E2668" t="str">
            <v>Nữ</v>
          </cell>
          <cell r="F2668" t="str">
            <v>Sản xuất</v>
          </cell>
          <cell r="G2668" t="str">
            <v>CNC</v>
          </cell>
          <cell r="H2668" t="e">
            <v>#N/A</v>
          </cell>
          <cell r="I2668" t="str">
            <v>Công nhân sản xuất</v>
          </cell>
        </row>
        <row r="2669">
          <cell r="B2669">
            <v>3709</v>
          </cell>
          <cell r="C2669" t="str">
            <v>NGUYỄN HƯƠNG TRÀ</v>
          </cell>
          <cell r="D2669" t="str">
            <v>20/8/2015</v>
          </cell>
          <cell r="E2669" t="str">
            <v>Nữ</v>
          </cell>
          <cell r="F2669" t="str">
            <v>Sản xuất</v>
          </cell>
          <cell r="G2669" t="str">
            <v>CNC</v>
          </cell>
          <cell r="H2669" t="e">
            <v>#N/A</v>
          </cell>
          <cell r="I2669" t="str">
            <v>Công nhân sản xuất</v>
          </cell>
        </row>
        <row r="2670">
          <cell r="B2670">
            <v>3710</v>
          </cell>
          <cell r="C2670" t="str">
            <v>TRẦN THỊ LAN</v>
          </cell>
          <cell r="D2670" t="str">
            <v>20/8/2015</v>
          </cell>
          <cell r="E2670" t="str">
            <v>Nữ</v>
          </cell>
          <cell r="F2670" t="str">
            <v>Sản xuất</v>
          </cell>
          <cell r="G2670" t="str">
            <v>CNC</v>
          </cell>
          <cell r="H2670" t="e">
            <v>#N/A</v>
          </cell>
          <cell r="I2670" t="str">
            <v>Công nhân sản xuất</v>
          </cell>
        </row>
        <row r="2671">
          <cell r="B2671">
            <v>3711</v>
          </cell>
          <cell r="C2671" t="str">
            <v>NÔNG THỊ THE</v>
          </cell>
          <cell r="D2671" t="str">
            <v>20/8/2015</v>
          </cell>
          <cell r="E2671" t="str">
            <v>Nữ</v>
          </cell>
          <cell r="F2671" t="str">
            <v>Sản xuất</v>
          </cell>
          <cell r="G2671" t="str">
            <v>CNC</v>
          </cell>
          <cell r="H2671" t="e">
            <v>#N/A</v>
          </cell>
          <cell r="I2671" t="str">
            <v>Công nhân sản xuất</v>
          </cell>
        </row>
        <row r="2672">
          <cell r="B2672">
            <v>3712</v>
          </cell>
          <cell r="C2672" t="str">
            <v>VI THỊ XUYẾN</v>
          </cell>
          <cell r="D2672" t="str">
            <v>20/8/2015</v>
          </cell>
          <cell r="E2672" t="str">
            <v>Nữ</v>
          </cell>
          <cell r="F2672" t="str">
            <v>Sản xuất</v>
          </cell>
          <cell r="G2672" t="str">
            <v>CNC</v>
          </cell>
          <cell r="H2672" t="e">
            <v>#N/A</v>
          </cell>
          <cell r="I2672" t="str">
            <v>Công nhân sản xuất</v>
          </cell>
        </row>
        <row r="2673">
          <cell r="B2673">
            <v>3713</v>
          </cell>
          <cell r="C2673" t="str">
            <v>NGUYỄN THỊ THỦY</v>
          </cell>
          <cell r="D2673" t="str">
            <v>20/8/2015</v>
          </cell>
          <cell r="E2673" t="str">
            <v>Nữ</v>
          </cell>
          <cell r="F2673" t="str">
            <v>Chính thức</v>
          </cell>
          <cell r="G2673" t="str">
            <v>CHN</v>
          </cell>
          <cell r="H2673" t="e">
            <v>#N/A</v>
          </cell>
          <cell r="I2673" t="str">
            <v>Công nhân sản xuất</v>
          </cell>
        </row>
        <row r="2674">
          <cell r="B2674">
            <v>3714</v>
          </cell>
          <cell r="C2674" t="str">
            <v>HOÀNG THỊ YẾN</v>
          </cell>
          <cell r="D2674" t="str">
            <v>20/8/2015</v>
          </cell>
          <cell r="E2674" t="str">
            <v>Nữ</v>
          </cell>
          <cell r="F2674" t="str">
            <v>Sản xuất</v>
          </cell>
          <cell r="G2674" t="str">
            <v>CNC</v>
          </cell>
          <cell r="H2674" t="e">
            <v>#N/A</v>
          </cell>
          <cell r="I2674" t="str">
            <v>Công nhân sản xuất</v>
          </cell>
        </row>
        <row r="2675">
          <cell r="B2675">
            <v>3715</v>
          </cell>
          <cell r="C2675" t="str">
            <v>NGUYỄN THỊ VUI</v>
          </cell>
          <cell r="D2675" t="str">
            <v>21/8/2015</v>
          </cell>
          <cell r="E2675" t="str">
            <v>Nữ</v>
          </cell>
          <cell r="F2675" t="str">
            <v>Sản xuất</v>
          </cell>
          <cell r="G2675" t="str">
            <v>OQC</v>
          </cell>
          <cell r="H2675" t="e">
            <v>#N/A</v>
          </cell>
          <cell r="I2675" t="str">
            <v>Nhân viên văn phòng xưởng</v>
          </cell>
        </row>
        <row r="2676">
          <cell r="B2676">
            <v>3716</v>
          </cell>
          <cell r="C2676" t="str">
            <v>NGUYỄN THỊ MẾN</v>
          </cell>
          <cell r="D2676" t="str">
            <v>21/8/2015</v>
          </cell>
          <cell r="E2676" t="str">
            <v>Nữ</v>
          </cell>
          <cell r="F2676" t="str">
            <v>Sản xuất</v>
          </cell>
          <cell r="G2676" t="str">
            <v>PQC</v>
          </cell>
          <cell r="H2676" t="e">
            <v>#N/A</v>
          </cell>
          <cell r="I2676" t="str">
            <v>Công nhân sản xuất</v>
          </cell>
        </row>
        <row r="2677">
          <cell r="B2677">
            <v>3717</v>
          </cell>
          <cell r="C2677" t="str">
            <v>TRẦN THỊ TƯƠI</v>
          </cell>
          <cell r="D2677" t="str">
            <v>21/8/2015</v>
          </cell>
          <cell r="E2677" t="str">
            <v>Nữ</v>
          </cell>
          <cell r="F2677" t="str">
            <v>Sản xuất</v>
          </cell>
          <cell r="G2677" t="str">
            <v>PQC</v>
          </cell>
          <cell r="H2677" t="e">
            <v>#N/A</v>
          </cell>
          <cell r="I2677" t="str">
            <v>Công nhân sản xuất</v>
          </cell>
        </row>
        <row r="2678">
          <cell r="B2678">
            <v>3718</v>
          </cell>
          <cell r="C2678" t="str">
            <v>NGÔ THỊ MAI</v>
          </cell>
          <cell r="D2678" t="str">
            <v>21/8/2015</v>
          </cell>
          <cell r="E2678" t="str">
            <v>Nữ</v>
          </cell>
          <cell r="F2678" t="str">
            <v>Sản xuất</v>
          </cell>
          <cell r="G2678" t="str">
            <v>PQC</v>
          </cell>
          <cell r="H2678" t="e">
            <v>#N/A</v>
          </cell>
          <cell r="I2678" t="str">
            <v>Công nhân sản xuất</v>
          </cell>
        </row>
        <row r="2679">
          <cell r="B2679">
            <v>3719</v>
          </cell>
          <cell r="C2679" t="str">
            <v>NGUYỄN THỊ NĂNG</v>
          </cell>
          <cell r="D2679" t="str">
            <v>21/8/2015</v>
          </cell>
          <cell r="E2679" t="str">
            <v>Nữ</v>
          </cell>
          <cell r="F2679" t="str">
            <v>Chính thức-CNC2</v>
          </cell>
          <cell r="G2679" t="str">
            <v>CNC</v>
          </cell>
          <cell r="H2679" t="e">
            <v>#N/A</v>
          </cell>
          <cell r="I2679" t="str">
            <v>Công nhân sản xuất</v>
          </cell>
        </row>
        <row r="2680">
          <cell r="B2680">
            <v>3720</v>
          </cell>
          <cell r="C2680" t="str">
            <v>NGUYỄN THỊ VÂN ANH</v>
          </cell>
          <cell r="D2680" t="str">
            <v>21/8/2015</v>
          </cell>
          <cell r="E2680" t="str">
            <v>Nữ</v>
          </cell>
          <cell r="F2680" t="str">
            <v>Sản xuất</v>
          </cell>
          <cell r="G2680" t="str">
            <v>PQC</v>
          </cell>
          <cell r="H2680" t="e">
            <v>#N/A</v>
          </cell>
          <cell r="I2680" t="str">
            <v>Công nhân sản xuất</v>
          </cell>
        </row>
        <row r="2681">
          <cell r="B2681">
            <v>3721</v>
          </cell>
          <cell r="C2681" t="str">
            <v>ĐỊNH THỊ NHẠN</v>
          </cell>
          <cell r="D2681" t="str">
            <v>21/8/2015</v>
          </cell>
          <cell r="E2681" t="str">
            <v>Nữ</v>
          </cell>
          <cell r="F2681" t="str">
            <v>Sản xuất</v>
          </cell>
          <cell r="G2681" t="str">
            <v>Đột Dập</v>
          </cell>
          <cell r="H2681" t="e">
            <v>#N/A</v>
          </cell>
          <cell r="I2681" t="str">
            <v>Công nhân sản xuất</v>
          </cell>
        </row>
        <row r="2682">
          <cell r="B2682">
            <v>3722</v>
          </cell>
          <cell r="C2682" t="str">
            <v>BÀN THỊ HIỆP</v>
          </cell>
          <cell r="D2682" t="str">
            <v>21/8/2015</v>
          </cell>
          <cell r="E2682" t="str">
            <v>Nữ</v>
          </cell>
          <cell r="F2682" t="str">
            <v>Sản xuất</v>
          </cell>
          <cell r="G2682" t="str">
            <v>CNC</v>
          </cell>
          <cell r="H2682" t="e">
            <v>#N/A</v>
          </cell>
          <cell r="I2682" t="str">
            <v>Công nhân sản xuất</v>
          </cell>
        </row>
        <row r="2683">
          <cell r="B2683">
            <v>3723</v>
          </cell>
          <cell r="C2683" t="str">
            <v>NGUYỄN THỊ THU HỒNG</v>
          </cell>
          <cell r="D2683" t="str">
            <v>21/8/2015</v>
          </cell>
          <cell r="E2683" t="str">
            <v>Nữ</v>
          </cell>
          <cell r="F2683" t="str">
            <v>Sản xuất</v>
          </cell>
          <cell r="G2683" t="str">
            <v>CNC</v>
          </cell>
          <cell r="H2683" t="e">
            <v>#N/A</v>
          </cell>
          <cell r="I2683" t="str">
            <v>Công nhân sản xuất</v>
          </cell>
        </row>
        <row r="2684">
          <cell r="B2684">
            <v>3726</v>
          </cell>
          <cell r="C2684" t="str">
            <v>NGUYỄN THỊ HƯƠNG</v>
          </cell>
          <cell r="D2684" t="str">
            <v>21/8/2015</v>
          </cell>
          <cell r="E2684" t="str">
            <v>Nữ</v>
          </cell>
          <cell r="F2684" t="str">
            <v>Sản xuất</v>
          </cell>
          <cell r="G2684" t="str">
            <v>CNC</v>
          </cell>
          <cell r="H2684" t="e">
            <v>#N/A</v>
          </cell>
          <cell r="I2684" t="str">
            <v>Công nhân sản xuất</v>
          </cell>
        </row>
        <row r="2685">
          <cell r="B2685">
            <v>3727</v>
          </cell>
          <cell r="C2685" t="str">
            <v>DƯƠNG THỊ CÒ</v>
          </cell>
          <cell r="D2685" t="str">
            <v>21/8/2015</v>
          </cell>
          <cell r="E2685" t="str">
            <v>Nữ</v>
          </cell>
          <cell r="F2685" t="str">
            <v>Chính thức-CNC2</v>
          </cell>
          <cell r="G2685" t="str">
            <v>CNC</v>
          </cell>
          <cell r="H2685" t="e">
            <v>#N/A</v>
          </cell>
          <cell r="I2685" t="str">
            <v>Công nhân sản xuất</v>
          </cell>
        </row>
        <row r="2686">
          <cell r="B2686">
            <v>3728</v>
          </cell>
          <cell r="C2686" t="str">
            <v>NGUYỄN THỊ THÚY NGA</v>
          </cell>
          <cell r="D2686" t="str">
            <v>21/8/2015</v>
          </cell>
          <cell r="E2686" t="str">
            <v>Nữ</v>
          </cell>
          <cell r="F2686" t="str">
            <v>Sản xuất</v>
          </cell>
          <cell r="G2686" t="str">
            <v>CNC</v>
          </cell>
          <cell r="H2686" t="e">
            <v>#N/A</v>
          </cell>
          <cell r="I2686" t="str">
            <v>Công nhân sản xuất</v>
          </cell>
        </row>
        <row r="2687">
          <cell r="B2687">
            <v>3730</v>
          </cell>
          <cell r="C2687" t="str">
            <v>PHẠM THỊ LINH</v>
          </cell>
          <cell r="D2687" t="str">
            <v>21/8/2015</v>
          </cell>
          <cell r="E2687" t="str">
            <v>Nữ</v>
          </cell>
          <cell r="F2687" t="str">
            <v>Sản xuất</v>
          </cell>
          <cell r="G2687" t="str">
            <v>CNC</v>
          </cell>
          <cell r="H2687" t="e">
            <v>#N/A</v>
          </cell>
          <cell r="I2687" t="str">
            <v>Công nhân sản xuất</v>
          </cell>
        </row>
        <row r="2688">
          <cell r="B2688">
            <v>3731</v>
          </cell>
          <cell r="C2688" t="str">
            <v>MA THỊ ÉN</v>
          </cell>
          <cell r="D2688" t="str">
            <v>21/8/2015</v>
          </cell>
          <cell r="E2688" t="str">
            <v>Nữ</v>
          </cell>
          <cell r="F2688" t="str">
            <v>Sản xuất</v>
          </cell>
          <cell r="G2688" t="str">
            <v>CNC</v>
          </cell>
          <cell r="H2688" t="e">
            <v>#N/A</v>
          </cell>
          <cell r="I2688" t="str">
            <v>Công nhân sản xuất</v>
          </cell>
        </row>
        <row r="2689">
          <cell r="B2689">
            <v>3732</v>
          </cell>
          <cell r="C2689" t="str">
            <v>LĂNG THỊ THỦY</v>
          </cell>
          <cell r="D2689" t="str">
            <v>21/8/2015</v>
          </cell>
          <cell r="E2689" t="str">
            <v>Nữ</v>
          </cell>
          <cell r="F2689" t="str">
            <v>Sản xuất</v>
          </cell>
          <cell r="G2689" t="str">
            <v>CNC</v>
          </cell>
          <cell r="H2689" t="e">
            <v>#N/A</v>
          </cell>
          <cell r="I2689" t="str">
            <v>Công nhân sản xuất</v>
          </cell>
        </row>
        <row r="2690">
          <cell r="B2690">
            <v>3733</v>
          </cell>
          <cell r="C2690" t="str">
            <v>NGUYỄN THỊ MẦU</v>
          </cell>
          <cell r="D2690" t="str">
            <v>21/8/2015</v>
          </cell>
          <cell r="E2690" t="str">
            <v>Nữ</v>
          </cell>
          <cell r="F2690" t="str">
            <v>Sản xuất</v>
          </cell>
          <cell r="G2690" t="str">
            <v>CNC</v>
          </cell>
          <cell r="H2690" t="e">
            <v>#N/A</v>
          </cell>
          <cell r="I2690" t="str">
            <v>Công nhân sản xuất</v>
          </cell>
        </row>
        <row r="2691">
          <cell r="B2691">
            <v>3734</v>
          </cell>
          <cell r="C2691" t="str">
            <v>QUÁCH THỊ XIẾT</v>
          </cell>
          <cell r="D2691" t="str">
            <v>21/8/2015</v>
          </cell>
          <cell r="E2691" t="str">
            <v>Nữ</v>
          </cell>
          <cell r="F2691" t="str">
            <v>Chính thức-CNC2</v>
          </cell>
          <cell r="G2691" t="str">
            <v>CNC</v>
          </cell>
          <cell r="H2691" t="e">
            <v>#N/A</v>
          </cell>
          <cell r="I2691" t="str">
            <v>Công nhân sản xuất</v>
          </cell>
        </row>
        <row r="2692">
          <cell r="B2692">
            <v>3735</v>
          </cell>
          <cell r="C2692" t="str">
            <v>BÙI THỊ NAM</v>
          </cell>
          <cell r="D2692" t="str">
            <v>21/8/2015</v>
          </cell>
          <cell r="E2692" t="str">
            <v>Nữ</v>
          </cell>
          <cell r="F2692" t="str">
            <v>Sản xuất</v>
          </cell>
          <cell r="G2692" t="str">
            <v>Đúc nhựa</v>
          </cell>
          <cell r="H2692" t="e">
            <v>#N/A</v>
          </cell>
          <cell r="I2692" t="str">
            <v>Công nhân sản xuất</v>
          </cell>
        </row>
        <row r="2693">
          <cell r="B2693">
            <v>3736</v>
          </cell>
          <cell r="C2693" t="str">
            <v>TRƯƠNG THỊ TÌNH</v>
          </cell>
          <cell r="D2693" t="str">
            <v>21/8/2015</v>
          </cell>
          <cell r="E2693" t="str">
            <v>Nữ</v>
          </cell>
          <cell r="F2693" t="str">
            <v>Gia công</v>
          </cell>
          <cell r="G2693" t="str">
            <v>Mài</v>
          </cell>
          <cell r="H2693" t="e">
            <v>#N/A</v>
          </cell>
          <cell r="I2693" t="str">
            <v>Công nhân sản xuất</v>
          </cell>
        </row>
        <row r="2694">
          <cell r="B2694">
            <v>3737</v>
          </cell>
          <cell r="C2694" t="str">
            <v>TRỊNH VĂN HÙNG</v>
          </cell>
          <cell r="D2694" t="str">
            <v>24/8/2015</v>
          </cell>
          <cell r="E2694" t="str">
            <v>Nam</v>
          </cell>
          <cell r="F2694" t="str">
            <v>Sản xuất</v>
          </cell>
          <cell r="G2694" t="str">
            <v>EHS</v>
          </cell>
          <cell r="H2694" t="e">
            <v>#N/A</v>
          </cell>
          <cell r="I2694" t="str">
            <v>Nhân viên ATVS - MT</v>
          </cell>
        </row>
        <row r="2695">
          <cell r="B2695">
            <v>3738</v>
          </cell>
          <cell r="C2695" t="str">
            <v>NGUYỄN VĂN MINH</v>
          </cell>
          <cell r="D2695" t="str">
            <v>24/8/2015</v>
          </cell>
          <cell r="E2695" t="str">
            <v>Nam</v>
          </cell>
          <cell r="F2695" t="str">
            <v>Sản xuất</v>
          </cell>
          <cell r="G2695" t="str">
            <v>PQC</v>
          </cell>
          <cell r="H2695" t="e">
            <v>#N/A</v>
          </cell>
          <cell r="I2695" t="str">
            <v>Tổ phó</v>
          </cell>
        </row>
        <row r="2696">
          <cell r="B2696">
            <v>3739</v>
          </cell>
          <cell r="C2696" t="str">
            <v>TRẦN THU TRANG</v>
          </cell>
          <cell r="D2696" t="str">
            <v>24/8/2015</v>
          </cell>
          <cell r="E2696" t="str">
            <v>Nữ</v>
          </cell>
          <cell r="F2696" t="str">
            <v>Sản xuất</v>
          </cell>
          <cell r="G2696" t="str">
            <v>OQC</v>
          </cell>
          <cell r="H2696" t="e">
            <v>#N/A</v>
          </cell>
          <cell r="I2696" t="str">
            <v>Nhân viên chất lượng</v>
          </cell>
        </row>
        <row r="2697">
          <cell r="B2697">
            <v>3740</v>
          </cell>
          <cell r="C2697" t="str">
            <v>NÔNG THỊ NGÂN</v>
          </cell>
          <cell r="D2697" t="str">
            <v>24/8/2015</v>
          </cell>
          <cell r="E2697" t="str">
            <v>Nữ</v>
          </cell>
          <cell r="F2697" t="str">
            <v>Sản xuất</v>
          </cell>
          <cell r="G2697" t="str">
            <v>PQC</v>
          </cell>
          <cell r="H2697" t="e">
            <v>#N/A</v>
          </cell>
          <cell r="I2697" t="str">
            <v>Công nhân sản xuất</v>
          </cell>
        </row>
        <row r="2698">
          <cell r="B2698">
            <v>3741</v>
          </cell>
          <cell r="C2698" t="str">
            <v>TRIỆU THỊ LAN</v>
          </cell>
          <cell r="D2698" t="str">
            <v>27/11/2015</v>
          </cell>
          <cell r="E2698" t="str">
            <v>Nữ</v>
          </cell>
          <cell r="F2698" t="str">
            <v>Sản xuất</v>
          </cell>
          <cell r="G2698" t="str">
            <v>Mài</v>
          </cell>
          <cell r="H2698" t="e">
            <v>#N/A</v>
          </cell>
          <cell r="I2698" t="str">
            <v>Công nhân sản xuất</v>
          </cell>
        </row>
        <row r="2699">
          <cell r="B2699">
            <v>3742</v>
          </cell>
          <cell r="C2699" t="str">
            <v>QUAN THỊ NHỊ</v>
          </cell>
          <cell r="D2699" t="str">
            <v>24/8/2015</v>
          </cell>
          <cell r="E2699" t="str">
            <v>Nữ</v>
          </cell>
          <cell r="F2699" t="str">
            <v>Chính thức-CNC1</v>
          </cell>
          <cell r="G2699" t="str">
            <v>CNC</v>
          </cell>
          <cell r="H2699" t="e">
            <v>#N/A</v>
          </cell>
          <cell r="I2699" t="str">
            <v>Công nhân sản xuất</v>
          </cell>
        </row>
        <row r="2700">
          <cell r="B2700">
            <v>3743</v>
          </cell>
          <cell r="C2700" t="str">
            <v>LƯỜNG THỊ NGỌC LAN</v>
          </cell>
          <cell r="D2700" t="str">
            <v>24/8/2015</v>
          </cell>
          <cell r="E2700" t="str">
            <v>Nữ</v>
          </cell>
          <cell r="F2700" t="str">
            <v>Sản xuất</v>
          </cell>
          <cell r="G2700" t="str">
            <v>Đột Dập</v>
          </cell>
          <cell r="H2700" t="e">
            <v>#N/A</v>
          </cell>
          <cell r="I2700" t="str">
            <v>Công nhân sản xuất</v>
          </cell>
        </row>
        <row r="2701">
          <cell r="B2701">
            <v>3744</v>
          </cell>
          <cell r="C2701" t="str">
            <v>TRẦN THỊ TRỰ</v>
          </cell>
          <cell r="D2701" t="str">
            <v>24/8/2015</v>
          </cell>
          <cell r="E2701" t="str">
            <v>Nữ</v>
          </cell>
          <cell r="F2701" t="str">
            <v>Sản xuất</v>
          </cell>
          <cell r="G2701" t="str">
            <v>Đột Dập</v>
          </cell>
          <cell r="H2701" t="e">
            <v>#N/A</v>
          </cell>
          <cell r="I2701" t="str">
            <v>Công nhân sản xuất</v>
          </cell>
        </row>
        <row r="2702">
          <cell r="B2702">
            <v>3745</v>
          </cell>
          <cell r="C2702" t="str">
            <v>TẠ THỊ HIÊN</v>
          </cell>
          <cell r="D2702" t="str">
            <v>24/8/2015</v>
          </cell>
          <cell r="E2702" t="str">
            <v>Nữ</v>
          </cell>
          <cell r="F2702" t="str">
            <v>Sản xuất</v>
          </cell>
          <cell r="G2702" t="str">
            <v>Đột Dập</v>
          </cell>
          <cell r="H2702" t="e">
            <v>#N/A</v>
          </cell>
          <cell r="I2702" t="str">
            <v>Công nhân sản xuất</v>
          </cell>
        </row>
        <row r="2703">
          <cell r="B2703">
            <v>3746</v>
          </cell>
          <cell r="C2703" t="str">
            <v>ĐẶNG THỊ MAI</v>
          </cell>
          <cell r="D2703" t="str">
            <v>24/8/2015</v>
          </cell>
          <cell r="E2703" t="str">
            <v>Nữ</v>
          </cell>
          <cell r="F2703" t="str">
            <v>Sản xuất</v>
          </cell>
          <cell r="G2703" t="str">
            <v>CNC</v>
          </cell>
          <cell r="H2703" t="e">
            <v>#N/A</v>
          </cell>
          <cell r="I2703" t="str">
            <v>Công nhân sản xuất</v>
          </cell>
        </row>
        <row r="2704">
          <cell r="B2704">
            <v>3747</v>
          </cell>
          <cell r="C2704" t="str">
            <v>DIỆP THỊ LÀNH</v>
          </cell>
          <cell r="D2704" t="str">
            <v>24/8/2015</v>
          </cell>
          <cell r="E2704" t="str">
            <v>Nữ</v>
          </cell>
          <cell r="F2704" t="str">
            <v>Sản xuất</v>
          </cell>
          <cell r="G2704" t="str">
            <v>Đúc nhựa</v>
          </cell>
          <cell r="H2704" t="e">
            <v>#N/A</v>
          </cell>
          <cell r="I2704" t="str">
            <v>Công nhân sản xuất</v>
          </cell>
        </row>
        <row r="2705">
          <cell r="B2705">
            <v>3748</v>
          </cell>
          <cell r="C2705" t="str">
            <v>TRIỆU THỊ BÍCH</v>
          </cell>
          <cell r="D2705" t="str">
            <v>24/8/2015</v>
          </cell>
          <cell r="E2705" t="str">
            <v>Nữ</v>
          </cell>
          <cell r="F2705" t="str">
            <v>Gia công</v>
          </cell>
          <cell r="G2705" t="str">
            <v>Gia công</v>
          </cell>
          <cell r="H2705" t="e">
            <v>#N/A</v>
          </cell>
          <cell r="I2705" t="str">
            <v>Công nhân sản xuất</v>
          </cell>
        </row>
        <row r="2706">
          <cell r="B2706">
            <v>3749</v>
          </cell>
          <cell r="C2706" t="str">
            <v>NIÊM THỊ LUYỆN</v>
          </cell>
          <cell r="D2706" t="str">
            <v>24/8/2015</v>
          </cell>
          <cell r="E2706" t="str">
            <v>Nữ</v>
          </cell>
          <cell r="F2706" t="str">
            <v>Sản xuất</v>
          </cell>
          <cell r="G2706" t="str">
            <v>Đúc nhựa</v>
          </cell>
          <cell r="H2706" t="e">
            <v>#N/A</v>
          </cell>
          <cell r="I2706" t="str">
            <v>Công nhân sản xuất</v>
          </cell>
        </row>
        <row r="2707">
          <cell r="B2707">
            <v>3750</v>
          </cell>
          <cell r="C2707" t="str">
            <v>HỨA THỊ HỒI</v>
          </cell>
          <cell r="D2707" t="str">
            <v>24/8/2015</v>
          </cell>
          <cell r="E2707" t="str">
            <v>Nữ</v>
          </cell>
          <cell r="F2707" t="str">
            <v>Gia công</v>
          </cell>
          <cell r="G2707" t="str">
            <v>Gia công</v>
          </cell>
          <cell r="H2707" t="e">
            <v>#N/A</v>
          </cell>
          <cell r="I2707" t="str">
            <v>Công nhân sản xuất</v>
          </cell>
        </row>
        <row r="2708">
          <cell r="B2708">
            <v>3751</v>
          </cell>
          <cell r="C2708" t="str">
            <v>NÔNG THỊ NÓM</v>
          </cell>
          <cell r="D2708" t="str">
            <v>24/8/2015</v>
          </cell>
          <cell r="E2708" t="str">
            <v>Nữ</v>
          </cell>
          <cell r="F2708" t="str">
            <v>Sản xuất</v>
          </cell>
          <cell r="G2708" t="str">
            <v>Đúc nhựa</v>
          </cell>
          <cell r="H2708" t="e">
            <v>#N/A</v>
          </cell>
          <cell r="I2708" t="str">
            <v>Công nhân sản xuất</v>
          </cell>
        </row>
        <row r="2709">
          <cell r="B2709">
            <v>3752</v>
          </cell>
          <cell r="C2709" t="str">
            <v>HOÀNG THỊ VÂN</v>
          </cell>
          <cell r="D2709" t="str">
            <v>24/8/2015</v>
          </cell>
          <cell r="E2709" t="str">
            <v>Nữ</v>
          </cell>
          <cell r="F2709" t="str">
            <v>Sản xuất</v>
          </cell>
          <cell r="G2709" t="str">
            <v>Đúc nhựa</v>
          </cell>
          <cell r="H2709" t="e">
            <v>#N/A</v>
          </cell>
          <cell r="I2709" t="str">
            <v>Công nhân sản xuất</v>
          </cell>
        </row>
        <row r="2710">
          <cell r="B2710">
            <v>3753</v>
          </cell>
          <cell r="C2710" t="str">
            <v>NGUYỄN THỊ Ý</v>
          </cell>
          <cell r="D2710" t="str">
            <v>24/8/2015</v>
          </cell>
          <cell r="E2710" t="str">
            <v>Nữ</v>
          </cell>
          <cell r="F2710" t="str">
            <v>Sản xuất</v>
          </cell>
          <cell r="G2710" t="str">
            <v>Đúc nhựa</v>
          </cell>
          <cell r="H2710" t="e">
            <v>#N/A</v>
          </cell>
          <cell r="I2710" t="str">
            <v>Công nhân sản xuất</v>
          </cell>
        </row>
        <row r="2711">
          <cell r="B2711">
            <v>3754</v>
          </cell>
          <cell r="C2711" t="str">
            <v>NGUYỄN THỊ HUYỀN</v>
          </cell>
          <cell r="D2711" t="str">
            <v>24/8/2015</v>
          </cell>
          <cell r="E2711" t="str">
            <v>Nữ</v>
          </cell>
          <cell r="F2711" t="str">
            <v>Sản xuất</v>
          </cell>
          <cell r="G2711" t="str">
            <v>Đúc nhựa</v>
          </cell>
          <cell r="H2711" t="e">
            <v>#N/A</v>
          </cell>
          <cell r="I2711" t="str">
            <v>Công nhân sản xuất</v>
          </cell>
        </row>
        <row r="2712">
          <cell r="B2712">
            <v>3755</v>
          </cell>
          <cell r="C2712" t="str">
            <v>BÙI THỊ LOAN</v>
          </cell>
          <cell r="D2712" t="str">
            <v>24/8/2015</v>
          </cell>
          <cell r="E2712" t="str">
            <v>Nữ</v>
          </cell>
          <cell r="F2712" t="str">
            <v>Sản xuất</v>
          </cell>
          <cell r="G2712" t="str">
            <v>Lắp ráp</v>
          </cell>
          <cell r="H2712" t="e">
            <v>#N/A</v>
          </cell>
          <cell r="I2712" t="str">
            <v>Công nhân sản xuất</v>
          </cell>
        </row>
        <row r="2713">
          <cell r="B2713">
            <v>3756</v>
          </cell>
          <cell r="C2713" t="str">
            <v>ĐINH THỊ CHIỀU</v>
          </cell>
          <cell r="D2713" t="str">
            <v>24/8/2015</v>
          </cell>
          <cell r="E2713" t="str">
            <v>Nữ</v>
          </cell>
          <cell r="F2713" t="str">
            <v>Sản xuất</v>
          </cell>
          <cell r="G2713" t="str">
            <v>Đúc nhựa</v>
          </cell>
          <cell r="H2713" t="e">
            <v>#N/A</v>
          </cell>
          <cell r="I2713" t="str">
            <v>Công nhân sản xuất</v>
          </cell>
        </row>
        <row r="2714">
          <cell r="B2714">
            <v>3757</v>
          </cell>
          <cell r="C2714" t="str">
            <v>NGUYỄN THỊ THÚY MAI</v>
          </cell>
          <cell r="D2714" t="str">
            <v>24/8/2015</v>
          </cell>
          <cell r="E2714" t="str">
            <v>Nữ</v>
          </cell>
          <cell r="F2714" t="str">
            <v>Sản xuất</v>
          </cell>
          <cell r="G2714" t="str">
            <v>Đúc nhựa</v>
          </cell>
          <cell r="H2714" t="e">
            <v>#N/A</v>
          </cell>
          <cell r="I2714" t="str">
            <v>Công nhân sản xuất</v>
          </cell>
        </row>
        <row r="2715">
          <cell r="B2715">
            <v>3758</v>
          </cell>
          <cell r="C2715" t="str">
            <v>NÔNG THỊ LAN ANH</v>
          </cell>
          <cell r="D2715" t="str">
            <v>24/8/2015</v>
          </cell>
          <cell r="E2715" t="str">
            <v>Nữ</v>
          </cell>
          <cell r="F2715" t="str">
            <v>Sản xuất</v>
          </cell>
          <cell r="G2715" t="str">
            <v>Đúc nhựa</v>
          </cell>
          <cell r="H2715" t="e">
            <v>#N/A</v>
          </cell>
          <cell r="I2715" t="str">
            <v>Công nhân sản xuất</v>
          </cell>
        </row>
        <row r="2716">
          <cell r="B2716">
            <v>3759</v>
          </cell>
          <cell r="C2716" t="str">
            <v>TRIỆU THỊ YẾN</v>
          </cell>
          <cell r="D2716" t="str">
            <v>24/8/2015</v>
          </cell>
          <cell r="E2716" t="str">
            <v>Nữ</v>
          </cell>
          <cell r="F2716" t="str">
            <v>Sản xuất</v>
          </cell>
          <cell r="G2716" t="str">
            <v>Đúc nhựa</v>
          </cell>
          <cell r="H2716" t="e">
            <v>#N/A</v>
          </cell>
          <cell r="I2716" t="str">
            <v>Công nhân sản xuất</v>
          </cell>
        </row>
        <row r="2717">
          <cell r="B2717">
            <v>3760</v>
          </cell>
          <cell r="C2717" t="str">
            <v>ĐÀM VĂN TÚ</v>
          </cell>
          <cell r="D2717" t="str">
            <v>24/8/2015</v>
          </cell>
          <cell r="E2717" t="str">
            <v>Nam</v>
          </cell>
          <cell r="F2717" t="str">
            <v>Sản xuất</v>
          </cell>
          <cell r="G2717" t="str">
            <v>Đúc nhựa</v>
          </cell>
          <cell r="H2717" t="e">
            <v>#N/A</v>
          </cell>
          <cell r="I2717" t="str">
            <v>Công nhân sản xuất</v>
          </cell>
        </row>
        <row r="2718">
          <cell r="B2718">
            <v>3761</v>
          </cell>
          <cell r="C2718" t="str">
            <v>HOÀNG THỊ MƯỜI</v>
          </cell>
          <cell r="D2718" t="str">
            <v>24/8/2015</v>
          </cell>
          <cell r="E2718" t="str">
            <v>Nữ</v>
          </cell>
          <cell r="F2718" t="str">
            <v>Chính thức</v>
          </cell>
          <cell r="G2718" t="str">
            <v>CHN</v>
          </cell>
          <cell r="H2718" t="e">
            <v>#N/A</v>
          </cell>
          <cell r="I2718" t="str">
            <v>Công nhân sản xuất</v>
          </cell>
        </row>
        <row r="2719">
          <cell r="B2719">
            <v>3762</v>
          </cell>
          <cell r="C2719" t="str">
            <v>BÙI THỊ LAN</v>
          </cell>
          <cell r="D2719" t="str">
            <v>24/8/2015</v>
          </cell>
          <cell r="E2719" t="str">
            <v>Nữ</v>
          </cell>
          <cell r="F2719" t="str">
            <v>Sản xuất</v>
          </cell>
          <cell r="G2719" t="str">
            <v>Đúc nhựa</v>
          </cell>
          <cell r="H2719" t="e">
            <v>#N/A</v>
          </cell>
          <cell r="I2719" t="str">
            <v>Công nhân sản xuất</v>
          </cell>
        </row>
        <row r="2720">
          <cell r="B2720">
            <v>3763</v>
          </cell>
          <cell r="C2720" t="str">
            <v>TRỊNH THỊ HƯƠNG</v>
          </cell>
          <cell r="D2720" t="str">
            <v>24/8/2015</v>
          </cell>
          <cell r="E2720" t="str">
            <v>Nữ</v>
          </cell>
          <cell r="F2720" t="str">
            <v>Sản xuất</v>
          </cell>
          <cell r="G2720" t="str">
            <v>Đúc nhựa</v>
          </cell>
          <cell r="H2720" t="e">
            <v>#N/A</v>
          </cell>
          <cell r="I2720" t="str">
            <v>Công nhân sản xuất</v>
          </cell>
        </row>
        <row r="2721">
          <cell r="B2721">
            <v>3764</v>
          </cell>
          <cell r="C2721" t="str">
            <v>HOÀNG THỊ THƯƠNG</v>
          </cell>
          <cell r="D2721" t="str">
            <v>24/8/2015</v>
          </cell>
          <cell r="E2721" t="str">
            <v>Nữ</v>
          </cell>
          <cell r="F2721" t="str">
            <v>Sản xuất</v>
          </cell>
          <cell r="G2721" t="str">
            <v>Đúc nhựa</v>
          </cell>
          <cell r="H2721" t="e">
            <v>#N/A</v>
          </cell>
          <cell r="I2721" t="str">
            <v>Công nhân sản xuất</v>
          </cell>
        </row>
        <row r="2722">
          <cell r="B2722">
            <v>3765</v>
          </cell>
          <cell r="C2722" t="str">
            <v>DƯƠNG THỊ HÀ</v>
          </cell>
          <cell r="D2722" t="str">
            <v>25/8/2015</v>
          </cell>
          <cell r="E2722" t="str">
            <v>Nữ</v>
          </cell>
          <cell r="F2722" t="str">
            <v>Sản xuất</v>
          </cell>
          <cell r="G2722" t="str">
            <v>Đúc nhựa</v>
          </cell>
          <cell r="H2722" t="e">
            <v>#N/A</v>
          </cell>
          <cell r="I2722" t="str">
            <v>Công nhân sản xuất</v>
          </cell>
        </row>
        <row r="2723">
          <cell r="B2723">
            <v>3766</v>
          </cell>
          <cell r="C2723" t="str">
            <v>PHẠM THỊ NHUNG</v>
          </cell>
          <cell r="D2723" t="str">
            <v>25/8/2015</v>
          </cell>
          <cell r="E2723" t="str">
            <v>Nữ</v>
          </cell>
          <cell r="F2723" t="str">
            <v>Sản xuất</v>
          </cell>
          <cell r="G2723" t="str">
            <v>Đúc nhựa</v>
          </cell>
          <cell r="H2723" t="e">
            <v>#N/A</v>
          </cell>
          <cell r="I2723" t="str">
            <v>Công nhân sản xuất</v>
          </cell>
        </row>
        <row r="2724">
          <cell r="B2724">
            <v>3767</v>
          </cell>
          <cell r="C2724" t="str">
            <v>CHU THỊ ÉN</v>
          </cell>
          <cell r="D2724" t="str">
            <v>25/8/2015</v>
          </cell>
          <cell r="E2724" t="str">
            <v>Nữ</v>
          </cell>
          <cell r="F2724" t="str">
            <v>Sản xuất</v>
          </cell>
          <cell r="G2724" t="str">
            <v>Đúc nhựa</v>
          </cell>
          <cell r="H2724" t="e">
            <v>#N/A</v>
          </cell>
          <cell r="I2724" t="str">
            <v>Công nhân sản xuất</v>
          </cell>
        </row>
        <row r="2725">
          <cell r="B2725">
            <v>3768</v>
          </cell>
          <cell r="C2725" t="str">
            <v>BÙI THỊ LƯU</v>
          </cell>
          <cell r="D2725" t="str">
            <v>25/8/2015</v>
          </cell>
          <cell r="E2725" t="str">
            <v>Nữ</v>
          </cell>
          <cell r="F2725" t="str">
            <v>Sản xuất</v>
          </cell>
          <cell r="G2725" t="str">
            <v>Đúc nhựa</v>
          </cell>
          <cell r="H2725" t="e">
            <v>#N/A</v>
          </cell>
          <cell r="I2725" t="str">
            <v>Công nhân sản xuất</v>
          </cell>
        </row>
        <row r="2726">
          <cell r="B2726">
            <v>3769</v>
          </cell>
          <cell r="C2726" t="str">
            <v>TRẦN THỊ THU TRANG</v>
          </cell>
          <cell r="D2726" t="str">
            <v>25/8/2015</v>
          </cell>
          <cell r="E2726" t="str">
            <v>Nữ</v>
          </cell>
          <cell r="F2726" t="str">
            <v>Sản xuất</v>
          </cell>
          <cell r="G2726" t="str">
            <v>Đúc nhựa</v>
          </cell>
          <cell r="H2726" t="e">
            <v>#N/A</v>
          </cell>
          <cell r="I2726" t="str">
            <v>Công nhân sản xuất</v>
          </cell>
        </row>
        <row r="2727">
          <cell r="B2727">
            <v>3770</v>
          </cell>
          <cell r="C2727" t="str">
            <v>HOÀNG THỊ YẾN</v>
          </cell>
          <cell r="D2727" t="str">
            <v>25/8/2015</v>
          </cell>
          <cell r="E2727" t="str">
            <v>Nữ</v>
          </cell>
          <cell r="F2727" t="str">
            <v>Sản xuất</v>
          </cell>
          <cell r="G2727" t="str">
            <v>Đúc nhựa</v>
          </cell>
          <cell r="H2727" t="e">
            <v>#N/A</v>
          </cell>
          <cell r="I2727" t="str">
            <v>Công nhân sản xuất</v>
          </cell>
        </row>
        <row r="2728">
          <cell r="B2728">
            <v>3771</v>
          </cell>
          <cell r="C2728" t="str">
            <v>NGÔ THỊ HỒNG LONG</v>
          </cell>
          <cell r="D2728" t="str">
            <v>25/8/2015</v>
          </cell>
          <cell r="E2728" t="str">
            <v>Nữ</v>
          </cell>
          <cell r="F2728" t="str">
            <v>Gia công</v>
          </cell>
          <cell r="G2728" t="str">
            <v>Mài</v>
          </cell>
          <cell r="H2728" t="e">
            <v>#N/A</v>
          </cell>
          <cell r="I2728" t="str">
            <v>Công nhân sản xuất</v>
          </cell>
        </row>
        <row r="2729">
          <cell r="B2729">
            <v>3772</v>
          </cell>
          <cell r="C2729" t="str">
            <v>QUÁCH THỊ DUNG</v>
          </cell>
          <cell r="D2729" t="str">
            <v>25/8/2015</v>
          </cell>
          <cell r="E2729" t="str">
            <v>Nữ</v>
          </cell>
          <cell r="F2729" t="str">
            <v>Sản xuất</v>
          </cell>
          <cell r="G2729" t="str">
            <v>Đúc nhựa</v>
          </cell>
          <cell r="H2729" t="e">
            <v>#N/A</v>
          </cell>
          <cell r="I2729" t="str">
            <v>Công nhân sản xuất</v>
          </cell>
        </row>
        <row r="2730">
          <cell r="B2730">
            <v>3773</v>
          </cell>
          <cell r="C2730" t="str">
            <v>HOÀNG THỊ LAM</v>
          </cell>
          <cell r="D2730" t="str">
            <v>25/8/2015</v>
          </cell>
          <cell r="E2730" t="str">
            <v>Nữ</v>
          </cell>
          <cell r="F2730" t="str">
            <v>Chính thức</v>
          </cell>
          <cell r="G2730" t="str">
            <v>Đúc nhựa</v>
          </cell>
          <cell r="H2730" t="e">
            <v>#N/A</v>
          </cell>
          <cell r="I2730" t="str">
            <v>Công nhân sản xuất</v>
          </cell>
        </row>
        <row r="2731">
          <cell r="B2731">
            <v>3774</v>
          </cell>
          <cell r="C2731" t="str">
            <v>GIÁP THỊ TUYỀN</v>
          </cell>
          <cell r="D2731" t="str">
            <v>25/8/2015</v>
          </cell>
          <cell r="E2731" t="str">
            <v>Nữ</v>
          </cell>
          <cell r="F2731" t="str">
            <v>Sản xuất</v>
          </cell>
          <cell r="G2731" t="str">
            <v>Đúc nhựa</v>
          </cell>
          <cell r="H2731" t="e">
            <v>#N/A</v>
          </cell>
          <cell r="I2731" t="str">
            <v>Công nhân sản xuất</v>
          </cell>
        </row>
        <row r="2732">
          <cell r="B2732">
            <v>3775</v>
          </cell>
          <cell r="C2732" t="str">
            <v>LÀNH THỊ QUYẾT</v>
          </cell>
          <cell r="D2732" t="str">
            <v>25/8/2015</v>
          </cell>
          <cell r="E2732" t="str">
            <v>Nữ</v>
          </cell>
          <cell r="F2732" t="str">
            <v>Sản xuất</v>
          </cell>
          <cell r="G2732" t="str">
            <v>Đúc nhựa</v>
          </cell>
          <cell r="H2732" t="e">
            <v>#N/A</v>
          </cell>
          <cell r="I2732" t="str">
            <v>Công nhân sản xuất</v>
          </cell>
        </row>
        <row r="2733">
          <cell r="B2733">
            <v>3776</v>
          </cell>
          <cell r="C2733" t="str">
            <v>LƯU THỊ HÒA</v>
          </cell>
          <cell r="D2733" t="str">
            <v>25/8/2015</v>
          </cell>
          <cell r="E2733" t="str">
            <v>Nữ</v>
          </cell>
          <cell r="F2733" t="str">
            <v>Sản xuất</v>
          </cell>
          <cell r="G2733" t="str">
            <v>Đúc nhựa</v>
          </cell>
          <cell r="H2733" t="e">
            <v>#N/A</v>
          </cell>
          <cell r="I2733" t="str">
            <v>Công nhân sản xuất</v>
          </cell>
        </row>
        <row r="2734">
          <cell r="B2734">
            <v>3777</v>
          </cell>
          <cell r="C2734" t="str">
            <v>NGUYỄN THỊ KHÁNH</v>
          </cell>
          <cell r="D2734" t="str">
            <v>25/8/2015</v>
          </cell>
          <cell r="E2734" t="str">
            <v>Nữ</v>
          </cell>
          <cell r="F2734" t="str">
            <v>Sản xuất</v>
          </cell>
          <cell r="G2734" t="str">
            <v>Đúc nhựa</v>
          </cell>
          <cell r="H2734" t="e">
            <v>#N/A</v>
          </cell>
          <cell r="I2734" t="str">
            <v>Công nhân sản xuất</v>
          </cell>
        </row>
        <row r="2735">
          <cell r="B2735">
            <v>3778</v>
          </cell>
          <cell r="C2735" t="str">
            <v>NGUYỄN THỊ MẾN</v>
          </cell>
          <cell r="D2735" t="str">
            <v>25/8/2015</v>
          </cell>
          <cell r="E2735" t="str">
            <v>Nữ</v>
          </cell>
          <cell r="F2735" t="str">
            <v>Sản xuất</v>
          </cell>
          <cell r="G2735" t="str">
            <v>Đúc nhựa</v>
          </cell>
          <cell r="H2735" t="e">
            <v>#N/A</v>
          </cell>
          <cell r="I2735" t="str">
            <v>Công nhân sản xuất</v>
          </cell>
        </row>
        <row r="2736">
          <cell r="B2736">
            <v>3779</v>
          </cell>
          <cell r="C2736" t="str">
            <v>LỤC THỊ LIÊN</v>
          </cell>
          <cell r="D2736" t="str">
            <v>25/8/2015</v>
          </cell>
          <cell r="E2736" t="str">
            <v>Nữ</v>
          </cell>
          <cell r="F2736" t="str">
            <v>Gia công sang LR</v>
          </cell>
          <cell r="G2736" t="str">
            <v>Lắp ráp</v>
          </cell>
          <cell r="H2736" t="e">
            <v>#N/A</v>
          </cell>
          <cell r="I2736" t="str">
            <v>Công nhân sản xuất</v>
          </cell>
        </row>
        <row r="2737">
          <cell r="B2737">
            <v>3780</v>
          </cell>
          <cell r="C2737" t="str">
            <v>NGUYỄN THỊ NGỌC</v>
          </cell>
          <cell r="D2737" t="str">
            <v>25/8/2015</v>
          </cell>
          <cell r="E2737" t="str">
            <v>Nữ</v>
          </cell>
          <cell r="F2737" t="str">
            <v>Sản xuất</v>
          </cell>
          <cell r="G2737" t="str">
            <v>PQC</v>
          </cell>
          <cell r="H2737" t="e">
            <v>#N/A</v>
          </cell>
          <cell r="I2737" t="str">
            <v>Công nhân sản xuất</v>
          </cell>
        </row>
        <row r="2738">
          <cell r="B2738">
            <v>3781</v>
          </cell>
          <cell r="C2738" t="str">
            <v>NGUYỄN THỊ MỪNG</v>
          </cell>
          <cell r="D2738" t="str">
            <v>25/8/2015</v>
          </cell>
          <cell r="E2738" t="str">
            <v>Nữ</v>
          </cell>
          <cell r="F2738" t="str">
            <v>Sản xuất</v>
          </cell>
          <cell r="G2738" t="str">
            <v>PQC</v>
          </cell>
          <cell r="H2738" t="e">
            <v>#N/A</v>
          </cell>
          <cell r="I2738" t="str">
            <v>Công nhân sản xuất</v>
          </cell>
        </row>
        <row r="2739">
          <cell r="B2739">
            <v>3782</v>
          </cell>
          <cell r="C2739" t="str">
            <v>MẠC THỊ HIỀN</v>
          </cell>
          <cell r="D2739" t="str">
            <v>26/8/2015</v>
          </cell>
          <cell r="E2739" t="str">
            <v>Nữ</v>
          </cell>
          <cell r="F2739" t="str">
            <v>Sản xuất</v>
          </cell>
          <cell r="G2739" t="str">
            <v>PQC</v>
          </cell>
          <cell r="H2739" t="e">
            <v>#N/A</v>
          </cell>
          <cell r="I2739" t="str">
            <v>Công nhân sản xuất</v>
          </cell>
        </row>
        <row r="2740">
          <cell r="B2740">
            <v>3783</v>
          </cell>
          <cell r="C2740" t="str">
            <v>TRẦN THỊ XUÂN</v>
          </cell>
          <cell r="D2740" t="str">
            <v>26/8/2015</v>
          </cell>
          <cell r="E2740" t="str">
            <v>Nữ</v>
          </cell>
          <cell r="F2740" t="str">
            <v>Sản xuất</v>
          </cell>
          <cell r="G2740" t="str">
            <v>IQC</v>
          </cell>
          <cell r="H2740" t="e">
            <v>#N/A</v>
          </cell>
          <cell r="I2740" t="str">
            <v>Công nhân sản xuất</v>
          </cell>
        </row>
        <row r="2741">
          <cell r="B2741">
            <v>3784</v>
          </cell>
          <cell r="C2741" t="str">
            <v>VY VĂN QUANG</v>
          </cell>
          <cell r="D2741" t="str">
            <v>26/8/2015</v>
          </cell>
          <cell r="E2741" t="str">
            <v>Nam</v>
          </cell>
          <cell r="F2741" t="str">
            <v>Sản xuất</v>
          </cell>
          <cell r="G2741" t="str">
            <v>CNC</v>
          </cell>
          <cell r="H2741" t="e">
            <v>#N/A</v>
          </cell>
          <cell r="I2741" t="str">
            <v>Công nhân sản xuất</v>
          </cell>
        </row>
        <row r="2742">
          <cell r="B2742">
            <v>3785</v>
          </cell>
          <cell r="C2742" t="str">
            <v>LÝ VĂN THÁI</v>
          </cell>
          <cell r="D2742" t="str">
            <v>26/8/2015</v>
          </cell>
          <cell r="E2742" t="str">
            <v>Nam</v>
          </cell>
          <cell r="F2742" t="str">
            <v>Sản xuất</v>
          </cell>
          <cell r="G2742" t="str">
            <v>Đúc nhựa</v>
          </cell>
          <cell r="H2742" t="e">
            <v>#N/A</v>
          </cell>
          <cell r="I2742" t="str">
            <v>Công nhân sản xuất</v>
          </cell>
        </row>
        <row r="2743">
          <cell r="B2743">
            <v>3786</v>
          </cell>
          <cell r="C2743" t="str">
            <v>HOÀNG VĂN ĐỊNH</v>
          </cell>
          <cell r="D2743" t="str">
            <v>26/8/2015</v>
          </cell>
          <cell r="E2743" t="str">
            <v>Nam</v>
          </cell>
          <cell r="F2743" t="str">
            <v>Chính thức-CNC2</v>
          </cell>
          <cell r="G2743" t="str">
            <v>CNC</v>
          </cell>
          <cell r="H2743" t="e">
            <v>#N/A</v>
          </cell>
          <cell r="I2743" t="str">
            <v>Công nhân sản xuất</v>
          </cell>
        </row>
        <row r="2744">
          <cell r="B2744">
            <v>3787</v>
          </cell>
          <cell r="C2744" t="str">
            <v>NGUYỄN TRUNG KIÊN</v>
          </cell>
          <cell r="D2744" t="str">
            <v>26/8/2015</v>
          </cell>
          <cell r="E2744" t="str">
            <v>Nam</v>
          </cell>
          <cell r="F2744" t="str">
            <v>Sản xuất</v>
          </cell>
          <cell r="G2744" t="str">
            <v>CNC</v>
          </cell>
          <cell r="H2744" t="e">
            <v>#N/A</v>
          </cell>
          <cell r="I2744" t="str">
            <v>Công nhân sản xuất</v>
          </cell>
        </row>
        <row r="2745">
          <cell r="B2745">
            <v>3788</v>
          </cell>
          <cell r="C2745" t="str">
            <v>NGUYỄN VĂN QUỲNH</v>
          </cell>
          <cell r="D2745" t="str">
            <v>26/8/2015</v>
          </cell>
          <cell r="E2745" t="str">
            <v>Nam</v>
          </cell>
          <cell r="F2745" t="str">
            <v>Chính thức</v>
          </cell>
          <cell r="G2745" t="str">
            <v>CNC</v>
          </cell>
          <cell r="H2745" t="e">
            <v>#N/A</v>
          </cell>
          <cell r="I2745" t="str">
            <v>Công nhân sản xuất</v>
          </cell>
        </row>
        <row r="2746">
          <cell r="B2746">
            <v>3789</v>
          </cell>
          <cell r="C2746" t="str">
            <v>VŨ TRÍ TOÀN</v>
          </cell>
          <cell r="D2746" t="str">
            <v>26/8/2015</v>
          </cell>
          <cell r="E2746" t="str">
            <v>Nam</v>
          </cell>
          <cell r="F2746" t="str">
            <v>Sản xuất</v>
          </cell>
          <cell r="G2746" t="str">
            <v>CNC</v>
          </cell>
          <cell r="H2746" t="e">
            <v>#N/A</v>
          </cell>
          <cell r="I2746" t="str">
            <v>Công nhân sản xuất</v>
          </cell>
        </row>
        <row r="2747">
          <cell r="B2747">
            <v>3790</v>
          </cell>
          <cell r="C2747" t="str">
            <v>BÀN VĂN HÙNG</v>
          </cell>
          <cell r="D2747" t="str">
            <v>26/8/2015</v>
          </cell>
          <cell r="E2747" t="str">
            <v>Nam</v>
          </cell>
          <cell r="F2747" t="str">
            <v>Sản xuất</v>
          </cell>
          <cell r="G2747" t="str">
            <v>CNC</v>
          </cell>
          <cell r="H2747" t="e">
            <v>#N/A</v>
          </cell>
          <cell r="I2747" t="str">
            <v>Công nhân sản xuất</v>
          </cell>
        </row>
        <row r="2748">
          <cell r="B2748">
            <v>3791</v>
          </cell>
          <cell r="C2748" t="str">
            <v>CÁP TRỌNG ĐẠT</v>
          </cell>
          <cell r="D2748" t="str">
            <v>26/8/2015</v>
          </cell>
          <cell r="E2748" t="str">
            <v>Nam</v>
          </cell>
          <cell r="F2748" t="str">
            <v>Chính thức</v>
          </cell>
          <cell r="G2748" t="str">
            <v>CNC</v>
          </cell>
          <cell r="H2748" t="e">
            <v>#N/A</v>
          </cell>
          <cell r="I2748" t="str">
            <v>Công nhân sản xuất</v>
          </cell>
        </row>
        <row r="2749">
          <cell r="B2749">
            <v>3792</v>
          </cell>
          <cell r="C2749" t="str">
            <v>HOÀNG VĂN DŨNG</v>
          </cell>
          <cell r="D2749" t="str">
            <v>26/8/2015</v>
          </cell>
          <cell r="E2749" t="str">
            <v>Nam</v>
          </cell>
          <cell r="F2749" t="str">
            <v>Sản xuất</v>
          </cell>
          <cell r="G2749" t="str">
            <v>CNC</v>
          </cell>
          <cell r="H2749" t="e">
            <v>#N/A</v>
          </cell>
          <cell r="I2749" t="str">
            <v>Công nhân sản xuất</v>
          </cell>
        </row>
        <row r="2750">
          <cell r="B2750">
            <v>3793</v>
          </cell>
          <cell r="C2750" t="str">
            <v>PHẠM MINH ĐỨC</v>
          </cell>
          <cell r="D2750" t="str">
            <v>26/8/2015</v>
          </cell>
          <cell r="E2750" t="str">
            <v>Nam</v>
          </cell>
          <cell r="F2750" t="str">
            <v>Sản xuất</v>
          </cell>
          <cell r="G2750" t="str">
            <v>Đúc nhựa</v>
          </cell>
          <cell r="H2750" t="e">
            <v>#N/A</v>
          </cell>
          <cell r="I2750" t="str">
            <v>Công nhân sản xuất</v>
          </cell>
        </row>
        <row r="2751">
          <cell r="B2751">
            <v>3794</v>
          </cell>
          <cell r="C2751" t="str">
            <v>ĐINH VĂN NGŨ</v>
          </cell>
          <cell r="D2751" t="str">
            <v>26/8/2015</v>
          </cell>
          <cell r="E2751" t="str">
            <v>Nam</v>
          </cell>
          <cell r="F2751" t="str">
            <v>Chính thức-CNC2</v>
          </cell>
          <cell r="G2751" t="str">
            <v>CNC</v>
          </cell>
          <cell r="H2751" t="e">
            <v>#N/A</v>
          </cell>
          <cell r="I2751" t="str">
            <v>Công nhân sản xuất</v>
          </cell>
        </row>
        <row r="2752">
          <cell r="B2752">
            <v>3795</v>
          </cell>
          <cell r="C2752" t="str">
            <v>TRIỆU HỮU LONG</v>
          </cell>
          <cell r="D2752" t="str">
            <v>26/8/2015</v>
          </cell>
          <cell r="E2752" t="str">
            <v>Nam</v>
          </cell>
          <cell r="F2752" t="str">
            <v>Chính thức-CNC1</v>
          </cell>
          <cell r="G2752" t="str">
            <v>Cơ điện</v>
          </cell>
          <cell r="H2752" t="e">
            <v>#N/A</v>
          </cell>
          <cell r="I2752" t="str">
            <v>Kỹ thuật viên 1</v>
          </cell>
        </row>
        <row r="2753">
          <cell r="B2753">
            <v>3796</v>
          </cell>
          <cell r="C2753" t="str">
            <v>CHU THỊ HỒNG</v>
          </cell>
          <cell r="D2753" t="str">
            <v>26/8/2015</v>
          </cell>
          <cell r="E2753" t="str">
            <v>Nữ</v>
          </cell>
          <cell r="F2753" t="str">
            <v>Sản xuất</v>
          </cell>
          <cell r="G2753" t="str">
            <v>Đúc nhựa</v>
          </cell>
          <cell r="H2753" t="e">
            <v>#N/A</v>
          </cell>
          <cell r="I2753" t="str">
            <v>Công nhân sản xuất</v>
          </cell>
        </row>
        <row r="2754">
          <cell r="B2754">
            <v>3797</v>
          </cell>
          <cell r="C2754" t="str">
            <v>NGUYỄN THỊ LIỄU</v>
          </cell>
          <cell r="D2754" t="str">
            <v>26/8/2015</v>
          </cell>
          <cell r="E2754" t="str">
            <v>Nữ</v>
          </cell>
          <cell r="F2754" t="str">
            <v>Gia công</v>
          </cell>
          <cell r="G2754" t="str">
            <v>Gia công</v>
          </cell>
          <cell r="H2754" t="e">
            <v>#N/A</v>
          </cell>
          <cell r="I2754" t="str">
            <v>Công nhân sản xuất</v>
          </cell>
        </row>
        <row r="2755">
          <cell r="B2755">
            <v>3798</v>
          </cell>
          <cell r="C2755" t="str">
            <v>NGUYỄN THỊ XOA</v>
          </cell>
          <cell r="D2755" t="str">
            <v>26/8/2015</v>
          </cell>
          <cell r="E2755" t="str">
            <v>Nữ</v>
          </cell>
          <cell r="F2755" t="str">
            <v>Sản xuất</v>
          </cell>
          <cell r="G2755" t="str">
            <v>CNC</v>
          </cell>
          <cell r="H2755" t="e">
            <v>#N/A</v>
          </cell>
          <cell r="I2755" t="str">
            <v>Công nhân sản xuất</v>
          </cell>
        </row>
        <row r="2756">
          <cell r="B2756">
            <v>3799</v>
          </cell>
          <cell r="C2756" t="str">
            <v>NGUYỄN THỊ HOA</v>
          </cell>
          <cell r="D2756" t="str">
            <v>27/8/2015</v>
          </cell>
          <cell r="E2756" t="str">
            <v>Nữ</v>
          </cell>
          <cell r="F2756" t="str">
            <v>Sản xuất</v>
          </cell>
          <cell r="G2756" t="str">
            <v>CNC</v>
          </cell>
          <cell r="H2756" t="e">
            <v>#N/A</v>
          </cell>
          <cell r="I2756" t="str">
            <v>Công nhân sản xuất</v>
          </cell>
        </row>
        <row r="2757">
          <cell r="B2757">
            <v>3800</v>
          </cell>
          <cell r="C2757" t="str">
            <v>BÙI THỊ LIÊN</v>
          </cell>
          <cell r="D2757" t="str">
            <v>27/8/2015</v>
          </cell>
          <cell r="E2757" t="str">
            <v>Nữ</v>
          </cell>
          <cell r="F2757" t="str">
            <v>Sản xuất</v>
          </cell>
          <cell r="G2757" t="str">
            <v>Đột Dập</v>
          </cell>
          <cell r="H2757" t="e">
            <v>#N/A</v>
          </cell>
          <cell r="I2757" t="str">
            <v>Công nhân sản xuất</v>
          </cell>
        </row>
        <row r="2758">
          <cell r="B2758">
            <v>3801</v>
          </cell>
          <cell r="C2758" t="str">
            <v>LỤC THỊ HIỀN</v>
          </cell>
          <cell r="D2758" t="str">
            <v>27/8/2015</v>
          </cell>
          <cell r="E2758" t="str">
            <v>Nữ</v>
          </cell>
          <cell r="F2758" t="str">
            <v>Sản xuất</v>
          </cell>
          <cell r="G2758" t="str">
            <v>Đột Dập</v>
          </cell>
          <cell r="H2758" t="e">
            <v>#N/A</v>
          </cell>
          <cell r="I2758" t="str">
            <v>Công nhân sản xuất</v>
          </cell>
        </row>
        <row r="2759">
          <cell r="B2759">
            <v>3802</v>
          </cell>
          <cell r="C2759" t="str">
            <v>NÔNG THỊ DUYÊN</v>
          </cell>
          <cell r="D2759" t="str">
            <v>27/8/2015</v>
          </cell>
          <cell r="E2759" t="str">
            <v>Nữ</v>
          </cell>
          <cell r="F2759" t="str">
            <v>Sản xuất</v>
          </cell>
          <cell r="G2759" t="str">
            <v>Đột Dập</v>
          </cell>
          <cell r="H2759" t="e">
            <v>#N/A</v>
          </cell>
          <cell r="I2759" t="str">
            <v>Công nhân sản xuất</v>
          </cell>
        </row>
        <row r="2760">
          <cell r="B2760">
            <v>3803</v>
          </cell>
          <cell r="C2760" t="str">
            <v>NGUYỄN TRỌNG HIẾN</v>
          </cell>
          <cell r="D2760" t="str">
            <v>27/8/2015</v>
          </cell>
          <cell r="E2760" t="str">
            <v>Nam</v>
          </cell>
          <cell r="F2760" t="str">
            <v>Sản xuất</v>
          </cell>
          <cell r="G2760" t="str">
            <v>CNC</v>
          </cell>
          <cell r="H2760" t="e">
            <v>#N/A</v>
          </cell>
          <cell r="I2760" t="str">
            <v>Công nhân sản xuất</v>
          </cell>
        </row>
        <row r="2761">
          <cell r="B2761">
            <v>3804</v>
          </cell>
          <cell r="C2761" t="str">
            <v>CHU VĂN QUYỀN</v>
          </cell>
          <cell r="D2761" t="str">
            <v>27/8/2015</v>
          </cell>
          <cell r="E2761" t="str">
            <v>Nam</v>
          </cell>
          <cell r="F2761" t="str">
            <v>Sản xuất</v>
          </cell>
          <cell r="G2761" t="str">
            <v>CNC</v>
          </cell>
          <cell r="H2761" t="e">
            <v>#N/A</v>
          </cell>
          <cell r="I2761" t="str">
            <v>Công nhân sản xuất</v>
          </cell>
        </row>
        <row r="2762">
          <cell r="B2762">
            <v>3805</v>
          </cell>
          <cell r="C2762" t="str">
            <v>CHU VĂN HUY</v>
          </cell>
          <cell r="D2762" t="str">
            <v>27/8/2015</v>
          </cell>
          <cell r="E2762" t="str">
            <v>Nam</v>
          </cell>
          <cell r="F2762" t="str">
            <v>Sản xuất</v>
          </cell>
          <cell r="G2762" t="str">
            <v>CNC</v>
          </cell>
          <cell r="H2762" t="e">
            <v>#N/A</v>
          </cell>
          <cell r="I2762" t="str">
            <v>Công nhân sản xuất</v>
          </cell>
        </row>
        <row r="2763">
          <cell r="B2763">
            <v>3806</v>
          </cell>
          <cell r="C2763" t="str">
            <v>VŨ TRÍ TUNG</v>
          </cell>
          <cell r="D2763" t="str">
            <v>27/8/2015</v>
          </cell>
          <cell r="E2763" t="str">
            <v>Nam</v>
          </cell>
          <cell r="F2763" t="str">
            <v>Sản xuất</v>
          </cell>
          <cell r="G2763" t="str">
            <v>CNC</v>
          </cell>
          <cell r="H2763" t="e">
            <v>#N/A</v>
          </cell>
          <cell r="I2763" t="str">
            <v>Công nhân sản xuất</v>
          </cell>
        </row>
        <row r="2764">
          <cell r="B2764">
            <v>3807</v>
          </cell>
          <cell r="C2764" t="str">
            <v>LƯỜNG VĂN LẬP</v>
          </cell>
          <cell r="D2764" t="str">
            <v>27/8/2015</v>
          </cell>
          <cell r="E2764" t="str">
            <v>Nam</v>
          </cell>
          <cell r="F2764" t="str">
            <v>Chính thức-CNC1</v>
          </cell>
          <cell r="G2764" t="str">
            <v>CNC</v>
          </cell>
          <cell r="H2764" t="e">
            <v>#N/A</v>
          </cell>
          <cell r="I2764" t="str">
            <v>Công nhân sản xuất</v>
          </cell>
        </row>
        <row r="2765">
          <cell r="B2765">
            <v>3808</v>
          </cell>
          <cell r="C2765" t="str">
            <v>TRIỆU QUANG THUẬN</v>
          </cell>
          <cell r="D2765" t="str">
            <v>27/8/2015</v>
          </cell>
          <cell r="E2765" t="str">
            <v>Nam</v>
          </cell>
          <cell r="F2765" t="str">
            <v>Sản xuất</v>
          </cell>
          <cell r="G2765" t="str">
            <v>CNC</v>
          </cell>
          <cell r="H2765" t="e">
            <v>#N/A</v>
          </cell>
          <cell r="I2765" t="str">
            <v>Công nhân sản xuất</v>
          </cell>
        </row>
        <row r="2766">
          <cell r="B2766">
            <v>3809</v>
          </cell>
          <cell r="C2766" t="str">
            <v>HOÀNG VĂN THOẠI</v>
          </cell>
          <cell r="D2766" t="str">
            <v>27/8/2015</v>
          </cell>
          <cell r="E2766" t="str">
            <v>Nam</v>
          </cell>
          <cell r="F2766" t="str">
            <v>Chính thức-CNC1</v>
          </cell>
          <cell r="G2766" t="str">
            <v>CNC</v>
          </cell>
          <cell r="H2766" t="e">
            <v>#N/A</v>
          </cell>
          <cell r="I2766" t="str">
            <v>Công nhân sản xuất</v>
          </cell>
        </row>
        <row r="2767">
          <cell r="B2767">
            <v>3810</v>
          </cell>
          <cell r="C2767" t="str">
            <v>HOÀNG ĐÌNH TRIỆU</v>
          </cell>
          <cell r="D2767" t="str">
            <v>27/8/2015</v>
          </cell>
          <cell r="E2767" t="str">
            <v>Nam</v>
          </cell>
          <cell r="F2767" t="str">
            <v>Sản xuất</v>
          </cell>
          <cell r="G2767" t="str">
            <v>CNC</v>
          </cell>
          <cell r="H2767" t="e">
            <v>#N/A</v>
          </cell>
          <cell r="I2767" t="str">
            <v>Công nhân sản xuất</v>
          </cell>
        </row>
        <row r="2768">
          <cell r="B2768">
            <v>3811</v>
          </cell>
          <cell r="C2768" t="str">
            <v>VŨ VĂN THẮNG</v>
          </cell>
          <cell r="D2768" t="str">
            <v>22/3/2016</v>
          </cell>
          <cell r="E2768" t="str">
            <v>Nam</v>
          </cell>
          <cell r="F2768" t="str">
            <v>Mài</v>
          </cell>
          <cell r="G2768" t="str">
            <v>Mài</v>
          </cell>
          <cell r="H2768" t="e">
            <v>#N/A</v>
          </cell>
          <cell r="I2768" t="str">
            <v>Công nhân sản xuất</v>
          </cell>
        </row>
        <row r="2769">
          <cell r="B2769">
            <v>3812</v>
          </cell>
          <cell r="C2769" t="str">
            <v>CHU CÔNG TRÁNG</v>
          </cell>
          <cell r="D2769" t="str">
            <v>27/8/2015</v>
          </cell>
          <cell r="E2769" t="str">
            <v>Nam</v>
          </cell>
          <cell r="F2769" t="str">
            <v>Sản xuất</v>
          </cell>
          <cell r="G2769" t="str">
            <v>Mài</v>
          </cell>
          <cell r="H2769" t="e">
            <v>#N/A</v>
          </cell>
          <cell r="I2769" t="str">
            <v>Công nhân sản xuất</v>
          </cell>
        </row>
        <row r="2770">
          <cell r="B2770">
            <v>3813</v>
          </cell>
          <cell r="C2770" t="str">
            <v>ĐINH VĂN HIẾU</v>
          </cell>
          <cell r="D2770" t="str">
            <v>27/8/2015</v>
          </cell>
          <cell r="E2770" t="str">
            <v>Nam</v>
          </cell>
          <cell r="F2770" t="str">
            <v>Sản xuất</v>
          </cell>
          <cell r="G2770" t="str">
            <v>Mài</v>
          </cell>
          <cell r="H2770" t="e">
            <v>#N/A</v>
          </cell>
          <cell r="I2770" t="str">
            <v>Công nhân sản xuất</v>
          </cell>
        </row>
        <row r="2771">
          <cell r="B2771">
            <v>3814</v>
          </cell>
          <cell r="C2771" t="str">
            <v>NÔNG VĂN CHIẾN</v>
          </cell>
          <cell r="D2771" t="str">
            <v>22/3/2016</v>
          </cell>
          <cell r="E2771" t="str">
            <v>Nam</v>
          </cell>
          <cell r="F2771" t="str">
            <v>Chính thức</v>
          </cell>
          <cell r="G2771" t="str">
            <v>CNC</v>
          </cell>
          <cell r="H2771" t="e">
            <v>#N/A</v>
          </cell>
          <cell r="I2771" t="str">
            <v>Công nhân sản xuất</v>
          </cell>
        </row>
        <row r="2772">
          <cell r="B2772">
            <v>3815</v>
          </cell>
          <cell r="C2772" t="str">
            <v>HOÀNG CÔNG DUY</v>
          </cell>
          <cell r="D2772" t="str">
            <v>27/8/2015</v>
          </cell>
          <cell r="E2772" t="str">
            <v>Nam</v>
          </cell>
          <cell r="F2772" t="str">
            <v>Sản xuất</v>
          </cell>
          <cell r="G2772" t="str">
            <v>Mài</v>
          </cell>
          <cell r="H2772" t="e">
            <v>#N/A</v>
          </cell>
          <cell r="I2772" t="str">
            <v>Công nhân sản xuất</v>
          </cell>
        </row>
        <row r="2773">
          <cell r="B2773">
            <v>3816</v>
          </cell>
          <cell r="C2773" t="str">
            <v>LÊ THANH HẢI</v>
          </cell>
          <cell r="D2773" t="str">
            <v>30/11/2015</v>
          </cell>
          <cell r="E2773" t="str">
            <v>Nam</v>
          </cell>
          <cell r="F2773" t="str">
            <v>Sản xuất</v>
          </cell>
          <cell r="G2773" t="str">
            <v>Mài</v>
          </cell>
          <cell r="H2773" t="e">
            <v>#N/A</v>
          </cell>
          <cell r="I2773" t="str">
            <v>Công nhân sản xuất</v>
          </cell>
        </row>
        <row r="2774">
          <cell r="B2774">
            <v>3817</v>
          </cell>
          <cell r="C2774" t="str">
            <v>NÔNG VĂN HIỀN</v>
          </cell>
          <cell r="D2774" t="str">
            <v>22/3/2016</v>
          </cell>
          <cell r="E2774" t="str">
            <v>Nam</v>
          </cell>
          <cell r="F2774" t="e">
            <v>#REF!</v>
          </cell>
          <cell r="G2774" t="str">
            <v>CNC</v>
          </cell>
          <cell r="H2774" t="e">
            <v>#N/A</v>
          </cell>
          <cell r="I2774" t="str">
            <v>Công nhân sản xuất</v>
          </cell>
        </row>
        <row r="2775">
          <cell r="B2775">
            <v>3818</v>
          </cell>
          <cell r="C2775" t="str">
            <v>LINH VĂN TÌNH</v>
          </cell>
          <cell r="D2775" t="str">
            <v>27/11/2015</v>
          </cell>
          <cell r="E2775" t="str">
            <v>Nam</v>
          </cell>
          <cell r="F2775" t="str">
            <v>Sản xuất</v>
          </cell>
          <cell r="G2775" t="str">
            <v>Mài</v>
          </cell>
          <cell r="H2775" t="e">
            <v>#N/A</v>
          </cell>
          <cell r="I2775" t="str">
            <v>Công nhân sản xuất</v>
          </cell>
        </row>
        <row r="2776">
          <cell r="B2776">
            <v>3819</v>
          </cell>
          <cell r="C2776" t="str">
            <v>HOÀNG VĂN HUẤN</v>
          </cell>
          <cell r="D2776" t="str">
            <v>27/11/2015</v>
          </cell>
          <cell r="E2776" t="str">
            <v>Nam</v>
          </cell>
          <cell r="F2776" t="str">
            <v>Sản xuất</v>
          </cell>
          <cell r="G2776" t="str">
            <v>Mài</v>
          </cell>
          <cell r="H2776" t="e">
            <v>#N/A</v>
          </cell>
          <cell r="I2776" t="str">
            <v>Công nhân sản xuất</v>
          </cell>
        </row>
        <row r="2777">
          <cell r="B2777">
            <v>3820</v>
          </cell>
          <cell r="C2777" t="str">
            <v>LƯƠNG ĐÌNH HƯNG</v>
          </cell>
          <cell r="D2777" t="str">
            <v>30/11/2015</v>
          </cell>
          <cell r="E2777" t="str">
            <v>Nam</v>
          </cell>
          <cell r="F2777" t="str">
            <v>Sản xuất</v>
          </cell>
          <cell r="G2777" t="str">
            <v>Mài</v>
          </cell>
          <cell r="H2777" t="e">
            <v>#N/A</v>
          </cell>
          <cell r="I2777" t="str">
            <v>Công nhân sản xuất</v>
          </cell>
        </row>
        <row r="2778">
          <cell r="B2778">
            <v>3821</v>
          </cell>
          <cell r="C2778" t="str">
            <v>PHẠM TRỌNG THÊM</v>
          </cell>
          <cell r="D2778" t="str">
            <v>30/11/2015</v>
          </cell>
          <cell r="E2778" t="str">
            <v>Nam</v>
          </cell>
          <cell r="F2778" t="str">
            <v>Sản xuất</v>
          </cell>
          <cell r="G2778" t="str">
            <v>Mài</v>
          </cell>
          <cell r="H2778" t="e">
            <v>#N/A</v>
          </cell>
          <cell r="I2778" t="str">
            <v>Công nhân sản xuất</v>
          </cell>
        </row>
        <row r="2779">
          <cell r="B2779">
            <v>3822</v>
          </cell>
          <cell r="C2779" t="str">
            <v>LƯỜNG VĂN HOÀNG</v>
          </cell>
          <cell r="D2779" t="str">
            <v>27/8/2015</v>
          </cell>
          <cell r="E2779" t="str">
            <v>Nam</v>
          </cell>
          <cell r="F2779" t="str">
            <v>Sản xuất</v>
          </cell>
          <cell r="G2779" t="str">
            <v>Mài</v>
          </cell>
          <cell r="H2779" t="e">
            <v>#N/A</v>
          </cell>
          <cell r="I2779" t="str">
            <v>Công nhân sản xuất</v>
          </cell>
        </row>
        <row r="2780">
          <cell r="B2780">
            <v>3823</v>
          </cell>
          <cell r="C2780" t="str">
            <v>DƯƠNG VĂN HÙNG</v>
          </cell>
          <cell r="D2780" t="str">
            <v>30/11/2015</v>
          </cell>
          <cell r="E2780" t="str">
            <v>Nam</v>
          </cell>
          <cell r="F2780" t="str">
            <v>Sản xuất</v>
          </cell>
          <cell r="G2780" t="str">
            <v>Mài</v>
          </cell>
          <cell r="H2780" t="e">
            <v>#N/A</v>
          </cell>
          <cell r="I2780" t="str">
            <v>Công nhân sản xuất</v>
          </cell>
        </row>
        <row r="2781">
          <cell r="B2781">
            <v>3824</v>
          </cell>
          <cell r="C2781" t="str">
            <v>NGUYỄN ĐÌNH ĐẠT</v>
          </cell>
          <cell r="D2781" t="str">
            <v>27/11/2015</v>
          </cell>
          <cell r="E2781" t="str">
            <v>Nam</v>
          </cell>
          <cell r="F2781" t="str">
            <v>Sản xuất</v>
          </cell>
          <cell r="G2781" t="str">
            <v>Mài</v>
          </cell>
          <cell r="H2781" t="e">
            <v>#N/A</v>
          </cell>
          <cell r="I2781" t="str">
            <v>Công nhân sản xuất</v>
          </cell>
        </row>
        <row r="2782">
          <cell r="B2782">
            <v>3825</v>
          </cell>
          <cell r="C2782" t="str">
            <v>TRIỆU VĂN DŨNG</v>
          </cell>
          <cell r="D2782" t="str">
            <v>27/11/2015</v>
          </cell>
          <cell r="E2782" t="str">
            <v>Nam</v>
          </cell>
          <cell r="F2782" t="str">
            <v>Chính thức</v>
          </cell>
          <cell r="G2782" t="str">
            <v>Mài</v>
          </cell>
          <cell r="H2782" t="e">
            <v>#N/A</v>
          </cell>
          <cell r="I2782" t="str">
            <v>Kỹ thuật viên</v>
          </cell>
        </row>
        <row r="2783">
          <cell r="B2783">
            <v>3826</v>
          </cell>
          <cell r="C2783" t="str">
            <v>NGUYỄN ĐỨC BÌNH</v>
          </cell>
          <cell r="D2783" t="str">
            <v>27/8/2015</v>
          </cell>
          <cell r="E2783" t="str">
            <v>Nam</v>
          </cell>
          <cell r="F2783" t="str">
            <v>Sản xuất</v>
          </cell>
          <cell r="G2783" t="str">
            <v>Mài</v>
          </cell>
          <cell r="H2783" t="e">
            <v>#N/A</v>
          </cell>
          <cell r="I2783" t="str">
            <v>Công nhân sản xuất</v>
          </cell>
        </row>
        <row r="2784">
          <cell r="B2784">
            <v>3827</v>
          </cell>
          <cell r="C2784" t="str">
            <v>BẾ HOÀNG QUỲNH</v>
          </cell>
          <cell r="D2784" t="str">
            <v>27/8/2015</v>
          </cell>
          <cell r="E2784" t="str">
            <v>Nam</v>
          </cell>
          <cell r="F2784" t="str">
            <v>Sản xuất</v>
          </cell>
          <cell r="G2784" t="str">
            <v>Mài</v>
          </cell>
          <cell r="H2784" t="e">
            <v>#N/A</v>
          </cell>
          <cell r="I2784" t="str">
            <v>Công nhân sản xuất</v>
          </cell>
        </row>
        <row r="2785">
          <cell r="B2785">
            <v>3828</v>
          </cell>
          <cell r="C2785" t="str">
            <v>ĐỖ QUANG KHÁNH</v>
          </cell>
          <cell r="D2785" t="str">
            <v>28/8/2015</v>
          </cell>
          <cell r="E2785" t="str">
            <v>Nam</v>
          </cell>
          <cell r="F2785" t="str">
            <v>Sản xuất</v>
          </cell>
          <cell r="G2785" t="str">
            <v>CHN</v>
          </cell>
          <cell r="H2785" t="e">
            <v>#N/A</v>
          </cell>
          <cell r="I2785" t="str">
            <v>Công nhân sản xuất</v>
          </cell>
        </row>
        <row r="2786">
          <cell r="B2786">
            <v>3829</v>
          </cell>
          <cell r="C2786" t="str">
            <v>PHAN VĂN HIẾU</v>
          </cell>
          <cell r="D2786" t="str">
            <v>30/11/2015</v>
          </cell>
          <cell r="E2786" t="str">
            <v>Nam</v>
          </cell>
          <cell r="F2786" t="str">
            <v>Sản xuất</v>
          </cell>
          <cell r="G2786" t="str">
            <v>Mài</v>
          </cell>
          <cell r="H2786" t="e">
            <v>#N/A</v>
          </cell>
          <cell r="I2786" t="str">
            <v>Công nhân sản xuất</v>
          </cell>
        </row>
        <row r="2787">
          <cell r="B2787">
            <v>3830</v>
          </cell>
          <cell r="C2787" t="str">
            <v>NÔNG THỊ LUYÊN</v>
          </cell>
          <cell r="D2787" t="str">
            <v>28/8/2015</v>
          </cell>
          <cell r="E2787" t="str">
            <v>Nữ</v>
          </cell>
          <cell r="F2787" t="str">
            <v>Sản xuất</v>
          </cell>
          <cell r="G2787" t="str">
            <v>Đúc nhựa</v>
          </cell>
          <cell r="H2787" t="e">
            <v>#N/A</v>
          </cell>
          <cell r="I2787" t="str">
            <v>Công nhân sản xuất</v>
          </cell>
        </row>
        <row r="2788">
          <cell r="B2788">
            <v>3831</v>
          </cell>
          <cell r="C2788" t="str">
            <v>NÔNG THỊ KIỀU TRINH</v>
          </cell>
          <cell r="D2788" t="str">
            <v>28/8/2015</v>
          </cell>
          <cell r="E2788" t="str">
            <v>Nữ</v>
          </cell>
          <cell r="F2788" t="str">
            <v>Sản xuất</v>
          </cell>
          <cell r="G2788" t="str">
            <v>Đúc nhựa</v>
          </cell>
          <cell r="H2788" t="e">
            <v>#N/A</v>
          </cell>
          <cell r="I2788" t="str">
            <v>Công nhân sản xuất</v>
          </cell>
        </row>
        <row r="2789">
          <cell r="B2789">
            <v>3832</v>
          </cell>
          <cell r="C2789" t="str">
            <v>ĐINH THỊ LÝ</v>
          </cell>
          <cell r="D2789" t="str">
            <v>28/8/2015</v>
          </cell>
          <cell r="E2789" t="str">
            <v>Nữ</v>
          </cell>
          <cell r="F2789" t="str">
            <v>Sản xuất</v>
          </cell>
          <cell r="G2789" t="str">
            <v>Đúc nhựa</v>
          </cell>
          <cell r="H2789" t="e">
            <v>#N/A</v>
          </cell>
          <cell r="I2789" t="str">
            <v>Công nhân sản xuất</v>
          </cell>
        </row>
        <row r="2790">
          <cell r="B2790">
            <v>3833</v>
          </cell>
          <cell r="C2790" t="str">
            <v>NGUYỄN THỊ QUYÊN</v>
          </cell>
          <cell r="D2790" t="str">
            <v>28/8/2015</v>
          </cell>
          <cell r="E2790" t="str">
            <v>Nữ</v>
          </cell>
          <cell r="F2790" t="str">
            <v>Sản xuất</v>
          </cell>
          <cell r="G2790" t="str">
            <v>Đúc nhựa</v>
          </cell>
          <cell r="H2790" t="e">
            <v>#N/A</v>
          </cell>
          <cell r="I2790" t="str">
            <v>Công nhân sản xuất</v>
          </cell>
        </row>
        <row r="2791">
          <cell r="B2791">
            <v>3834</v>
          </cell>
          <cell r="C2791" t="str">
            <v>TRẦN THỊ NỘI</v>
          </cell>
          <cell r="D2791" t="str">
            <v>30/11/2015</v>
          </cell>
          <cell r="E2791" t="str">
            <v>Nữ</v>
          </cell>
          <cell r="F2791" t="str">
            <v>Sản xuất</v>
          </cell>
          <cell r="G2791" t="str">
            <v>Mài</v>
          </cell>
          <cell r="H2791" t="e">
            <v>#N/A</v>
          </cell>
          <cell r="I2791" t="str">
            <v>Công nhân sản xuất</v>
          </cell>
        </row>
        <row r="2792">
          <cell r="B2792">
            <v>3835</v>
          </cell>
          <cell r="C2792" t="str">
            <v>HOÀNG THỊ THẮM</v>
          </cell>
          <cell r="D2792" t="str">
            <v>29/8/2015</v>
          </cell>
          <cell r="E2792" t="str">
            <v>Nữ</v>
          </cell>
          <cell r="F2792" t="str">
            <v>Sản xuất</v>
          </cell>
          <cell r="G2792" t="str">
            <v>Mài</v>
          </cell>
          <cell r="H2792" t="e">
            <v>#N/A</v>
          </cell>
          <cell r="I2792" t="str">
            <v>Công nhân sản xuất</v>
          </cell>
        </row>
        <row r="2793">
          <cell r="B2793">
            <v>3836</v>
          </cell>
          <cell r="C2793" t="str">
            <v>ĐẶNG THỊ TÂN</v>
          </cell>
          <cell r="D2793" t="str">
            <v>1/12/2015</v>
          </cell>
          <cell r="E2793" t="str">
            <v>Nữ</v>
          </cell>
          <cell r="F2793" t="str">
            <v>Sản xuất</v>
          </cell>
          <cell r="G2793" t="str">
            <v>Mài</v>
          </cell>
          <cell r="H2793" t="e">
            <v>#N/A</v>
          </cell>
          <cell r="I2793" t="str">
            <v>Công nhân sản xuất</v>
          </cell>
        </row>
        <row r="2794">
          <cell r="B2794">
            <v>3837</v>
          </cell>
          <cell r="C2794" t="str">
            <v>LA VĂN TRƯỜNG</v>
          </cell>
          <cell r="D2794" t="str">
            <v>29/8/2015</v>
          </cell>
          <cell r="E2794" t="str">
            <v>Nam</v>
          </cell>
          <cell r="F2794" t="str">
            <v>Sản xuất</v>
          </cell>
          <cell r="G2794" t="str">
            <v>Mài</v>
          </cell>
          <cell r="H2794" t="e">
            <v>#N/A</v>
          </cell>
          <cell r="I2794" t="str">
            <v>Công nhân sản xuất</v>
          </cell>
        </row>
        <row r="2795">
          <cell r="B2795">
            <v>3838</v>
          </cell>
          <cell r="C2795" t="str">
            <v>TRẦN THỊ HƯƠNG</v>
          </cell>
          <cell r="D2795" t="str">
            <v>29/8/2015</v>
          </cell>
          <cell r="E2795" t="str">
            <v>Nữ</v>
          </cell>
          <cell r="F2795" t="str">
            <v>Sản xuất</v>
          </cell>
          <cell r="G2795" t="str">
            <v>PQC</v>
          </cell>
          <cell r="H2795" t="e">
            <v>#N/A</v>
          </cell>
          <cell r="I2795" t="str">
            <v>Công nhân sản xuất</v>
          </cell>
        </row>
        <row r="2796">
          <cell r="B2796">
            <v>3839</v>
          </cell>
          <cell r="C2796" t="str">
            <v>LÊ THỊ LINH</v>
          </cell>
          <cell r="D2796" t="str">
            <v>29/8/2015</v>
          </cell>
          <cell r="E2796" t="str">
            <v>Nữ</v>
          </cell>
          <cell r="F2796" t="str">
            <v>Chính thức-CNC2</v>
          </cell>
          <cell r="G2796" t="str">
            <v>CNC</v>
          </cell>
          <cell r="H2796" t="e">
            <v>#N/A</v>
          </cell>
          <cell r="I2796" t="str">
            <v>Công nhân sản xuất</v>
          </cell>
        </row>
        <row r="2797">
          <cell r="B2797">
            <v>3840</v>
          </cell>
          <cell r="C2797" t="str">
            <v>NGUYỄN THỊ HIỀN</v>
          </cell>
          <cell r="D2797" t="str">
            <v>29/8/2015</v>
          </cell>
          <cell r="E2797" t="str">
            <v>Nữ</v>
          </cell>
          <cell r="F2797" t="str">
            <v>Sản xuất</v>
          </cell>
          <cell r="G2797" t="str">
            <v>CNC</v>
          </cell>
          <cell r="H2797" t="e">
            <v>#N/A</v>
          </cell>
          <cell r="I2797" t="str">
            <v>Công nhân sản xuất</v>
          </cell>
        </row>
        <row r="2798">
          <cell r="B2798">
            <v>3841</v>
          </cell>
          <cell r="C2798" t="str">
            <v>BÙI THỊ NGUYỆT</v>
          </cell>
          <cell r="D2798" t="str">
            <v>29/8/2015</v>
          </cell>
          <cell r="E2798" t="str">
            <v>Nữ</v>
          </cell>
          <cell r="F2798" t="str">
            <v>Sản xuất</v>
          </cell>
          <cell r="G2798" t="str">
            <v>CNC</v>
          </cell>
          <cell r="H2798" t="e">
            <v>#N/A</v>
          </cell>
          <cell r="I2798" t="str">
            <v>Công nhân sản xuất</v>
          </cell>
        </row>
        <row r="2799">
          <cell r="B2799">
            <v>3842</v>
          </cell>
          <cell r="C2799" t="str">
            <v>NGỌC VĂN TUẤN</v>
          </cell>
          <cell r="D2799" t="str">
            <v>29/8/2015</v>
          </cell>
          <cell r="E2799" t="str">
            <v>Nam</v>
          </cell>
          <cell r="F2799" t="str">
            <v>Sản xuất</v>
          </cell>
          <cell r="G2799" t="str">
            <v>Lắp ráp</v>
          </cell>
          <cell r="H2799" t="e">
            <v>#N/A</v>
          </cell>
          <cell r="I2799" t="str">
            <v>Công nhân sản xuất</v>
          </cell>
        </row>
        <row r="2800">
          <cell r="B2800">
            <v>3843</v>
          </cell>
          <cell r="C2800" t="str">
            <v>LÝ THỊ HƯƠNG</v>
          </cell>
          <cell r="D2800" t="str">
            <v>29/8/2015</v>
          </cell>
          <cell r="E2800" t="str">
            <v>Nữ</v>
          </cell>
          <cell r="F2800" t="str">
            <v>Sản xuất</v>
          </cell>
          <cell r="G2800" t="str">
            <v>Đột Dập</v>
          </cell>
          <cell r="H2800" t="e">
            <v>#N/A</v>
          </cell>
          <cell r="I2800" t="str">
            <v>Công nhân sản xuất</v>
          </cell>
        </row>
        <row r="2801">
          <cell r="B2801">
            <v>3844</v>
          </cell>
          <cell r="C2801" t="str">
            <v>ĐẶNG THỊ HẢI</v>
          </cell>
          <cell r="D2801" t="str">
            <v>29/8/2015</v>
          </cell>
          <cell r="E2801" t="str">
            <v>Nữ</v>
          </cell>
          <cell r="F2801" t="str">
            <v>Sản xuất</v>
          </cell>
          <cell r="G2801" t="str">
            <v>Đột Dập</v>
          </cell>
          <cell r="H2801" t="e">
            <v>#N/A</v>
          </cell>
          <cell r="I2801" t="str">
            <v>Công nhân sản xuất</v>
          </cell>
        </row>
        <row r="2802">
          <cell r="B2802">
            <v>3845</v>
          </cell>
          <cell r="C2802" t="str">
            <v>PHẠM THỊ LAN</v>
          </cell>
          <cell r="D2802" t="str">
            <v>29/8/2015</v>
          </cell>
          <cell r="E2802" t="str">
            <v>Nữ</v>
          </cell>
          <cell r="F2802" t="str">
            <v>CNC2</v>
          </cell>
          <cell r="G2802" t="str">
            <v>CNC</v>
          </cell>
          <cell r="H2802" t="e">
            <v>#N/A</v>
          </cell>
          <cell r="I2802" t="str">
            <v>Công nhân sản xuất</v>
          </cell>
        </row>
        <row r="2803">
          <cell r="B2803">
            <v>3846</v>
          </cell>
          <cell r="C2803" t="str">
            <v>NGUYỄN THỊ HẢO</v>
          </cell>
          <cell r="D2803" t="str">
            <v>29/8/2015</v>
          </cell>
          <cell r="E2803" t="str">
            <v>Nữ</v>
          </cell>
          <cell r="F2803" t="str">
            <v>Sản xuất</v>
          </cell>
          <cell r="G2803" t="str">
            <v>Đúc nhựa</v>
          </cell>
          <cell r="H2803" t="e">
            <v>#N/A</v>
          </cell>
          <cell r="I2803" t="str">
            <v>Công nhân sản xuất</v>
          </cell>
        </row>
        <row r="2804">
          <cell r="B2804">
            <v>3847</v>
          </cell>
          <cell r="C2804" t="str">
            <v>PHAN THỊ HÒA</v>
          </cell>
          <cell r="D2804" t="str">
            <v>29/8/2015</v>
          </cell>
          <cell r="E2804" t="str">
            <v>Nữ</v>
          </cell>
          <cell r="F2804" t="str">
            <v>Sản xuất</v>
          </cell>
          <cell r="G2804" t="str">
            <v>Đột Dập</v>
          </cell>
          <cell r="H2804" t="e">
            <v>#N/A</v>
          </cell>
          <cell r="I2804" t="str">
            <v>Công nhân sản xuất</v>
          </cell>
        </row>
        <row r="2805">
          <cell r="B2805">
            <v>3848</v>
          </cell>
          <cell r="C2805" t="str">
            <v>NÔNG THỊ YẾN</v>
          </cell>
          <cell r="D2805" t="str">
            <v>29/8/2015</v>
          </cell>
          <cell r="E2805" t="str">
            <v>Nữ</v>
          </cell>
          <cell r="F2805" t="str">
            <v>Sản xuất H</v>
          </cell>
          <cell r="G2805" t="str">
            <v>Đúc nhựa</v>
          </cell>
          <cell r="H2805" t="e">
            <v>#N/A</v>
          </cell>
          <cell r="I2805" t="str">
            <v>Công nhân sản xuất</v>
          </cell>
        </row>
        <row r="2806">
          <cell r="B2806">
            <v>3849</v>
          </cell>
          <cell r="C2806" t="str">
            <v>HOÀNG VĂN LƯƠNG</v>
          </cell>
          <cell r="D2806" t="str">
            <v>29/8/2015</v>
          </cell>
          <cell r="E2806" t="str">
            <v>Nam</v>
          </cell>
          <cell r="F2806" t="str">
            <v>Sản xuất</v>
          </cell>
          <cell r="G2806" t="str">
            <v>Đúc</v>
          </cell>
          <cell r="H2806" t="e">
            <v>#N/A</v>
          </cell>
          <cell r="I2806" t="str">
            <v>Công nhân sản xuất</v>
          </cell>
        </row>
        <row r="2807">
          <cell r="B2807">
            <v>3850</v>
          </cell>
          <cell r="C2807" t="str">
            <v>HOÀNG CAO CƯỜNG</v>
          </cell>
          <cell r="D2807" t="str">
            <v>29/8/2015</v>
          </cell>
          <cell r="E2807" t="str">
            <v>Nam</v>
          </cell>
          <cell r="F2807" t="str">
            <v>Sản xuất</v>
          </cell>
          <cell r="G2807" t="str">
            <v>Đúc</v>
          </cell>
          <cell r="H2807" t="e">
            <v>#N/A</v>
          </cell>
          <cell r="I2807" t="str">
            <v>Công nhân sản xuất</v>
          </cell>
        </row>
        <row r="2808">
          <cell r="B2808">
            <v>3851</v>
          </cell>
          <cell r="C2808" t="str">
            <v>LƯ VĂN MẠNH</v>
          </cell>
          <cell r="D2808" t="str">
            <v>29/8/2015</v>
          </cell>
          <cell r="E2808" t="str">
            <v>Nam</v>
          </cell>
          <cell r="F2808" t="str">
            <v>Sản xuất</v>
          </cell>
          <cell r="G2808" t="str">
            <v>Đúc</v>
          </cell>
          <cell r="H2808" t="e">
            <v>#N/A</v>
          </cell>
          <cell r="I2808" t="str">
            <v>Công nhân sản xuất</v>
          </cell>
        </row>
        <row r="2809">
          <cell r="B2809">
            <v>3852</v>
          </cell>
          <cell r="C2809" t="str">
            <v>BÙI VĂN LUYỆN</v>
          </cell>
          <cell r="D2809" t="str">
            <v>29/8/2015</v>
          </cell>
          <cell r="E2809" t="str">
            <v>Nam</v>
          </cell>
          <cell r="F2809" t="str">
            <v>Sản xuất</v>
          </cell>
          <cell r="G2809" t="str">
            <v>Kho TP</v>
          </cell>
          <cell r="H2809" t="e">
            <v>#N/A</v>
          </cell>
          <cell r="I2809" t="str">
            <v>Công nhân sản xuất</v>
          </cell>
        </row>
        <row r="2810">
          <cell r="B2810">
            <v>3853</v>
          </cell>
          <cell r="C2810" t="str">
            <v>TRIỆU VĂN CHIẾN</v>
          </cell>
          <cell r="D2810" t="str">
            <v>29/8/2015</v>
          </cell>
          <cell r="E2810" t="str">
            <v>Nam</v>
          </cell>
          <cell r="F2810" t="str">
            <v>Chính thức</v>
          </cell>
          <cell r="G2810" t="str">
            <v>Kho TP</v>
          </cell>
          <cell r="H2810" t="e">
            <v>#N/A</v>
          </cell>
          <cell r="I2810" t="str">
            <v>Công nhân sản xuất</v>
          </cell>
        </row>
        <row r="2811">
          <cell r="B2811">
            <v>3854</v>
          </cell>
          <cell r="C2811" t="str">
            <v>VŨ HỮU XUYỀN</v>
          </cell>
          <cell r="D2811" t="str">
            <v>31/8/2015</v>
          </cell>
          <cell r="E2811" t="str">
            <v>Nam</v>
          </cell>
          <cell r="F2811" t="str">
            <v>Sản xuất</v>
          </cell>
          <cell r="G2811" t="str">
            <v>Đúc</v>
          </cell>
          <cell r="H2811" t="e">
            <v>#N/A</v>
          </cell>
          <cell r="I2811" t="str">
            <v>Công nhân sản xuất</v>
          </cell>
        </row>
        <row r="2812">
          <cell r="B2812">
            <v>3855</v>
          </cell>
          <cell r="C2812" t="str">
            <v>LÂM VĂN DANH</v>
          </cell>
          <cell r="D2812" t="str">
            <v>31/8/2015</v>
          </cell>
          <cell r="E2812" t="str">
            <v>Nam</v>
          </cell>
          <cell r="F2812" t="str">
            <v>Sản xuất</v>
          </cell>
          <cell r="G2812" t="str">
            <v>Đúc</v>
          </cell>
          <cell r="H2812" t="e">
            <v>#N/A</v>
          </cell>
          <cell r="I2812" t="str">
            <v>Công nhân sản xuất</v>
          </cell>
        </row>
        <row r="2813">
          <cell r="B2813">
            <v>3856</v>
          </cell>
          <cell r="C2813" t="str">
            <v>QUÁCH NGỌC LUÂN</v>
          </cell>
          <cell r="D2813" t="str">
            <v>31/8/2015</v>
          </cell>
          <cell r="E2813" t="str">
            <v>Nam</v>
          </cell>
          <cell r="F2813" t="str">
            <v>CNC1</v>
          </cell>
          <cell r="G2813" t="str">
            <v>CNC</v>
          </cell>
          <cell r="H2813" t="e">
            <v>#N/A</v>
          </cell>
          <cell r="I2813" t="str">
            <v>Công nhân sản xuất</v>
          </cell>
        </row>
        <row r="2814">
          <cell r="B2814">
            <v>3857</v>
          </cell>
          <cell r="C2814" t="str">
            <v>NGUYỄN VĂN NGUYỆN</v>
          </cell>
          <cell r="D2814" t="str">
            <v>31/8/2015</v>
          </cell>
          <cell r="E2814" t="str">
            <v>Nam</v>
          </cell>
          <cell r="F2814" t="str">
            <v>Chính thức-CNC1</v>
          </cell>
          <cell r="G2814" t="str">
            <v>CNC</v>
          </cell>
          <cell r="H2814" t="e">
            <v>#N/A</v>
          </cell>
          <cell r="I2814" t="str">
            <v>Công nhân sản xuất</v>
          </cell>
        </row>
        <row r="2815">
          <cell r="B2815">
            <v>3858</v>
          </cell>
          <cell r="C2815" t="str">
            <v>NÔNG THỊ HUYỀN</v>
          </cell>
          <cell r="D2815" t="str">
            <v>31/8/2015</v>
          </cell>
          <cell r="E2815" t="str">
            <v>Nữ</v>
          </cell>
          <cell r="F2815" t="str">
            <v>Sản xuất</v>
          </cell>
          <cell r="G2815" t="str">
            <v>OQC</v>
          </cell>
          <cell r="H2815" t="e">
            <v>#N/A</v>
          </cell>
          <cell r="I2815" t="str">
            <v>Công nhân sản xuất</v>
          </cell>
        </row>
        <row r="2816">
          <cell r="B2816">
            <v>3859</v>
          </cell>
          <cell r="C2816" t="str">
            <v>NGUYỄN THỊ XUÂN</v>
          </cell>
          <cell r="D2816" t="str">
            <v>31/8/2015</v>
          </cell>
          <cell r="E2816" t="str">
            <v>Nữ</v>
          </cell>
          <cell r="F2816" t="str">
            <v>Sản xuất</v>
          </cell>
          <cell r="G2816" t="str">
            <v>OQC</v>
          </cell>
          <cell r="H2816" t="e">
            <v>#N/A</v>
          </cell>
          <cell r="I2816" t="str">
            <v>Công nhân sản xuất</v>
          </cell>
        </row>
        <row r="2817">
          <cell r="B2817">
            <v>3860</v>
          </cell>
          <cell r="C2817" t="str">
            <v>PHẠM THỊ LỆ</v>
          </cell>
          <cell r="D2817" t="str">
            <v>31/8/2015</v>
          </cell>
          <cell r="E2817" t="str">
            <v>Nữ</v>
          </cell>
          <cell r="F2817" t="str">
            <v>Sản xuất</v>
          </cell>
          <cell r="G2817" t="str">
            <v>CNC</v>
          </cell>
          <cell r="H2817" t="e">
            <v>#N/A</v>
          </cell>
          <cell r="I2817" t="str">
            <v>Công nhân sản xuất</v>
          </cell>
        </row>
        <row r="2818">
          <cell r="B2818">
            <v>3861</v>
          </cell>
          <cell r="C2818" t="str">
            <v>CHU THỊ YÊN</v>
          </cell>
          <cell r="D2818" t="str">
            <v>31/8/2015</v>
          </cell>
          <cell r="E2818" t="str">
            <v>Nữ</v>
          </cell>
          <cell r="F2818" t="str">
            <v>Sản xuất</v>
          </cell>
          <cell r="G2818" t="str">
            <v>CNC</v>
          </cell>
          <cell r="H2818" t="e">
            <v>#N/A</v>
          </cell>
          <cell r="I2818" t="str">
            <v>Công nhân sản xuất</v>
          </cell>
        </row>
        <row r="2819">
          <cell r="B2819">
            <v>3862</v>
          </cell>
          <cell r="C2819" t="str">
            <v>LÊ THỊ GẤM</v>
          </cell>
          <cell r="D2819" t="str">
            <v>31/8/2015</v>
          </cell>
          <cell r="E2819" t="str">
            <v>Nữ</v>
          </cell>
          <cell r="F2819" t="str">
            <v>Sản xuất</v>
          </cell>
          <cell r="G2819" t="str">
            <v>CNC</v>
          </cell>
          <cell r="H2819" t="e">
            <v>#N/A</v>
          </cell>
          <cell r="I2819" t="str">
            <v>Công nhân sản xuất</v>
          </cell>
        </row>
        <row r="2820">
          <cell r="B2820">
            <v>3863</v>
          </cell>
          <cell r="C2820" t="str">
            <v>SẦM THỊ DUYÊN</v>
          </cell>
          <cell r="D2820" t="str">
            <v>31/8/2015</v>
          </cell>
          <cell r="E2820" t="str">
            <v>Nữ</v>
          </cell>
          <cell r="F2820" t="str">
            <v>Sản xuất</v>
          </cell>
          <cell r="G2820" t="str">
            <v>Đúc nhựa</v>
          </cell>
          <cell r="H2820" t="e">
            <v>#N/A</v>
          </cell>
          <cell r="I2820" t="str">
            <v>Công nhân sản xuất</v>
          </cell>
        </row>
        <row r="2821">
          <cell r="B2821">
            <v>3864</v>
          </cell>
          <cell r="C2821" t="str">
            <v>NÔNG THỊ THỦY</v>
          </cell>
          <cell r="D2821" t="str">
            <v>31/8/2015</v>
          </cell>
          <cell r="E2821" t="str">
            <v>Nữ</v>
          </cell>
          <cell r="F2821" t="str">
            <v>Sản xuất</v>
          </cell>
          <cell r="G2821" t="str">
            <v>CNC</v>
          </cell>
          <cell r="H2821" t="e">
            <v>#N/A</v>
          </cell>
          <cell r="I2821" t="str">
            <v>Công nhân sản xuất</v>
          </cell>
        </row>
        <row r="2822">
          <cell r="B2822">
            <v>3865</v>
          </cell>
          <cell r="C2822" t="str">
            <v>NGUYỄN THỊ HOÀN</v>
          </cell>
          <cell r="D2822" t="str">
            <v>31/8/2015</v>
          </cell>
          <cell r="E2822" t="str">
            <v>Nữ</v>
          </cell>
          <cell r="F2822" t="str">
            <v>Sản xuất</v>
          </cell>
          <cell r="G2822" t="str">
            <v>Đúc nhựa</v>
          </cell>
          <cell r="H2822" t="e">
            <v>#N/A</v>
          </cell>
          <cell r="I2822" t="str">
            <v>Công nhân sản xuất</v>
          </cell>
        </row>
        <row r="2823">
          <cell r="B2823">
            <v>3866</v>
          </cell>
          <cell r="C2823" t="str">
            <v>TRƯƠNG THỊ HỒNG</v>
          </cell>
          <cell r="D2823" t="str">
            <v>31/8/2015</v>
          </cell>
          <cell r="E2823" t="str">
            <v>Nữ</v>
          </cell>
          <cell r="F2823" t="str">
            <v>Sản xuất</v>
          </cell>
          <cell r="G2823" t="str">
            <v>Đúc nhựa</v>
          </cell>
          <cell r="H2823" t="e">
            <v>#N/A</v>
          </cell>
          <cell r="I2823" t="str">
            <v>Công nhân sản xuất</v>
          </cell>
        </row>
        <row r="2824">
          <cell r="B2824">
            <v>3867</v>
          </cell>
          <cell r="C2824" t="str">
            <v>VŨ THỊ HÀ</v>
          </cell>
          <cell r="D2824" t="str">
            <v>31/8/2015</v>
          </cell>
          <cell r="E2824" t="str">
            <v>Nữ</v>
          </cell>
          <cell r="F2824" t="str">
            <v>Sản xuất</v>
          </cell>
          <cell r="G2824" t="str">
            <v>Đột Dập</v>
          </cell>
          <cell r="H2824" t="e">
            <v>#N/A</v>
          </cell>
          <cell r="I2824" t="str">
            <v>Công nhân sản xuất</v>
          </cell>
        </row>
        <row r="2825">
          <cell r="B2825">
            <v>3868</v>
          </cell>
          <cell r="C2825" t="str">
            <v>NGUYỄN THỊ THỊNH</v>
          </cell>
          <cell r="D2825" t="str">
            <v>31/8/2015</v>
          </cell>
          <cell r="E2825" t="str">
            <v>Nữ</v>
          </cell>
          <cell r="F2825" t="str">
            <v>Sản xuất H</v>
          </cell>
          <cell r="G2825" t="str">
            <v>Lắp ráp</v>
          </cell>
          <cell r="H2825" t="e">
            <v>#N/A</v>
          </cell>
          <cell r="I2825" t="str">
            <v>Công nhân sản xuất</v>
          </cell>
        </row>
        <row r="2826">
          <cell r="B2826">
            <v>3869</v>
          </cell>
          <cell r="C2826" t="str">
            <v>NGUYỄN THỊ NGUYỆT NGA</v>
          </cell>
          <cell r="D2826" t="str">
            <v>31/8/2015</v>
          </cell>
          <cell r="E2826" t="str">
            <v>Nữ</v>
          </cell>
          <cell r="F2826" t="str">
            <v>Sản xuất</v>
          </cell>
          <cell r="G2826" t="str">
            <v>Đột Dập</v>
          </cell>
          <cell r="H2826" t="e">
            <v>#N/A</v>
          </cell>
          <cell r="I2826" t="str">
            <v>Công nhân sản xuất</v>
          </cell>
        </row>
        <row r="2827">
          <cell r="B2827">
            <v>3870</v>
          </cell>
          <cell r="C2827" t="str">
            <v>NGUYỄN THỊ BÌNH</v>
          </cell>
          <cell r="D2827" t="str">
            <v>1/9/2015</v>
          </cell>
          <cell r="E2827" t="str">
            <v>Nữ</v>
          </cell>
          <cell r="F2827" t="str">
            <v>Sản xuất</v>
          </cell>
          <cell r="G2827" t="str">
            <v>Đột Dập</v>
          </cell>
          <cell r="H2827" t="e">
            <v>#N/A</v>
          </cell>
          <cell r="I2827" t="str">
            <v>Công nhân sản xuất</v>
          </cell>
        </row>
        <row r="2828">
          <cell r="B2828">
            <v>3872</v>
          </cell>
          <cell r="C2828" t="str">
            <v>NGUYỄN THỊ VINH</v>
          </cell>
          <cell r="D2828" t="str">
            <v>1/9/2015</v>
          </cell>
          <cell r="E2828" t="str">
            <v>Nữ</v>
          </cell>
          <cell r="F2828" t="str">
            <v>Sản xuất</v>
          </cell>
          <cell r="G2828" t="str">
            <v>Đột Dập</v>
          </cell>
          <cell r="H2828" t="e">
            <v>#N/A</v>
          </cell>
          <cell r="I2828" t="str">
            <v>Công nhân sản xuất</v>
          </cell>
        </row>
        <row r="2829">
          <cell r="B2829">
            <v>3873</v>
          </cell>
          <cell r="C2829" t="str">
            <v>PHAN THỊ THUYÊN</v>
          </cell>
          <cell r="D2829" t="str">
            <v>1/9/2015</v>
          </cell>
          <cell r="E2829" t="str">
            <v>Nữ</v>
          </cell>
          <cell r="F2829" t="str">
            <v>Chính thức-CNC1</v>
          </cell>
          <cell r="G2829" t="str">
            <v>CNC</v>
          </cell>
          <cell r="H2829" t="e">
            <v>#N/A</v>
          </cell>
          <cell r="I2829" t="str">
            <v>Công nhân sản xuất</v>
          </cell>
        </row>
        <row r="2830">
          <cell r="B2830">
            <v>3874</v>
          </cell>
          <cell r="C2830" t="str">
            <v>HỨA THỊ NGUYỆN</v>
          </cell>
          <cell r="D2830" t="str">
            <v>1/9/2015</v>
          </cell>
          <cell r="E2830" t="str">
            <v>Nữ</v>
          </cell>
          <cell r="F2830" t="str">
            <v>dập sang LR</v>
          </cell>
          <cell r="G2830" t="str">
            <v>Lắp ráp</v>
          </cell>
          <cell r="H2830" t="e">
            <v>#N/A</v>
          </cell>
          <cell r="I2830" t="str">
            <v>Công nhân sản xuất</v>
          </cell>
        </row>
        <row r="2831">
          <cell r="B2831">
            <v>3875</v>
          </cell>
          <cell r="C2831" t="str">
            <v>TRẦN VĂN SẢN</v>
          </cell>
          <cell r="D2831" t="str">
            <v>1/9/2015</v>
          </cell>
          <cell r="E2831" t="str">
            <v>Nam</v>
          </cell>
          <cell r="F2831" t="str">
            <v>Chính thức-CNC2</v>
          </cell>
          <cell r="G2831" t="str">
            <v>CNC</v>
          </cell>
          <cell r="H2831" t="e">
            <v>#N/A</v>
          </cell>
          <cell r="I2831" t="str">
            <v>Công nhân sản xuất</v>
          </cell>
        </row>
        <row r="2832">
          <cell r="B2832">
            <v>3876</v>
          </cell>
          <cell r="C2832" t="str">
            <v>TRIỆU VĂN KHÉ</v>
          </cell>
          <cell r="D2832" t="str">
            <v>1/9/2015</v>
          </cell>
          <cell r="E2832" t="str">
            <v>Nam</v>
          </cell>
          <cell r="F2832" t="str">
            <v>Sản xuất</v>
          </cell>
          <cell r="G2832" t="str">
            <v>Mài</v>
          </cell>
          <cell r="H2832" t="e">
            <v>#N/A</v>
          </cell>
          <cell r="I2832" t="str">
            <v>Công nhân sản xuất</v>
          </cell>
        </row>
        <row r="2833">
          <cell r="B2833">
            <v>3877</v>
          </cell>
          <cell r="C2833" t="str">
            <v>VƯƠNG VĂN CHỨC</v>
          </cell>
          <cell r="D2833" t="str">
            <v>1/9/2015</v>
          </cell>
          <cell r="E2833" t="str">
            <v>Nam</v>
          </cell>
          <cell r="F2833" t="str">
            <v>Sản xuất</v>
          </cell>
          <cell r="G2833" t="str">
            <v>Đúc</v>
          </cell>
          <cell r="H2833" t="e">
            <v>#N/A</v>
          </cell>
          <cell r="I2833" t="str">
            <v>Công nhân sản xuất</v>
          </cell>
        </row>
        <row r="2834">
          <cell r="B2834">
            <v>3878</v>
          </cell>
          <cell r="C2834" t="str">
            <v>LA VĂN ÁNH</v>
          </cell>
          <cell r="D2834" t="str">
            <v>1/9/2015</v>
          </cell>
          <cell r="E2834" t="str">
            <v>Nam</v>
          </cell>
          <cell r="F2834" t="str">
            <v>Chính thức</v>
          </cell>
          <cell r="G2834" t="str">
            <v>CNC</v>
          </cell>
          <cell r="H2834" t="e">
            <v>#N/A</v>
          </cell>
          <cell r="I2834" t="str">
            <v>Công nhân sản xuất</v>
          </cell>
        </row>
        <row r="2835">
          <cell r="B2835">
            <v>3879</v>
          </cell>
          <cell r="C2835" t="str">
            <v>NGUYỄN THỊ THƯƠNG</v>
          </cell>
          <cell r="D2835" t="str">
            <v>3/9/2015</v>
          </cell>
          <cell r="E2835" t="str">
            <v>Nữ</v>
          </cell>
          <cell r="F2835" t="str">
            <v>Sản xuất</v>
          </cell>
          <cell r="G2835" t="str">
            <v>Sơn</v>
          </cell>
          <cell r="H2835" t="e">
            <v>#N/A</v>
          </cell>
          <cell r="I2835" t="str">
            <v>Nhân viên phòng sơn</v>
          </cell>
        </row>
        <row r="2836">
          <cell r="B2836">
            <v>3880</v>
          </cell>
          <cell r="C2836" t="str">
            <v>VƯƠNG THỊ HOA</v>
          </cell>
          <cell r="D2836" t="str">
            <v>3/9/2015</v>
          </cell>
          <cell r="E2836" t="str">
            <v>Nữ</v>
          </cell>
          <cell r="F2836" t="str">
            <v>Chính thức-CNC1</v>
          </cell>
          <cell r="G2836" t="str">
            <v>CNC</v>
          </cell>
          <cell r="H2836" t="e">
            <v>#N/A</v>
          </cell>
          <cell r="I2836" t="str">
            <v>Công nhân sản xuất</v>
          </cell>
        </row>
        <row r="2837">
          <cell r="B2837">
            <v>3881</v>
          </cell>
          <cell r="C2837" t="str">
            <v>VŨ VĂN TRƯỜNG</v>
          </cell>
          <cell r="D2837" t="str">
            <v>7/9/2015</v>
          </cell>
          <cell r="E2837" t="str">
            <v>Nam</v>
          </cell>
          <cell r="F2837" t="str">
            <v>Sản xuất</v>
          </cell>
          <cell r="G2837" t="str">
            <v>OQC</v>
          </cell>
          <cell r="H2837" t="e">
            <v>#N/A</v>
          </cell>
          <cell r="I2837" t="str">
            <v>Nhân viên chất lượng</v>
          </cell>
        </row>
        <row r="2838">
          <cell r="B2838">
            <v>3882</v>
          </cell>
          <cell r="C2838" t="str">
            <v>VŨ THỊ LOAN</v>
          </cell>
          <cell r="D2838" t="str">
            <v>7/9/2015</v>
          </cell>
          <cell r="E2838" t="str">
            <v>Nữ</v>
          </cell>
          <cell r="F2838" t="str">
            <v>Sản xuất</v>
          </cell>
          <cell r="G2838" t="str">
            <v>IQC</v>
          </cell>
          <cell r="H2838" t="e">
            <v>#N/A</v>
          </cell>
          <cell r="I2838" t="str">
            <v>Công nhân sản xuất</v>
          </cell>
        </row>
        <row r="2839">
          <cell r="B2839">
            <v>3883</v>
          </cell>
          <cell r="C2839" t="str">
            <v>VŨ TRỌNG XUÂN</v>
          </cell>
          <cell r="D2839" t="str">
            <v>7/9/2015</v>
          </cell>
          <cell r="E2839" t="str">
            <v>Nam</v>
          </cell>
          <cell r="F2839" t="str">
            <v>Chính thức</v>
          </cell>
          <cell r="G2839" t="str">
            <v>CS</v>
          </cell>
          <cell r="H2839" t="e">
            <v>#N/A</v>
          </cell>
          <cell r="I2839" t="str">
            <v>Nhân viên chất lượng</v>
          </cell>
        </row>
        <row r="2840">
          <cell r="B2840">
            <v>3884</v>
          </cell>
          <cell r="C2840" t="str">
            <v>TRẦN QUANG HỢP</v>
          </cell>
          <cell r="D2840" t="str">
            <v>7/9/2015</v>
          </cell>
          <cell r="E2840" t="str">
            <v>Nam</v>
          </cell>
          <cell r="F2840" t="str">
            <v>Sản xuất</v>
          </cell>
          <cell r="G2840" t="str">
            <v>CS</v>
          </cell>
          <cell r="H2840" t="e">
            <v>#N/A</v>
          </cell>
          <cell r="I2840" t="str">
            <v>Nhân viên chất lượng</v>
          </cell>
        </row>
        <row r="2841">
          <cell r="B2841">
            <v>3885</v>
          </cell>
          <cell r="C2841" t="str">
            <v>MA HẢI VĂN</v>
          </cell>
          <cell r="D2841" t="str">
            <v>7/9/2015</v>
          </cell>
          <cell r="E2841" t="str">
            <v>Nam</v>
          </cell>
          <cell r="F2841" t="str">
            <v>Chính thức</v>
          </cell>
          <cell r="G2841" t="str">
            <v>EHS</v>
          </cell>
          <cell r="H2841" t="e">
            <v>#N/A</v>
          </cell>
          <cell r="I2841" t="str">
            <v>Kỹ thuật viên 2</v>
          </cell>
        </row>
        <row r="2842">
          <cell r="B2842">
            <v>3886</v>
          </cell>
          <cell r="C2842" t="str">
            <v>NGUYỄN THỊ NGA</v>
          </cell>
          <cell r="D2842" t="str">
            <v>7/9/2015</v>
          </cell>
          <cell r="E2842" t="str">
            <v>Nữ</v>
          </cell>
          <cell r="F2842" t="str">
            <v>Chính thức</v>
          </cell>
          <cell r="G2842" t="str">
            <v>Kho TP</v>
          </cell>
          <cell r="H2842" t="e">
            <v>#N/A</v>
          </cell>
          <cell r="I2842" t="str">
            <v>Nhân viên kho</v>
          </cell>
        </row>
        <row r="2843">
          <cell r="B2843">
            <v>3887</v>
          </cell>
          <cell r="C2843" t="str">
            <v>VŨ ĐÌNH CƯỜNG</v>
          </cell>
          <cell r="D2843" t="str">
            <v>7/9/2015</v>
          </cell>
          <cell r="E2843" t="str">
            <v>Nam</v>
          </cell>
          <cell r="F2843" t="str">
            <v>Sản xuất H</v>
          </cell>
          <cell r="G2843" t="str">
            <v>Lắp ráp</v>
          </cell>
          <cell r="H2843" t="e">
            <v>#N/A</v>
          </cell>
          <cell r="I2843" t="str">
            <v>Công nhân sản xuất</v>
          </cell>
        </row>
        <row r="2844">
          <cell r="B2844">
            <v>3888</v>
          </cell>
          <cell r="C2844" t="str">
            <v>HOÀNG VĂN THƯƠNG</v>
          </cell>
          <cell r="D2844" t="str">
            <v>7/9/2015</v>
          </cell>
          <cell r="E2844" t="str">
            <v>Nam</v>
          </cell>
          <cell r="F2844" t="str">
            <v>Sản xuất</v>
          </cell>
          <cell r="G2844" t="str">
            <v>Đột Dập</v>
          </cell>
          <cell r="H2844" t="e">
            <v>#N/A</v>
          </cell>
          <cell r="I2844" t="str">
            <v>Công nhân sản xuất</v>
          </cell>
        </row>
        <row r="2845">
          <cell r="B2845">
            <v>3889</v>
          </cell>
          <cell r="C2845" t="str">
            <v>LƯU VIỆT HÙNG</v>
          </cell>
          <cell r="D2845" t="str">
            <v>7/9/2015</v>
          </cell>
          <cell r="E2845" t="str">
            <v>Nam</v>
          </cell>
          <cell r="F2845" t="str">
            <v>Sản xuất</v>
          </cell>
          <cell r="G2845" t="str">
            <v>CNC</v>
          </cell>
          <cell r="H2845" t="e">
            <v>#N/A</v>
          </cell>
          <cell r="I2845" t="str">
            <v>Công nhân sản xuất</v>
          </cell>
        </row>
        <row r="2846">
          <cell r="B2846">
            <v>3890</v>
          </cell>
          <cell r="C2846" t="str">
            <v>TÔ THỊ NGA</v>
          </cell>
          <cell r="D2846" t="str">
            <v>7/9/2015</v>
          </cell>
          <cell r="E2846" t="str">
            <v>Nữ</v>
          </cell>
          <cell r="F2846" t="str">
            <v>Chính thức-CNC2</v>
          </cell>
          <cell r="G2846" t="str">
            <v>CNC</v>
          </cell>
          <cell r="H2846" t="e">
            <v>#N/A</v>
          </cell>
          <cell r="I2846" t="str">
            <v>Công nhân sản xuất</v>
          </cell>
        </row>
        <row r="2847">
          <cell r="B2847">
            <v>3891</v>
          </cell>
          <cell r="C2847" t="str">
            <v>NGÔ THỊ TRANG</v>
          </cell>
          <cell r="D2847" t="str">
            <v>7/9/2015</v>
          </cell>
          <cell r="E2847" t="str">
            <v>Nữ</v>
          </cell>
          <cell r="F2847" t="str">
            <v>Chính thức</v>
          </cell>
          <cell r="G2847" t="str">
            <v>CNC</v>
          </cell>
          <cell r="H2847" t="e">
            <v>#N/A</v>
          </cell>
          <cell r="I2847" t="str">
            <v>Công nhân sản xuất</v>
          </cell>
        </row>
        <row r="2848">
          <cell r="B2848">
            <v>3892</v>
          </cell>
          <cell r="C2848" t="str">
            <v>NGUYỄN THỊ THÚY</v>
          </cell>
          <cell r="D2848" t="str">
            <v>7/9/2015</v>
          </cell>
          <cell r="E2848" t="str">
            <v>Nữ</v>
          </cell>
          <cell r="F2848" t="str">
            <v>Sản xuất</v>
          </cell>
          <cell r="G2848" t="str">
            <v>Đột Dập</v>
          </cell>
          <cell r="H2848" t="e">
            <v>#N/A</v>
          </cell>
          <cell r="I2848" t="str">
            <v>Công nhân sản xuất</v>
          </cell>
        </row>
        <row r="2849">
          <cell r="B2849">
            <v>3893</v>
          </cell>
          <cell r="C2849" t="str">
            <v>VƯƠNG XUÂN TÀI</v>
          </cell>
          <cell r="D2849" t="str">
            <v>7/9/2015</v>
          </cell>
          <cell r="E2849" t="str">
            <v>Nam</v>
          </cell>
          <cell r="F2849" t="str">
            <v>Chính thức</v>
          </cell>
          <cell r="G2849" t="str">
            <v>Đúc</v>
          </cell>
          <cell r="H2849" t="e">
            <v>#N/A</v>
          </cell>
          <cell r="I2849" t="str">
            <v>Công nhân sản xuất</v>
          </cell>
        </row>
        <row r="2850">
          <cell r="B2850">
            <v>3894</v>
          </cell>
          <cell r="C2850" t="str">
            <v>NGUYỄN TÀI MINH</v>
          </cell>
          <cell r="D2850" t="str">
            <v>7/9/2015</v>
          </cell>
          <cell r="E2850" t="str">
            <v>Nam</v>
          </cell>
          <cell r="F2850" t="str">
            <v>Sản xuất H</v>
          </cell>
          <cell r="G2850" t="str">
            <v>Đúc</v>
          </cell>
          <cell r="H2850" t="e">
            <v>#N/A</v>
          </cell>
          <cell r="I2850" t="str">
            <v>Công nhân sản xuất</v>
          </cell>
        </row>
        <row r="2851">
          <cell r="B2851">
            <v>3895</v>
          </cell>
          <cell r="C2851" t="str">
            <v>HOÀNG NGỌC NHẬT</v>
          </cell>
          <cell r="D2851" t="str">
            <v>7/9/2015</v>
          </cell>
          <cell r="E2851" t="str">
            <v>Nam</v>
          </cell>
          <cell r="F2851" t="str">
            <v>Sản xuất H</v>
          </cell>
          <cell r="G2851" t="str">
            <v>Đúc</v>
          </cell>
          <cell r="H2851" t="e">
            <v>#N/A</v>
          </cell>
          <cell r="I2851" t="str">
            <v>Công nhân sản xuất</v>
          </cell>
        </row>
        <row r="2852">
          <cell r="B2852">
            <v>3896</v>
          </cell>
          <cell r="C2852" t="str">
            <v>HOÀNG VĂN THÁI</v>
          </cell>
          <cell r="D2852" t="str">
            <v>7/9/2015</v>
          </cell>
          <cell r="E2852" t="str">
            <v>Nam</v>
          </cell>
          <cell r="F2852" t="str">
            <v>Sản xuất</v>
          </cell>
          <cell r="G2852" t="str">
            <v>Đúc</v>
          </cell>
          <cell r="H2852" t="e">
            <v>#N/A</v>
          </cell>
          <cell r="I2852" t="str">
            <v>Công nhân sản xuất</v>
          </cell>
        </row>
        <row r="2853">
          <cell r="B2853">
            <v>3897</v>
          </cell>
          <cell r="C2853" t="str">
            <v>HOÀNG THỊ THIỆN</v>
          </cell>
          <cell r="D2853" t="str">
            <v>7/9/2015</v>
          </cell>
          <cell r="E2853" t="str">
            <v>Nữ</v>
          </cell>
          <cell r="F2853" t="str">
            <v>Sản xuất</v>
          </cell>
          <cell r="G2853" t="str">
            <v>Đúc nhựa</v>
          </cell>
          <cell r="H2853" t="e">
            <v>#N/A</v>
          </cell>
          <cell r="I2853" t="str">
            <v>Công nhân sản xuất</v>
          </cell>
        </row>
        <row r="2854">
          <cell r="B2854">
            <v>3898</v>
          </cell>
          <cell r="C2854" t="str">
            <v>ĐẶNG THỊ MẼ</v>
          </cell>
          <cell r="D2854" t="str">
            <v>7/9/2015</v>
          </cell>
          <cell r="E2854" t="str">
            <v>Nữ</v>
          </cell>
          <cell r="F2854" t="str">
            <v>Sản xuất</v>
          </cell>
          <cell r="G2854" t="str">
            <v>Đúc nhựa</v>
          </cell>
          <cell r="H2854" t="e">
            <v>#N/A</v>
          </cell>
          <cell r="I2854" t="str">
            <v>Công nhân sản xuất</v>
          </cell>
        </row>
        <row r="2855">
          <cell r="B2855">
            <v>3899</v>
          </cell>
          <cell r="C2855" t="str">
            <v>NGUYỄN THỊ LÝ</v>
          </cell>
          <cell r="D2855" t="str">
            <v>7/9/2015</v>
          </cell>
          <cell r="E2855" t="str">
            <v>Nữ</v>
          </cell>
          <cell r="F2855" t="str">
            <v>Sản xuất</v>
          </cell>
          <cell r="G2855" t="str">
            <v>Đúc nhựa</v>
          </cell>
          <cell r="H2855" t="e">
            <v>#N/A</v>
          </cell>
          <cell r="I2855" t="str">
            <v>Công nhân sản xuất</v>
          </cell>
        </row>
        <row r="2856">
          <cell r="B2856">
            <v>3900</v>
          </cell>
          <cell r="C2856" t="str">
            <v>NGUYỄN VIẾT VỊNH</v>
          </cell>
          <cell r="D2856" t="str">
            <v>8/9/2015</v>
          </cell>
          <cell r="E2856" t="str">
            <v>Nam</v>
          </cell>
          <cell r="F2856" t="str">
            <v>VP</v>
          </cell>
          <cell r="G2856" t="str">
            <v>R&amp;D</v>
          </cell>
          <cell r="H2856" t="e">
            <v>#N/A</v>
          </cell>
          <cell r="I2856" t="str">
            <v>Chuyên viên</v>
          </cell>
        </row>
        <row r="2857">
          <cell r="B2857">
            <v>3901</v>
          </cell>
          <cell r="C2857" t="str">
            <v>NGUYỄN THỊ VIỆT TRINH</v>
          </cell>
          <cell r="D2857" t="str">
            <v>8/9/2015</v>
          </cell>
          <cell r="E2857" t="str">
            <v>Nữ</v>
          </cell>
          <cell r="F2857" t="str">
            <v>Chính thức</v>
          </cell>
          <cell r="G2857" t="str">
            <v>MB/XNK</v>
          </cell>
          <cell r="H2857" t="e">
            <v>#N/A</v>
          </cell>
          <cell r="I2857" t="str">
            <v>Nhân viên nghiên cứu &amp; phát triển</v>
          </cell>
        </row>
        <row r="2858">
          <cell r="B2858">
            <v>3902</v>
          </cell>
          <cell r="C2858" t="str">
            <v>NGUYỄN THỊ THU HẰNG</v>
          </cell>
          <cell r="D2858" t="str">
            <v>8/9/2015</v>
          </cell>
          <cell r="E2858" t="str">
            <v>Nữ</v>
          </cell>
          <cell r="F2858" t="str">
            <v>VP</v>
          </cell>
          <cell r="G2858" t="str">
            <v>MB/XNK</v>
          </cell>
          <cell r="H2858" t="e">
            <v>#N/A</v>
          </cell>
          <cell r="I2858" t="str">
            <v>Chuyên viên xuất nhập khẩu</v>
          </cell>
        </row>
        <row r="2859">
          <cell r="B2859">
            <v>3903</v>
          </cell>
          <cell r="C2859" t="str">
            <v>HÀ THỊ HUẾ</v>
          </cell>
          <cell r="D2859" t="str">
            <v>8/9/2015</v>
          </cell>
          <cell r="E2859" t="str">
            <v>Nữ</v>
          </cell>
          <cell r="F2859" t="str">
            <v>Sản xuất</v>
          </cell>
          <cell r="G2859" t="str">
            <v>Đột Dập</v>
          </cell>
          <cell r="H2859" t="e">
            <v>#N/A</v>
          </cell>
          <cell r="I2859" t="str">
            <v>Công nhân sản xuất</v>
          </cell>
        </row>
        <row r="2860">
          <cell r="B2860">
            <v>3904</v>
          </cell>
          <cell r="C2860" t="str">
            <v>LÊ THỊ HẠNH</v>
          </cell>
          <cell r="D2860" t="str">
            <v>8/9/2015</v>
          </cell>
          <cell r="E2860" t="str">
            <v>Nữ</v>
          </cell>
          <cell r="F2860" t="str">
            <v>Sản xuất</v>
          </cell>
          <cell r="G2860" t="str">
            <v>CNC</v>
          </cell>
          <cell r="H2860" t="e">
            <v>#N/A</v>
          </cell>
          <cell r="I2860" t="str">
            <v>Công nhân sản xuất</v>
          </cell>
        </row>
        <row r="2861">
          <cell r="B2861">
            <v>3905</v>
          </cell>
          <cell r="C2861" t="str">
            <v>NGUYỄN THỊ DUYÊN</v>
          </cell>
          <cell r="D2861" t="str">
            <v>8/9/2015</v>
          </cell>
          <cell r="E2861" t="str">
            <v>Nữ</v>
          </cell>
          <cell r="F2861" t="str">
            <v>Sản xuất</v>
          </cell>
          <cell r="G2861" t="str">
            <v>CNC</v>
          </cell>
          <cell r="H2861" t="e">
            <v>#N/A</v>
          </cell>
          <cell r="I2861" t="str">
            <v>Công nhân sản xuất</v>
          </cell>
        </row>
        <row r="2862">
          <cell r="B2862">
            <v>3906</v>
          </cell>
          <cell r="C2862" t="str">
            <v>HƯỚNG THỊ NGÂN</v>
          </cell>
          <cell r="D2862" t="str">
            <v>8/9/2015</v>
          </cell>
          <cell r="E2862" t="str">
            <v>Nữ</v>
          </cell>
          <cell r="F2862" t="str">
            <v>Sản xuất</v>
          </cell>
          <cell r="G2862" t="str">
            <v>Đột Dập</v>
          </cell>
          <cell r="H2862" t="e">
            <v>#N/A</v>
          </cell>
          <cell r="I2862" t="str">
            <v>Công nhân sản xuất</v>
          </cell>
        </row>
        <row r="2863">
          <cell r="B2863">
            <v>3907</v>
          </cell>
          <cell r="C2863" t="str">
            <v>NGUYỄN HUY CHƯƠNG</v>
          </cell>
          <cell r="D2863" t="str">
            <v>8/9/2015</v>
          </cell>
          <cell r="E2863" t="str">
            <v>Nam</v>
          </cell>
          <cell r="F2863" t="str">
            <v>Chính thức</v>
          </cell>
          <cell r="G2863" t="str">
            <v>Đột dập</v>
          </cell>
          <cell r="H2863" t="e">
            <v>#N/A</v>
          </cell>
          <cell r="I2863" t="str">
            <v>Công nhân sản xuất</v>
          </cell>
        </row>
        <row r="2864">
          <cell r="B2864">
            <v>3908</v>
          </cell>
          <cell r="C2864" t="str">
            <v>ĐỖ TRỌNG HÙNG</v>
          </cell>
          <cell r="D2864" t="str">
            <v>8/9/2015</v>
          </cell>
          <cell r="E2864" t="str">
            <v>Nam</v>
          </cell>
          <cell r="F2864" t="str">
            <v>Sản xuất</v>
          </cell>
          <cell r="G2864" t="str">
            <v>CNC</v>
          </cell>
          <cell r="H2864" t="e">
            <v>#N/A</v>
          </cell>
          <cell r="I2864" t="str">
            <v>Công nhân sản xuất</v>
          </cell>
        </row>
        <row r="2865">
          <cell r="B2865">
            <v>3909</v>
          </cell>
          <cell r="C2865" t="str">
            <v>PHẠM THỊ HƯỞNG</v>
          </cell>
          <cell r="D2865" t="str">
            <v>8/9/2015</v>
          </cell>
          <cell r="E2865" t="str">
            <v>Nữ</v>
          </cell>
          <cell r="F2865" t="str">
            <v>Sản xuất</v>
          </cell>
          <cell r="G2865" t="str">
            <v>Lắp ráp</v>
          </cell>
          <cell r="H2865" t="e">
            <v>#N/A</v>
          </cell>
          <cell r="I2865" t="str">
            <v>Công nhân sản xuất</v>
          </cell>
        </row>
        <row r="2866">
          <cell r="B2866">
            <v>3910</v>
          </cell>
          <cell r="C2866" t="str">
            <v>ĐOÀN THỊ TUYẾT</v>
          </cell>
          <cell r="D2866" t="str">
            <v>8/9/2015</v>
          </cell>
          <cell r="E2866" t="str">
            <v>Nữ</v>
          </cell>
          <cell r="F2866" t="str">
            <v>Sản xuất H</v>
          </cell>
          <cell r="G2866" t="str">
            <v>Lắp ráp</v>
          </cell>
          <cell r="H2866" t="e">
            <v>#N/A</v>
          </cell>
          <cell r="I2866" t="str">
            <v>Công nhân sản xuất</v>
          </cell>
        </row>
        <row r="2867">
          <cell r="B2867">
            <v>3911</v>
          </cell>
          <cell r="C2867" t="str">
            <v>VƯƠNG THỊ NGUYÊN</v>
          </cell>
          <cell r="D2867" t="str">
            <v>8/9/2015</v>
          </cell>
          <cell r="E2867" t="str">
            <v>Nữ</v>
          </cell>
          <cell r="F2867" t="str">
            <v>Chính thức</v>
          </cell>
          <cell r="G2867" t="str">
            <v>Lắp ráp</v>
          </cell>
          <cell r="H2867" t="e">
            <v>#N/A</v>
          </cell>
          <cell r="I2867" t="str">
            <v>Công nhân sản xuất</v>
          </cell>
        </row>
        <row r="2868">
          <cell r="B2868">
            <v>3912</v>
          </cell>
          <cell r="C2868" t="str">
            <v>NGUYỄN THỊ THÀNH</v>
          </cell>
          <cell r="D2868" t="str">
            <v>8/9/2015</v>
          </cell>
          <cell r="E2868" t="str">
            <v>Nữ</v>
          </cell>
          <cell r="F2868" t="str">
            <v>Sản xuất H</v>
          </cell>
          <cell r="G2868" t="str">
            <v>Lắp ráp</v>
          </cell>
          <cell r="H2868" t="e">
            <v>#N/A</v>
          </cell>
          <cell r="I2868" t="str">
            <v>Công nhân sản xuất</v>
          </cell>
        </row>
        <row r="2869">
          <cell r="B2869">
            <v>3913</v>
          </cell>
          <cell r="C2869" t="str">
            <v>HOÀNG THỊ THIỆN</v>
          </cell>
          <cell r="D2869" t="str">
            <v>8/9/2015</v>
          </cell>
          <cell r="E2869" t="str">
            <v>Nữ</v>
          </cell>
          <cell r="F2869" t="str">
            <v>Sản xuất</v>
          </cell>
          <cell r="G2869" t="str">
            <v>Lắp ráp</v>
          </cell>
          <cell r="H2869" t="e">
            <v>#N/A</v>
          </cell>
          <cell r="I2869" t="str">
            <v>Công nhân sản xuất</v>
          </cell>
        </row>
        <row r="2870">
          <cell r="B2870">
            <v>3914</v>
          </cell>
          <cell r="C2870" t="str">
            <v>HOÀNG THỊ NGỌC</v>
          </cell>
          <cell r="D2870" t="str">
            <v>8/9/2015</v>
          </cell>
          <cell r="E2870" t="str">
            <v>Nữ</v>
          </cell>
          <cell r="F2870" t="str">
            <v>Chính thức</v>
          </cell>
          <cell r="G2870" t="str">
            <v>Lắp ráp</v>
          </cell>
          <cell r="H2870" t="e">
            <v>#N/A</v>
          </cell>
          <cell r="I2870" t="str">
            <v>Công nhân sản xuất</v>
          </cell>
        </row>
        <row r="2871">
          <cell r="B2871">
            <v>3915</v>
          </cell>
          <cell r="C2871" t="str">
            <v>NÔNG THỊ VÂN</v>
          </cell>
          <cell r="D2871" t="str">
            <v>8/9/2015</v>
          </cell>
          <cell r="E2871" t="str">
            <v>Nữ</v>
          </cell>
          <cell r="F2871" t="str">
            <v>Sản xuất</v>
          </cell>
          <cell r="G2871" t="str">
            <v>Lắp ráp</v>
          </cell>
          <cell r="H2871" t="e">
            <v>#N/A</v>
          </cell>
          <cell r="I2871" t="str">
            <v>Công nhân sản xuất</v>
          </cell>
        </row>
        <row r="2872">
          <cell r="B2872">
            <v>3916</v>
          </cell>
          <cell r="C2872" t="str">
            <v>NGUYỄN KIỀU LOAN</v>
          </cell>
          <cell r="D2872" t="str">
            <v>8/9/2015</v>
          </cell>
          <cell r="E2872" t="str">
            <v>Nữ</v>
          </cell>
          <cell r="F2872" t="str">
            <v>Sản xuất</v>
          </cell>
          <cell r="G2872" t="str">
            <v>Lắp ráp</v>
          </cell>
          <cell r="H2872" t="e">
            <v>#N/A</v>
          </cell>
          <cell r="I2872" t="str">
            <v>Công nhân sản xuất</v>
          </cell>
        </row>
        <row r="2873">
          <cell r="B2873">
            <v>3917</v>
          </cell>
          <cell r="C2873" t="str">
            <v>NGUYỄN THỊ DƯƠNG</v>
          </cell>
          <cell r="D2873" t="str">
            <v>8/9/2015</v>
          </cell>
          <cell r="E2873" t="str">
            <v>Nữ</v>
          </cell>
          <cell r="F2873" t="str">
            <v>Sản xuất</v>
          </cell>
          <cell r="G2873" t="str">
            <v>Lắp ráp</v>
          </cell>
          <cell r="H2873" t="e">
            <v>#N/A</v>
          </cell>
          <cell r="I2873" t="str">
            <v>Công nhân sản xuất</v>
          </cell>
        </row>
        <row r="2874">
          <cell r="B2874">
            <v>3919</v>
          </cell>
          <cell r="C2874" t="str">
            <v>NGUYỄN THỊ LUYẾN</v>
          </cell>
          <cell r="D2874" t="str">
            <v>9/9/2015</v>
          </cell>
          <cell r="E2874" t="str">
            <v>Nữ</v>
          </cell>
          <cell r="F2874" t="str">
            <v>Sản xuất</v>
          </cell>
          <cell r="G2874" t="str">
            <v>Lắp ráp</v>
          </cell>
          <cell r="H2874" t="e">
            <v>#N/A</v>
          </cell>
          <cell r="I2874" t="str">
            <v>Công nhân sản xuất</v>
          </cell>
        </row>
        <row r="2875">
          <cell r="B2875">
            <v>3920</v>
          </cell>
          <cell r="C2875" t="str">
            <v>VY THỊ CHIỀU</v>
          </cell>
          <cell r="D2875" t="str">
            <v>9/9/2015</v>
          </cell>
          <cell r="E2875" t="str">
            <v>Nữ</v>
          </cell>
          <cell r="F2875" t="str">
            <v>Sản xuất H</v>
          </cell>
          <cell r="G2875" t="str">
            <v>Lắp ráp</v>
          </cell>
          <cell r="H2875" t="e">
            <v>#N/A</v>
          </cell>
          <cell r="I2875" t="str">
            <v>Công nhân sản xuất</v>
          </cell>
        </row>
        <row r="2876">
          <cell r="B2876">
            <v>3921</v>
          </cell>
          <cell r="C2876" t="str">
            <v>LĂNG THỊ BẮC</v>
          </cell>
          <cell r="D2876" t="str">
            <v>9/9/2015</v>
          </cell>
          <cell r="E2876" t="str">
            <v>Nữ</v>
          </cell>
          <cell r="F2876" t="str">
            <v>Chính thức</v>
          </cell>
          <cell r="G2876" t="str">
            <v>Lắp ráp</v>
          </cell>
          <cell r="H2876" t="e">
            <v>#N/A</v>
          </cell>
          <cell r="I2876" t="str">
            <v>Công nhân sản xuất</v>
          </cell>
        </row>
        <row r="2877">
          <cell r="B2877">
            <v>3922</v>
          </cell>
          <cell r="C2877" t="str">
            <v>LÊ THỊ HIỀN</v>
          </cell>
          <cell r="D2877" t="str">
            <v>9/9/2015</v>
          </cell>
          <cell r="E2877" t="str">
            <v>Nữ</v>
          </cell>
          <cell r="F2877" t="str">
            <v>Sản xuất</v>
          </cell>
          <cell r="G2877" t="str">
            <v>Lắp ráp</v>
          </cell>
          <cell r="H2877" t="e">
            <v>#N/A</v>
          </cell>
          <cell r="I2877" t="str">
            <v>Công nhân sản xuất</v>
          </cell>
        </row>
        <row r="2878">
          <cell r="B2878">
            <v>3923</v>
          </cell>
          <cell r="C2878" t="str">
            <v>HOÀNG THỊ THẢO</v>
          </cell>
          <cell r="D2878" t="str">
            <v>9/9/2015</v>
          </cell>
          <cell r="E2878" t="str">
            <v>Nữ</v>
          </cell>
          <cell r="F2878" t="str">
            <v>Sản xuất</v>
          </cell>
          <cell r="G2878" t="str">
            <v>Lắp ráp</v>
          </cell>
          <cell r="H2878" t="e">
            <v>#N/A</v>
          </cell>
          <cell r="I2878" t="str">
            <v>Công nhân sản xuất</v>
          </cell>
        </row>
        <row r="2879">
          <cell r="B2879">
            <v>3924</v>
          </cell>
          <cell r="C2879" t="str">
            <v>LƯU THỊ NHUNG</v>
          </cell>
          <cell r="D2879" t="str">
            <v>9/9/2015</v>
          </cell>
          <cell r="E2879" t="str">
            <v>Nữ</v>
          </cell>
          <cell r="F2879" t="str">
            <v>Sản xuất</v>
          </cell>
          <cell r="G2879" t="str">
            <v>Lắp ráp</v>
          </cell>
          <cell r="H2879" t="e">
            <v>#N/A</v>
          </cell>
          <cell r="I2879" t="str">
            <v>Công nhân sản xuất</v>
          </cell>
        </row>
        <row r="2880">
          <cell r="B2880">
            <v>3925</v>
          </cell>
          <cell r="C2880" t="str">
            <v>NGUYỄN THỊ VÂN ANH</v>
          </cell>
          <cell r="D2880" t="str">
            <v>9/9/2015</v>
          </cell>
          <cell r="E2880" t="str">
            <v>Nữ</v>
          </cell>
          <cell r="F2880" t="str">
            <v>CNC2</v>
          </cell>
          <cell r="G2880" t="str">
            <v>CNC</v>
          </cell>
          <cell r="H2880" t="e">
            <v>#N/A</v>
          </cell>
          <cell r="I2880" t="str">
            <v>Công nhân sản xuất</v>
          </cell>
        </row>
        <row r="2881">
          <cell r="B2881">
            <v>3926</v>
          </cell>
          <cell r="C2881" t="str">
            <v>TRIỆU THỊ PHƯƠNG</v>
          </cell>
          <cell r="D2881" t="str">
            <v>9/9/2015</v>
          </cell>
          <cell r="E2881" t="str">
            <v>Nữ</v>
          </cell>
          <cell r="F2881" t="str">
            <v>Sản xuất</v>
          </cell>
          <cell r="G2881" t="str">
            <v>Lắp ráp</v>
          </cell>
          <cell r="H2881" t="e">
            <v>#N/A</v>
          </cell>
          <cell r="I2881" t="str">
            <v>Công nhân sản xuất</v>
          </cell>
        </row>
        <row r="2882">
          <cell r="B2882">
            <v>3927</v>
          </cell>
          <cell r="C2882" t="str">
            <v>NGUYỄN THỊ NHUNG</v>
          </cell>
          <cell r="D2882" t="str">
            <v>9/9/2015</v>
          </cell>
          <cell r="E2882" t="str">
            <v>Nữ</v>
          </cell>
          <cell r="F2882" t="str">
            <v>Sản xuất</v>
          </cell>
          <cell r="G2882" t="str">
            <v>Lắp ráp</v>
          </cell>
          <cell r="H2882" t="e">
            <v>#N/A</v>
          </cell>
          <cell r="I2882" t="str">
            <v>Công nhân sản xuất</v>
          </cell>
        </row>
        <row r="2883">
          <cell r="B2883">
            <v>3928</v>
          </cell>
          <cell r="C2883" t="str">
            <v>NÔNG THỊ LỆ</v>
          </cell>
          <cell r="D2883" t="str">
            <v>9/9/2015</v>
          </cell>
          <cell r="E2883" t="str">
            <v>Nữ</v>
          </cell>
          <cell r="F2883" t="str">
            <v>Sản xuất</v>
          </cell>
          <cell r="G2883" t="str">
            <v>Đúc nhựa</v>
          </cell>
          <cell r="H2883" t="e">
            <v>#N/A</v>
          </cell>
          <cell r="I2883" t="str">
            <v>Công nhân sản xuất</v>
          </cell>
        </row>
        <row r="2884">
          <cell r="B2884">
            <v>3929</v>
          </cell>
          <cell r="C2884" t="str">
            <v>NGUYỄN THỊ QUỲNH</v>
          </cell>
          <cell r="D2884" t="str">
            <v>9/9/2015</v>
          </cell>
          <cell r="E2884" t="str">
            <v>Nữ</v>
          </cell>
          <cell r="F2884" t="str">
            <v>Sản xuất</v>
          </cell>
          <cell r="G2884" t="str">
            <v>Đột Dập</v>
          </cell>
          <cell r="H2884" t="e">
            <v>#N/A</v>
          </cell>
          <cell r="I2884" t="str">
            <v>Công nhân sản xuất</v>
          </cell>
        </row>
        <row r="2885">
          <cell r="B2885">
            <v>3930</v>
          </cell>
          <cell r="C2885" t="str">
            <v>DƯƠNG THỊ THẢO</v>
          </cell>
          <cell r="D2885" t="str">
            <v>9/9/2015</v>
          </cell>
          <cell r="E2885" t="str">
            <v>Nữ</v>
          </cell>
          <cell r="F2885" t="str">
            <v>Sản xuất H</v>
          </cell>
          <cell r="G2885" t="str">
            <v>Lông mi giả</v>
          </cell>
          <cell r="H2885" t="e">
            <v>#N/A</v>
          </cell>
          <cell r="I2885" t="str">
            <v>Công nhân sản xuất</v>
          </cell>
        </row>
        <row r="2886">
          <cell r="B2886">
            <v>3931</v>
          </cell>
          <cell r="C2886" t="str">
            <v>NGÔ THỊ TUYẾN</v>
          </cell>
          <cell r="D2886" t="str">
            <v>9/9/2015</v>
          </cell>
          <cell r="E2886" t="str">
            <v>Nữ</v>
          </cell>
          <cell r="F2886" t="str">
            <v>Sản xuất</v>
          </cell>
          <cell r="G2886" t="str">
            <v>Đột Dập</v>
          </cell>
          <cell r="H2886" t="e">
            <v>#N/A</v>
          </cell>
          <cell r="I2886" t="str">
            <v>Công nhân sản xuất</v>
          </cell>
        </row>
        <row r="2887">
          <cell r="B2887">
            <v>3932</v>
          </cell>
          <cell r="C2887" t="str">
            <v>HOÀNG VĂN HƯNG</v>
          </cell>
          <cell r="D2887" t="str">
            <v>9/9/2015</v>
          </cell>
          <cell r="E2887" t="str">
            <v>Nam</v>
          </cell>
          <cell r="F2887" t="str">
            <v>CNC2</v>
          </cell>
          <cell r="G2887" t="str">
            <v>CNC</v>
          </cell>
          <cell r="H2887" t="e">
            <v>#N/A</v>
          </cell>
          <cell r="I2887" t="str">
            <v>Công nhân sản xuất</v>
          </cell>
        </row>
        <row r="2888">
          <cell r="B2888">
            <v>3933</v>
          </cell>
          <cell r="C2888" t="str">
            <v>LƯỜNG VĂN THOẠI</v>
          </cell>
          <cell r="D2888" t="str">
            <v>9/9/2015</v>
          </cell>
          <cell r="E2888" t="str">
            <v>Nam</v>
          </cell>
          <cell r="F2888" t="str">
            <v>Chính thức</v>
          </cell>
          <cell r="G2888" t="str">
            <v>CNC</v>
          </cell>
          <cell r="H2888" t="e">
            <v>#N/A</v>
          </cell>
          <cell r="I2888" t="str">
            <v>Công nhân sản xuất</v>
          </cell>
        </row>
        <row r="2889">
          <cell r="B2889">
            <v>3934</v>
          </cell>
          <cell r="C2889" t="str">
            <v>PHẠM VĂN THUẦN</v>
          </cell>
          <cell r="D2889" t="str">
            <v>9/9/2015</v>
          </cell>
          <cell r="E2889" t="str">
            <v>Nam</v>
          </cell>
          <cell r="F2889" t="str">
            <v>Sản xuất</v>
          </cell>
          <cell r="G2889" t="str">
            <v>Đột Dập</v>
          </cell>
          <cell r="H2889" t="e">
            <v>#N/A</v>
          </cell>
          <cell r="I2889" t="str">
            <v>Công nhân sản xuất</v>
          </cell>
        </row>
        <row r="2890">
          <cell r="B2890">
            <v>3935</v>
          </cell>
          <cell r="C2890" t="str">
            <v>LƯƠNG CHIẾN CÔNG</v>
          </cell>
          <cell r="D2890" t="str">
            <v>9/9/2015</v>
          </cell>
          <cell r="E2890" t="str">
            <v>Nam</v>
          </cell>
          <cell r="F2890" t="str">
            <v>Sản xuất</v>
          </cell>
          <cell r="G2890" t="str">
            <v>CNC</v>
          </cell>
          <cell r="H2890" t="e">
            <v>#N/A</v>
          </cell>
          <cell r="I2890" t="str">
            <v>Công nhân sản xuất</v>
          </cell>
        </row>
        <row r="2891">
          <cell r="B2891">
            <v>3936</v>
          </cell>
          <cell r="C2891" t="str">
            <v>ĐINH DUY TRỌNG</v>
          </cell>
          <cell r="D2891" t="str">
            <v>9/9/2015</v>
          </cell>
          <cell r="E2891" t="str">
            <v>Nam</v>
          </cell>
          <cell r="F2891" t="str">
            <v>Sản xuất</v>
          </cell>
          <cell r="G2891" t="str">
            <v>Lắp ráp</v>
          </cell>
          <cell r="H2891" t="e">
            <v>#N/A</v>
          </cell>
          <cell r="I2891" t="str">
            <v>Công nhân sản xuất</v>
          </cell>
        </row>
        <row r="2892">
          <cell r="B2892">
            <v>3937</v>
          </cell>
          <cell r="C2892" t="str">
            <v>NGÔ VĂN HIỆP</v>
          </cell>
          <cell r="D2892" t="str">
            <v>9/9/2015</v>
          </cell>
          <cell r="E2892" t="str">
            <v>Nam</v>
          </cell>
          <cell r="F2892" t="str">
            <v>Sản xuất</v>
          </cell>
          <cell r="G2892" t="str">
            <v>Đột Dập</v>
          </cell>
          <cell r="H2892" t="e">
            <v>#N/A</v>
          </cell>
          <cell r="I2892" t="str">
            <v>Công nhân sản xuất</v>
          </cell>
        </row>
        <row r="2893">
          <cell r="B2893">
            <v>3938</v>
          </cell>
          <cell r="C2893" t="str">
            <v>LƯƠNG THANH TƯ</v>
          </cell>
          <cell r="D2893" t="str">
            <v>9/9/2015</v>
          </cell>
          <cell r="E2893" t="str">
            <v>Nam</v>
          </cell>
          <cell r="F2893" t="str">
            <v>Sản xuất</v>
          </cell>
          <cell r="G2893" t="str">
            <v>CNC</v>
          </cell>
          <cell r="H2893" t="e">
            <v>#N/A</v>
          </cell>
          <cell r="I2893" t="str">
            <v>Công nhân sản xuất</v>
          </cell>
        </row>
        <row r="2894">
          <cell r="B2894">
            <v>3939</v>
          </cell>
          <cell r="C2894" t="str">
            <v>PHẠM VĂN TUYẾN</v>
          </cell>
          <cell r="D2894" t="str">
            <v>9/9/2015</v>
          </cell>
          <cell r="E2894" t="str">
            <v>Nam</v>
          </cell>
          <cell r="F2894" t="str">
            <v>Sản xuất</v>
          </cell>
          <cell r="G2894" t="str">
            <v>Đột Dập</v>
          </cell>
          <cell r="H2894" t="e">
            <v>#N/A</v>
          </cell>
          <cell r="I2894" t="str">
            <v>Công nhân sản xuất</v>
          </cell>
        </row>
        <row r="2895">
          <cell r="B2895">
            <v>3940</v>
          </cell>
          <cell r="C2895" t="str">
            <v>HOÀNG VĂN TỌA</v>
          </cell>
          <cell r="D2895" t="str">
            <v>9/9/2015</v>
          </cell>
          <cell r="E2895" t="str">
            <v>Nam</v>
          </cell>
          <cell r="F2895" t="str">
            <v>Sản xuất</v>
          </cell>
          <cell r="G2895" t="str">
            <v>CNC</v>
          </cell>
          <cell r="H2895" t="e">
            <v>#N/A</v>
          </cell>
          <cell r="I2895" t="str">
            <v>Công nhân sản xuất</v>
          </cell>
        </row>
        <row r="2896">
          <cell r="B2896">
            <v>3941</v>
          </cell>
          <cell r="C2896" t="str">
            <v>TRIỆU THỊ NGA</v>
          </cell>
          <cell r="D2896" t="str">
            <v>11/9/2015</v>
          </cell>
          <cell r="E2896" t="str">
            <v>Nữ</v>
          </cell>
          <cell r="F2896" t="str">
            <v>Chính thức</v>
          </cell>
          <cell r="G2896" t="str">
            <v>Lông mi giả</v>
          </cell>
          <cell r="H2896" t="e">
            <v>#N/A</v>
          </cell>
          <cell r="I2896" t="str">
            <v>Công nhân sản xuất</v>
          </cell>
        </row>
        <row r="2897">
          <cell r="B2897">
            <v>3942</v>
          </cell>
          <cell r="C2897" t="str">
            <v>NGUYỄN THỊ LINH</v>
          </cell>
          <cell r="D2897" t="str">
            <v>11/9/2015</v>
          </cell>
          <cell r="E2897" t="str">
            <v>Nữ</v>
          </cell>
          <cell r="F2897" t="str">
            <v>Chính thức</v>
          </cell>
          <cell r="G2897" t="str">
            <v>IQC</v>
          </cell>
          <cell r="H2897" t="e">
            <v>#N/A</v>
          </cell>
          <cell r="I2897" t="str">
            <v>Công nhân sản xuất</v>
          </cell>
        </row>
        <row r="2898">
          <cell r="B2898">
            <v>3943</v>
          </cell>
          <cell r="C2898" t="str">
            <v>LÝ THỊ NGA</v>
          </cell>
          <cell r="D2898" t="str">
            <v>11/9/2015</v>
          </cell>
          <cell r="E2898" t="str">
            <v>Nữ</v>
          </cell>
          <cell r="F2898" t="str">
            <v>Chính thức</v>
          </cell>
          <cell r="G2898" t="str">
            <v>IQC</v>
          </cell>
          <cell r="H2898" t="e">
            <v>#N/A</v>
          </cell>
          <cell r="I2898" t="str">
            <v>Công nhân sản xuất</v>
          </cell>
        </row>
        <row r="2899">
          <cell r="B2899">
            <v>3944</v>
          </cell>
          <cell r="C2899" t="str">
            <v>MÃ NGỌC THÌN</v>
          </cell>
          <cell r="D2899" t="str">
            <v>11/9/2015</v>
          </cell>
          <cell r="E2899" t="str">
            <v>Nam</v>
          </cell>
          <cell r="F2899" t="str">
            <v>Chính thức-CNC2</v>
          </cell>
          <cell r="G2899" t="str">
            <v>CNC</v>
          </cell>
          <cell r="H2899" t="e">
            <v>#N/A</v>
          </cell>
          <cell r="I2899" t="str">
            <v>Công nhân sản xuất</v>
          </cell>
        </row>
        <row r="2900">
          <cell r="B2900">
            <v>3945</v>
          </cell>
          <cell r="C2900" t="str">
            <v>LỤC VĂN HIẾU</v>
          </cell>
          <cell r="D2900" t="str">
            <v>11/9/2015</v>
          </cell>
          <cell r="E2900" t="str">
            <v>Nam</v>
          </cell>
          <cell r="F2900" t="str">
            <v>Sản xuất</v>
          </cell>
          <cell r="G2900" t="str">
            <v>CNC</v>
          </cell>
          <cell r="H2900" t="e">
            <v>#N/A</v>
          </cell>
          <cell r="I2900" t="str">
            <v>Công nhân sản xuất</v>
          </cell>
        </row>
        <row r="2901">
          <cell r="B2901">
            <v>3946</v>
          </cell>
          <cell r="C2901" t="str">
            <v>PHẠM ĐÌNH HẢI</v>
          </cell>
          <cell r="D2901" t="str">
            <v>12/9/2015</v>
          </cell>
          <cell r="E2901" t="str">
            <v>Nam</v>
          </cell>
          <cell r="F2901" t="str">
            <v>Sản xuất</v>
          </cell>
          <cell r="G2901" t="str">
            <v>Đúc</v>
          </cell>
          <cell r="H2901" t="e">
            <v>#N/A</v>
          </cell>
          <cell r="I2901" t="str">
            <v>Công nhân sản xuất</v>
          </cell>
        </row>
        <row r="2902">
          <cell r="B2902">
            <v>3947</v>
          </cell>
          <cell r="C2902" t="str">
            <v>NÔNG THỊ NHÌNH</v>
          </cell>
          <cell r="D2902" t="str">
            <v>12/9/2015</v>
          </cell>
          <cell r="E2902" t="str">
            <v>Nữ</v>
          </cell>
          <cell r="F2902" t="str">
            <v>Chính thức</v>
          </cell>
          <cell r="G2902" t="str">
            <v>CHN</v>
          </cell>
          <cell r="H2902" t="e">
            <v>#N/A</v>
          </cell>
          <cell r="I2902" t="str">
            <v>Công nhân sản xuất</v>
          </cell>
        </row>
        <row r="2903">
          <cell r="B2903">
            <v>3948</v>
          </cell>
          <cell r="C2903" t="str">
            <v>HOÀNG THỊ HẢO</v>
          </cell>
          <cell r="D2903" t="str">
            <v>12/9/2015</v>
          </cell>
          <cell r="E2903" t="str">
            <v>Nữ</v>
          </cell>
          <cell r="F2903" t="str">
            <v>Sản xuất H</v>
          </cell>
          <cell r="G2903" t="str">
            <v>Lắp ráp</v>
          </cell>
          <cell r="H2903" t="e">
            <v>#N/A</v>
          </cell>
          <cell r="I2903" t="str">
            <v>Công nhân sản xuất</v>
          </cell>
        </row>
        <row r="2904">
          <cell r="B2904">
            <v>3949</v>
          </cell>
          <cell r="C2904" t="str">
            <v>LUÂN THỊ TÁM</v>
          </cell>
          <cell r="D2904" t="str">
            <v>12/9/2015</v>
          </cell>
          <cell r="E2904" t="str">
            <v>Nữ</v>
          </cell>
          <cell r="F2904" t="str">
            <v>Sản xuất</v>
          </cell>
          <cell r="G2904" t="str">
            <v>Lắp ráp</v>
          </cell>
          <cell r="H2904" t="e">
            <v>#N/A</v>
          </cell>
          <cell r="I2904" t="str">
            <v>Công nhân sản xuất</v>
          </cell>
        </row>
        <row r="2905">
          <cell r="B2905">
            <v>3950</v>
          </cell>
          <cell r="C2905" t="str">
            <v>ĐÀM THỊ TÍN</v>
          </cell>
          <cell r="D2905" t="str">
            <v>12/9/2015</v>
          </cell>
          <cell r="E2905" t="str">
            <v>Nữ</v>
          </cell>
          <cell r="F2905" t="str">
            <v>Sản xuất</v>
          </cell>
          <cell r="G2905" t="str">
            <v>Lắp ráp</v>
          </cell>
          <cell r="H2905" t="e">
            <v>#N/A</v>
          </cell>
          <cell r="I2905" t="str">
            <v>Công nhân sản xuất</v>
          </cell>
        </row>
        <row r="2906">
          <cell r="B2906">
            <v>3951</v>
          </cell>
          <cell r="C2906" t="str">
            <v>LỤC THỊ THỦY</v>
          </cell>
          <cell r="D2906" t="str">
            <v>12/9/2015</v>
          </cell>
          <cell r="E2906" t="str">
            <v>Nữ</v>
          </cell>
          <cell r="F2906" t="str">
            <v>Sản xuất</v>
          </cell>
          <cell r="G2906" t="str">
            <v>Đột Dập</v>
          </cell>
          <cell r="H2906" t="e">
            <v>#N/A</v>
          </cell>
          <cell r="I2906" t="str">
            <v>Công nhân sản xuất</v>
          </cell>
        </row>
        <row r="2907">
          <cell r="B2907">
            <v>3952</v>
          </cell>
          <cell r="C2907" t="str">
            <v>HOÀNG THỊ TUẦN</v>
          </cell>
          <cell r="D2907" t="str">
            <v>12/9/2015</v>
          </cell>
          <cell r="E2907" t="str">
            <v>Nữ</v>
          </cell>
          <cell r="F2907" t="str">
            <v>Gia công sang LR</v>
          </cell>
          <cell r="G2907" t="str">
            <v>Lắp ráp</v>
          </cell>
          <cell r="H2907" t="e">
            <v>#N/A</v>
          </cell>
          <cell r="I2907" t="str">
            <v>Công nhân sản xuất</v>
          </cell>
        </row>
        <row r="2908">
          <cell r="B2908">
            <v>3953</v>
          </cell>
          <cell r="C2908" t="str">
            <v>HOÀNG THỊ LÀNH</v>
          </cell>
          <cell r="D2908" t="str">
            <v>12/9/2015</v>
          </cell>
          <cell r="E2908" t="str">
            <v>Nữ</v>
          </cell>
          <cell r="F2908" t="str">
            <v>Sản xuất</v>
          </cell>
          <cell r="G2908" t="str">
            <v>OQC</v>
          </cell>
          <cell r="H2908" t="e">
            <v>#N/A</v>
          </cell>
          <cell r="I2908" t="str">
            <v>Công nhân sản xuất</v>
          </cell>
        </row>
        <row r="2909">
          <cell r="B2909">
            <v>3954</v>
          </cell>
          <cell r="C2909" t="str">
            <v>HOÀNG THỊ TRANG</v>
          </cell>
          <cell r="D2909" t="str">
            <v>12/9/2015</v>
          </cell>
          <cell r="E2909" t="str">
            <v>Nữ</v>
          </cell>
          <cell r="F2909" t="str">
            <v>Chính thức</v>
          </cell>
          <cell r="G2909" t="str">
            <v>IQC</v>
          </cell>
          <cell r="H2909" t="e">
            <v>#N/A</v>
          </cell>
          <cell r="I2909" t="str">
            <v>Công nhân sản xuất</v>
          </cell>
        </row>
        <row r="2910">
          <cell r="B2910">
            <v>3955</v>
          </cell>
          <cell r="C2910" t="str">
            <v>HÀ THANH TÂM</v>
          </cell>
          <cell r="D2910" t="str">
            <v>12/9/2015</v>
          </cell>
          <cell r="E2910" t="str">
            <v>Nữ</v>
          </cell>
          <cell r="F2910" t="str">
            <v>Sản xuất</v>
          </cell>
          <cell r="G2910" t="str">
            <v>PQC</v>
          </cell>
          <cell r="H2910" t="e">
            <v>#N/A</v>
          </cell>
          <cell r="I2910" t="str">
            <v>Công nhân sản xuất</v>
          </cell>
        </row>
        <row r="2911">
          <cell r="B2911">
            <v>3956</v>
          </cell>
          <cell r="C2911" t="str">
            <v>HOÀNG THỊ CÚC</v>
          </cell>
          <cell r="D2911" t="str">
            <v>12/9/2015</v>
          </cell>
          <cell r="E2911" t="str">
            <v>Nữ</v>
          </cell>
          <cell r="F2911" t="str">
            <v>Sản xuất</v>
          </cell>
          <cell r="G2911" t="str">
            <v>IQC</v>
          </cell>
          <cell r="H2911" t="e">
            <v>#N/A</v>
          </cell>
          <cell r="I2911" t="str">
            <v>Công nhân sản xuất</v>
          </cell>
        </row>
        <row r="2912">
          <cell r="B2912">
            <v>3957</v>
          </cell>
          <cell r="C2912" t="str">
            <v>NGUYỄN THỊ MY</v>
          </cell>
          <cell r="D2912" t="str">
            <v>14/9/2015</v>
          </cell>
          <cell r="E2912" t="str">
            <v>Nữ</v>
          </cell>
          <cell r="F2912" t="str">
            <v>dập sang LR</v>
          </cell>
          <cell r="G2912" t="str">
            <v>Lắp ráp</v>
          </cell>
          <cell r="H2912" t="e">
            <v>#N/A</v>
          </cell>
          <cell r="I2912" t="str">
            <v>Công nhân sản xuất</v>
          </cell>
        </row>
        <row r="2913">
          <cell r="B2913">
            <v>3958</v>
          </cell>
          <cell r="C2913" t="str">
            <v>HOÀNG THỊ KIỀU TRANG</v>
          </cell>
          <cell r="D2913" t="str">
            <v>14/9/2015</v>
          </cell>
          <cell r="E2913" t="str">
            <v>Nữ</v>
          </cell>
          <cell r="F2913" t="str">
            <v>Sản xuất</v>
          </cell>
          <cell r="G2913" t="str">
            <v>Đột Dập</v>
          </cell>
          <cell r="H2913" t="e">
            <v>#N/A</v>
          </cell>
          <cell r="I2913" t="str">
            <v>Công nhân sản xuất</v>
          </cell>
        </row>
        <row r="2914">
          <cell r="B2914">
            <v>3959</v>
          </cell>
          <cell r="C2914" t="str">
            <v>LƯU THỊ THỦY</v>
          </cell>
          <cell r="D2914" t="str">
            <v>14/9/2015</v>
          </cell>
          <cell r="E2914" t="str">
            <v>Nữ</v>
          </cell>
          <cell r="F2914" t="str">
            <v>Sản xuất</v>
          </cell>
          <cell r="G2914" t="str">
            <v>Đột Dập</v>
          </cell>
          <cell r="H2914" t="e">
            <v>#N/A</v>
          </cell>
          <cell r="I2914" t="str">
            <v>Công nhân sản xuất</v>
          </cell>
        </row>
        <row r="2915">
          <cell r="B2915">
            <v>3960</v>
          </cell>
          <cell r="C2915" t="str">
            <v>QUAN VĂN LƯỢNG</v>
          </cell>
          <cell r="D2915" t="str">
            <v>15/9/2015</v>
          </cell>
          <cell r="E2915" t="str">
            <v>Nam</v>
          </cell>
          <cell r="F2915" t="str">
            <v>Sản xuất</v>
          </cell>
          <cell r="G2915" t="str">
            <v>CNC</v>
          </cell>
          <cell r="H2915" t="e">
            <v>#N/A</v>
          </cell>
          <cell r="I2915" t="str">
            <v>Phiên dịch viên</v>
          </cell>
        </row>
        <row r="2916">
          <cell r="B2916">
            <v>3961</v>
          </cell>
          <cell r="C2916" t="str">
            <v>NÔNG VĂN HẢI</v>
          </cell>
          <cell r="D2916" t="str">
            <v>15/9/2015</v>
          </cell>
          <cell r="E2916" t="str">
            <v>Nam</v>
          </cell>
          <cell r="F2916" t="str">
            <v>Sản xuất</v>
          </cell>
          <cell r="G2916" t="str">
            <v>Tái chế</v>
          </cell>
          <cell r="H2916" t="e">
            <v>#N/A</v>
          </cell>
          <cell r="I2916" t="str">
            <v>Công nhân sản xuất</v>
          </cell>
        </row>
        <row r="2917">
          <cell r="B2917">
            <v>3962</v>
          </cell>
          <cell r="C2917" t="str">
            <v>TRẦN DUY TÂN</v>
          </cell>
          <cell r="D2917" t="str">
            <v>15/9/2015</v>
          </cell>
          <cell r="E2917" t="str">
            <v>Nam</v>
          </cell>
          <cell r="F2917" t="str">
            <v>Chính thức-CNC2</v>
          </cell>
          <cell r="G2917" t="str">
            <v>CNC</v>
          </cell>
          <cell r="H2917" t="e">
            <v>#N/A</v>
          </cell>
          <cell r="I2917" t="str">
            <v>Công nhân sản xuất</v>
          </cell>
        </row>
        <row r="2918">
          <cell r="B2918">
            <v>3963</v>
          </cell>
          <cell r="C2918" t="str">
            <v>NGUYỄN VĂN CỐP</v>
          </cell>
          <cell r="D2918" t="str">
            <v>15/9/2015</v>
          </cell>
          <cell r="E2918" t="str">
            <v>Nam</v>
          </cell>
          <cell r="F2918" t="str">
            <v>Chính thức</v>
          </cell>
          <cell r="G2918" t="str">
            <v>Ép nhôm</v>
          </cell>
          <cell r="H2918" t="e">
            <v>#N/A</v>
          </cell>
          <cell r="I2918" t="str">
            <v>Kỹ thuật viên</v>
          </cell>
        </row>
        <row r="2919">
          <cell r="B2919">
            <v>3964</v>
          </cell>
          <cell r="C2919" t="str">
            <v>QUÁCH VĂN DANH</v>
          </cell>
          <cell r="D2919" t="str">
            <v>15/9/2015</v>
          </cell>
          <cell r="E2919" t="str">
            <v>Nam</v>
          </cell>
          <cell r="F2919" t="str">
            <v>Sản xuất</v>
          </cell>
          <cell r="G2919" t="str">
            <v>Đột Dập</v>
          </cell>
          <cell r="H2919" t="e">
            <v>#N/A</v>
          </cell>
          <cell r="I2919" t="str">
            <v>Công nhân sản xuất</v>
          </cell>
        </row>
        <row r="2920">
          <cell r="B2920">
            <v>3965</v>
          </cell>
          <cell r="C2920" t="str">
            <v>HÀ THANH HẢI</v>
          </cell>
          <cell r="D2920" t="str">
            <v>15/9/2015</v>
          </cell>
          <cell r="E2920" t="str">
            <v>Nam</v>
          </cell>
          <cell r="F2920" t="str">
            <v>Sản xuất H</v>
          </cell>
          <cell r="G2920" t="str">
            <v>CS</v>
          </cell>
          <cell r="H2920" t="e">
            <v>#N/A</v>
          </cell>
          <cell r="I2920" t="str">
            <v>Công nhân sản xuất</v>
          </cell>
        </row>
        <row r="2921">
          <cell r="B2921">
            <v>3966</v>
          </cell>
          <cell r="C2921" t="str">
            <v>NÔNG VĂN DỰNG</v>
          </cell>
          <cell r="D2921" t="str">
            <v>15/9/2015</v>
          </cell>
          <cell r="E2921" t="str">
            <v>Nam</v>
          </cell>
          <cell r="F2921" t="str">
            <v>Sản xuất</v>
          </cell>
          <cell r="G2921" t="str">
            <v>IQC</v>
          </cell>
          <cell r="H2921" t="e">
            <v>#N/A</v>
          </cell>
          <cell r="I2921" t="str">
            <v>Công nhân sản xuất</v>
          </cell>
        </row>
        <row r="2922">
          <cell r="B2922">
            <v>3967</v>
          </cell>
          <cell r="C2922" t="str">
            <v>LÝ THỊ HỒNG</v>
          </cell>
          <cell r="D2922" t="str">
            <v>15/9/2015</v>
          </cell>
          <cell r="E2922" t="str">
            <v>Nữ</v>
          </cell>
          <cell r="F2922" t="str">
            <v>Sản xuất</v>
          </cell>
          <cell r="G2922" t="str">
            <v>PQC</v>
          </cell>
          <cell r="H2922" t="e">
            <v>#N/A</v>
          </cell>
          <cell r="I2922" t="str">
            <v>Công nhân sản xuất</v>
          </cell>
        </row>
        <row r="2923">
          <cell r="B2923">
            <v>3968</v>
          </cell>
          <cell r="C2923" t="str">
            <v>NGUYỄN QUANG THƯỜNG</v>
          </cell>
          <cell r="D2923" t="str">
            <v>15/9/2015</v>
          </cell>
          <cell r="E2923" t="str">
            <v>Nam</v>
          </cell>
          <cell r="F2923" t="str">
            <v>Sản xuất</v>
          </cell>
          <cell r="G2923" t="str">
            <v>CNC</v>
          </cell>
          <cell r="H2923" t="e">
            <v>#N/A</v>
          </cell>
          <cell r="I2923" t="str">
            <v>Công nhân sản xuất</v>
          </cell>
        </row>
        <row r="2924">
          <cell r="B2924">
            <v>3969</v>
          </cell>
          <cell r="C2924" t="str">
            <v>VŨ VĂN LUÂN</v>
          </cell>
          <cell r="D2924" t="str">
            <v>15/9/2015</v>
          </cell>
          <cell r="E2924" t="str">
            <v>Nam</v>
          </cell>
          <cell r="F2924" t="str">
            <v>Sản xuất H</v>
          </cell>
          <cell r="G2924" t="str">
            <v>Mài</v>
          </cell>
          <cell r="H2924" t="e">
            <v>#N/A</v>
          </cell>
          <cell r="I2924" t="str">
            <v>Công nhân sản xuất</v>
          </cell>
        </row>
        <row r="2925">
          <cell r="B2925">
            <v>3970</v>
          </cell>
          <cell r="C2925" t="str">
            <v>NGUYỄN THỊ QUYÊN</v>
          </cell>
          <cell r="D2925" t="str">
            <v>15/9/2015</v>
          </cell>
          <cell r="E2925" t="str">
            <v>Nữ</v>
          </cell>
          <cell r="F2925" t="str">
            <v>Sản xuất</v>
          </cell>
          <cell r="G2925" t="str">
            <v>CNC</v>
          </cell>
          <cell r="H2925" t="e">
            <v>#N/A</v>
          </cell>
          <cell r="I2925" t="str">
            <v>Công nhân sản xuất</v>
          </cell>
        </row>
        <row r="2926">
          <cell r="B2926">
            <v>3971</v>
          </cell>
          <cell r="C2926" t="str">
            <v>NGUYỄN THỊ OANH</v>
          </cell>
          <cell r="D2926" t="str">
            <v>15/9/2015</v>
          </cell>
          <cell r="E2926" t="str">
            <v>Nữ</v>
          </cell>
          <cell r="F2926" t="str">
            <v>Sản xuất</v>
          </cell>
          <cell r="G2926" t="str">
            <v>Đột Dập</v>
          </cell>
          <cell r="H2926" t="e">
            <v>#N/A</v>
          </cell>
          <cell r="I2926" t="str">
            <v>Công nhân sản xuất</v>
          </cell>
        </row>
        <row r="2927">
          <cell r="B2927">
            <v>3972</v>
          </cell>
          <cell r="C2927" t="str">
            <v>ĐIÊU THỊ MINH</v>
          </cell>
          <cell r="D2927" t="str">
            <v>15/9/2015</v>
          </cell>
          <cell r="E2927" t="str">
            <v>Nữ</v>
          </cell>
          <cell r="F2927" t="str">
            <v>Sản xuất</v>
          </cell>
          <cell r="G2927" t="str">
            <v>Đột Dập</v>
          </cell>
          <cell r="H2927" t="e">
            <v>#N/A</v>
          </cell>
          <cell r="I2927" t="str">
            <v>Công nhân sản xuất</v>
          </cell>
        </row>
        <row r="2928">
          <cell r="B2928">
            <v>3973</v>
          </cell>
          <cell r="C2928" t="str">
            <v>HOÀNG THỊ THANH TÂM</v>
          </cell>
          <cell r="D2928" t="str">
            <v>15/9/2015</v>
          </cell>
          <cell r="E2928" t="str">
            <v>Nữ</v>
          </cell>
          <cell r="F2928" t="str">
            <v>CNC2</v>
          </cell>
          <cell r="G2928" t="str">
            <v>CNC</v>
          </cell>
          <cell r="H2928" t="e">
            <v>#N/A</v>
          </cell>
          <cell r="I2928" t="str">
            <v>Công nhân sản xuất</v>
          </cell>
        </row>
        <row r="2929">
          <cell r="B2929">
            <v>3974</v>
          </cell>
          <cell r="C2929" t="str">
            <v>HOÀNG THÚY KIỀU</v>
          </cell>
          <cell r="D2929" t="str">
            <v>15/9/2015</v>
          </cell>
          <cell r="E2929" t="str">
            <v>Nữ</v>
          </cell>
          <cell r="F2929" t="str">
            <v>Sản xuất</v>
          </cell>
          <cell r="G2929" t="str">
            <v>Đột Dập</v>
          </cell>
          <cell r="H2929" t="e">
            <v>#N/A</v>
          </cell>
          <cell r="I2929" t="str">
            <v>Công nhân sản xuất</v>
          </cell>
        </row>
        <row r="2930">
          <cell r="B2930">
            <v>3975</v>
          </cell>
          <cell r="C2930" t="str">
            <v>NGUYỄN THỊ TÂM</v>
          </cell>
          <cell r="D2930" t="str">
            <v>21/9/2015</v>
          </cell>
          <cell r="E2930" t="str">
            <v>Nữ</v>
          </cell>
          <cell r="F2930" t="str">
            <v>Chính thức</v>
          </cell>
          <cell r="G2930" t="str">
            <v>CS</v>
          </cell>
          <cell r="H2930" t="str">
            <v>Senior Staff</v>
          </cell>
          <cell r="I2930" t="str">
            <v>Chuyên viên</v>
          </cell>
        </row>
        <row r="2931">
          <cell r="B2931">
            <v>3976</v>
          </cell>
          <cell r="C2931" t="str">
            <v>NGUYỄN THỊ TÚ</v>
          </cell>
          <cell r="D2931" t="str">
            <v>21/9/2015</v>
          </cell>
          <cell r="E2931" t="str">
            <v>Nữ</v>
          </cell>
          <cell r="F2931" t="str">
            <v>Sản xuất</v>
          </cell>
          <cell r="G2931" t="str">
            <v>CS</v>
          </cell>
          <cell r="H2931" t="e">
            <v>#N/A</v>
          </cell>
          <cell r="I2931" t="str">
            <v>Nhân viên hệ thống</v>
          </cell>
        </row>
        <row r="2932">
          <cell r="B2932">
            <v>3977</v>
          </cell>
          <cell r="C2932" t="str">
            <v>NGUYỄN THỊ MÂY</v>
          </cell>
          <cell r="D2932" t="str">
            <v>21/9/2015</v>
          </cell>
          <cell r="E2932" t="str">
            <v>Nữ</v>
          </cell>
          <cell r="F2932" t="str">
            <v>Sản xuất</v>
          </cell>
          <cell r="G2932" t="str">
            <v>CNC</v>
          </cell>
          <cell r="H2932" t="e">
            <v>#N/A</v>
          </cell>
          <cell r="I2932" t="str">
            <v>Công nhân sản xuất</v>
          </cell>
        </row>
        <row r="2933">
          <cell r="B2933">
            <v>3978</v>
          </cell>
          <cell r="C2933" t="str">
            <v>NGUYỄN THỊ HOÀI</v>
          </cell>
          <cell r="D2933" t="str">
            <v>21/9/2015</v>
          </cell>
          <cell r="E2933" t="str">
            <v>Nữ</v>
          </cell>
          <cell r="F2933" t="str">
            <v>Sản xuất</v>
          </cell>
          <cell r="G2933" t="str">
            <v>CNC</v>
          </cell>
          <cell r="H2933" t="e">
            <v>#N/A</v>
          </cell>
          <cell r="I2933" t="str">
            <v>Công nhân sản xuất</v>
          </cell>
        </row>
        <row r="2934">
          <cell r="B2934">
            <v>3979</v>
          </cell>
          <cell r="C2934" t="str">
            <v>HÀ THỊ LUYỆN</v>
          </cell>
          <cell r="D2934" t="str">
            <v>21/9/2015</v>
          </cell>
          <cell r="E2934" t="str">
            <v>Nữ</v>
          </cell>
          <cell r="F2934" t="str">
            <v>Sản xuất</v>
          </cell>
          <cell r="G2934" t="str">
            <v>CNC</v>
          </cell>
          <cell r="H2934" t="e">
            <v>#N/A</v>
          </cell>
          <cell r="I2934" t="str">
            <v>Công nhân sản xuất</v>
          </cell>
        </row>
        <row r="2935">
          <cell r="B2935">
            <v>3980</v>
          </cell>
          <cell r="C2935" t="str">
            <v>LĂNG THỊ KHOAN</v>
          </cell>
          <cell r="D2935" t="str">
            <v>21/9/2015</v>
          </cell>
          <cell r="E2935" t="str">
            <v>Nữ</v>
          </cell>
          <cell r="F2935" t="str">
            <v>Sản xuất</v>
          </cell>
          <cell r="G2935" t="str">
            <v>CNC</v>
          </cell>
          <cell r="H2935" t="e">
            <v>#N/A</v>
          </cell>
          <cell r="I2935" t="str">
            <v>Công nhân sản xuất</v>
          </cell>
        </row>
        <row r="2936">
          <cell r="B2936">
            <v>3981</v>
          </cell>
          <cell r="C2936" t="str">
            <v>NÔNG THỊ THẮM</v>
          </cell>
          <cell r="D2936" t="str">
            <v>21/9/2015</v>
          </cell>
          <cell r="E2936" t="str">
            <v>Nữ</v>
          </cell>
          <cell r="F2936" t="str">
            <v>Sản xuất</v>
          </cell>
          <cell r="G2936" t="str">
            <v>CNC</v>
          </cell>
          <cell r="H2936" t="e">
            <v>#N/A</v>
          </cell>
          <cell r="I2936" t="str">
            <v>Công nhân sản xuất</v>
          </cell>
        </row>
        <row r="2937">
          <cell r="B2937">
            <v>3982</v>
          </cell>
          <cell r="C2937" t="str">
            <v>ĐINH THỊ HẠNH</v>
          </cell>
          <cell r="D2937" t="str">
            <v>21/9/2015</v>
          </cell>
          <cell r="E2937" t="str">
            <v>Nữ</v>
          </cell>
          <cell r="F2937" t="str">
            <v>Chính thức-CNC1</v>
          </cell>
          <cell r="G2937" t="str">
            <v>CNC</v>
          </cell>
          <cell r="H2937" t="e">
            <v>#N/A</v>
          </cell>
          <cell r="I2937" t="str">
            <v>Công nhân sản xuất</v>
          </cell>
        </row>
        <row r="2938">
          <cell r="B2938">
            <v>3983</v>
          </cell>
          <cell r="C2938" t="str">
            <v>BÙI VĂN HOÀNG</v>
          </cell>
          <cell r="D2938" t="str">
            <v>21/9/2015</v>
          </cell>
          <cell r="E2938" t="str">
            <v>Nam</v>
          </cell>
          <cell r="F2938" t="str">
            <v>Chính thức</v>
          </cell>
          <cell r="G2938" t="str">
            <v>Đúc</v>
          </cell>
          <cell r="H2938" t="e">
            <v>#N/A</v>
          </cell>
          <cell r="I2938" t="str">
            <v>Công nhân sản xuất</v>
          </cell>
        </row>
        <row r="2939">
          <cell r="B2939">
            <v>3984</v>
          </cell>
          <cell r="C2939" t="str">
            <v>NÔNG VĂN HUỲNH</v>
          </cell>
          <cell r="D2939" t="str">
            <v>21/9/2015</v>
          </cell>
          <cell r="E2939" t="str">
            <v>Nam</v>
          </cell>
          <cell r="F2939" t="str">
            <v>Chính thức</v>
          </cell>
          <cell r="G2939" t="str">
            <v>Đúc</v>
          </cell>
          <cell r="H2939" t="e">
            <v>#N/A</v>
          </cell>
          <cell r="I2939" t="str">
            <v>Công nhân sản xuất</v>
          </cell>
        </row>
        <row r="2940">
          <cell r="B2940">
            <v>3985</v>
          </cell>
          <cell r="C2940" t="str">
            <v>NGUYỄN ĐÌNH THÀNH</v>
          </cell>
          <cell r="D2940" t="str">
            <v>21/9/2015</v>
          </cell>
          <cell r="E2940" t="str">
            <v>Nam</v>
          </cell>
          <cell r="F2940" t="str">
            <v>Sản xuất</v>
          </cell>
          <cell r="G2940" t="str">
            <v>CNC</v>
          </cell>
          <cell r="H2940" t="e">
            <v>#N/A</v>
          </cell>
          <cell r="I2940" t="str">
            <v>Công nhân sản xuất</v>
          </cell>
        </row>
        <row r="2941">
          <cell r="B2941">
            <v>3986</v>
          </cell>
          <cell r="C2941" t="str">
            <v>HOÀNG ĐÀM NGUYỄN</v>
          </cell>
          <cell r="D2941" t="str">
            <v>21/9/2015</v>
          </cell>
          <cell r="E2941" t="str">
            <v>Nam</v>
          </cell>
          <cell r="F2941" t="str">
            <v>Sản xuất</v>
          </cell>
          <cell r="G2941" t="str">
            <v>CNC</v>
          </cell>
          <cell r="H2941" t="e">
            <v>#N/A</v>
          </cell>
          <cell r="I2941" t="str">
            <v>Công nhân sản xuất</v>
          </cell>
        </row>
        <row r="2942">
          <cell r="B2942">
            <v>3987</v>
          </cell>
          <cell r="C2942" t="str">
            <v>HOÀNG VĂN SIU</v>
          </cell>
          <cell r="D2942" t="str">
            <v>21/9/2015</v>
          </cell>
          <cell r="E2942" t="str">
            <v>Nam</v>
          </cell>
          <cell r="F2942" t="str">
            <v>Sản xuất</v>
          </cell>
          <cell r="G2942" t="str">
            <v>Đúc nhựa</v>
          </cell>
          <cell r="H2942" t="e">
            <v>#N/A</v>
          </cell>
          <cell r="I2942" t="str">
            <v>Công nhân sản xuất</v>
          </cell>
        </row>
        <row r="2943">
          <cell r="B2943">
            <v>3988</v>
          </cell>
          <cell r="C2943" t="str">
            <v>XÌN VĂN ĐẠI</v>
          </cell>
          <cell r="D2943" t="str">
            <v>21/9/2015</v>
          </cell>
          <cell r="E2943" t="str">
            <v>Nam</v>
          </cell>
          <cell r="F2943" t="str">
            <v>Chính thức-CNC1</v>
          </cell>
          <cell r="G2943" t="str">
            <v>Cơ điện</v>
          </cell>
          <cell r="H2943" t="e">
            <v>#N/A</v>
          </cell>
          <cell r="I2943" t="str">
            <v>Công nhân sản xuất</v>
          </cell>
        </row>
        <row r="2944">
          <cell r="B2944">
            <v>3989</v>
          </cell>
          <cell r="C2944" t="str">
            <v>LƯU VĂN QUANG</v>
          </cell>
          <cell r="D2944" t="str">
            <v>21/9/2015</v>
          </cell>
          <cell r="E2944" t="str">
            <v>Nam</v>
          </cell>
          <cell r="F2944" t="str">
            <v>Sản xuất</v>
          </cell>
          <cell r="G2944" t="str">
            <v>CNC</v>
          </cell>
          <cell r="H2944" t="e">
            <v>#N/A</v>
          </cell>
          <cell r="I2944" t="str">
            <v>Công nhân sản xuất</v>
          </cell>
        </row>
        <row r="2945">
          <cell r="B2945">
            <v>3990</v>
          </cell>
          <cell r="C2945" t="str">
            <v>LÒ VĂN MẮN</v>
          </cell>
          <cell r="D2945" t="str">
            <v>21/9/2015</v>
          </cell>
          <cell r="E2945" t="str">
            <v>Nam</v>
          </cell>
          <cell r="F2945" t="str">
            <v>Chính thức-CNC1</v>
          </cell>
          <cell r="G2945" t="str">
            <v>CNC</v>
          </cell>
          <cell r="H2945" t="e">
            <v>#N/A</v>
          </cell>
          <cell r="I2945" t="str">
            <v>Công nhân sản xuất</v>
          </cell>
        </row>
        <row r="2946">
          <cell r="B2946">
            <v>3991</v>
          </cell>
          <cell r="C2946" t="str">
            <v>NGUYỄN ĐỨC MẠNH</v>
          </cell>
          <cell r="D2946" t="str">
            <v>21/9/2015</v>
          </cell>
          <cell r="E2946" t="str">
            <v>Nam</v>
          </cell>
          <cell r="F2946" t="str">
            <v>Sản xuất</v>
          </cell>
          <cell r="G2946" t="str">
            <v>CNC</v>
          </cell>
          <cell r="H2946" t="e">
            <v>#N/A</v>
          </cell>
          <cell r="I2946" t="str">
            <v>Công nhân sản xuất</v>
          </cell>
        </row>
        <row r="2947">
          <cell r="B2947">
            <v>3992</v>
          </cell>
          <cell r="C2947" t="str">
            <v>TRẦN VĂN SƠN</v>
          </cell>
          <cell r="D2947" t="str">
            <v>21/9/2015</v>
          </cell>
          <cell r="E2947" t="str">
            <v>Nam</v>
          </cell>
          <cell r="F2947" t="str">
            <v>Sản xuất</v>
          </cell>
          <cell r="G2947" t="str">
            <v>Đúc nhựa</v>
          </cell>
          <cell r="H2947" t="e">
            <v>#N/A</v>
          </cell>
          <cell r="I2947" t="str">
            <v>Công nhân sản xuất</v>
          </cell>
        </row>
        <row r="2948">
          <cell r="B2948">
            <v>3993</v>
          </cell>
          <cell r="C2948" t="str">
            <v>TRẦN NGỌC QUÝ</v>
          </cell>
          <cell r="D2948" t="str">
            <v>21/9/2015</v>
          </cell>
          <cell r="E2948" t="str">
            <v>Nữ</v>
          </cell>
          <cell r="F2948" t="str">
            <v>Chính thức</v>
          </cell>
          <cell r="G2948" t="str">
            <v>Kế toán</v>
          </cell>
          <cell r="H2948" t="e">
            <v>#N/A</v>
          </cell>
          <cell r="I2948" t="str">
            <v>Phó phòng kế toán</v>
          </cell>
        </row>
        <row r="2949">
          <cell r="B2949">
            <v>3994</v>
          </cell>
          <cell r="C2949" t="str">
            <v>NGUYỄN CHI TUÂN</v>
          </cell>
          <cell r="D2949" t="str">
            <v>22/9/2015</v>
          </cell>
          <cell r="E2949" t="str">
            <v>Nam</v>
          </cell>
          <cell r="F2949" t="str">
            <v>Gia công</v>
          </cell>
          <cell r="G2949" t="str">
            <v>Gia công</v>
          </cell>
          <cell r="H2949" t="e">
            <v>#N/A</v>
          </cell>
          <cell r="I2949" t="str">
            <v>Phiên dịch viên</v>
          </cell>
        </row>
        <row r="2950">
          <cell r="B2950">
            <v>3995</v>
          </cell>
          <cell r="C2950" t="str">
            <v>HOÀNG THỊ HẬU</v>
          </cell>
          <cell r="D2950" t="str">
            <v>22/9/2015</v>
          </cell>
          <cell r="E2950" t="str">
            <v>Nữ</v>
          </cell>
          <cell r="F2950" t="str">
            <v>Chính thức-CNC1</v>
          </cell>
          <cell r="G2950" t="str">
            <v>CNC</v>
          </cell>
          <cell r="H2950" t="e">
            <v>#N/A</v>
          </cell>
          <cell r="I2950" t="str">
            <v>Công nhân sản xuất</v>
          </cell>
        </row>
        <row r="2951">
          <cell r="B2951">
            <v>3996</v>
          </cell>
          <cell r="C2951" t="str">
            <v>HOÀNG THỊ KIM HUỆ</v>
          </cell>
          <cell r="D2951" t="str">
            <v>22/9/2015</v>
          </cell>
          <cell r="E2951" t="str">
            <v>Nữ</v>
          </cell>
          <cell r="F2951" t="str">
            <v>Sản xuất</v>
          </cell>
          <cell r="G2951" t="str">
            <v>CNC</v>
          </cell>
          <cell r="H2951" t="e">
            <v>#N/A</v>
          </cell>
          <cell r="I2951" t="str">
            <v>Công nhân sản xuất</v>
          </cell>
        </row>
        <row r="2952">
          <cell r="B2952">
            <v>3997</v>
          </cell>
          <cell r="C2952" t="str">
            <v>NGUYỄN THỊ HUYỀN</v>
          </cell>
          <cell r="D2952" t="str">
            <v>22/9/2015</v>
          </cell>
          <cell r="E2952" t="str">
            <v>Nữ</v>
          </cell>
          <cell r="F2952" t="str">
            <v>Sản xuất</v>
          </cell>
          <cell r="G2952" t="str">
            <v>CNC</v>
          </cell>
          <cell r="H2952" t="e">
            <v>#N/A</v>
          </cell>
          <cell r="I2952" t="str">
            <v>Công nhân sản xuất</v>
          </cell>
        </row>
        <row r="2953">
          <cell r="B2953">
            <v>3998</v>
          </cell>
          <cell r="C2953" t="str">
            <v>NGUYỄN THỊ YẾN</v>
          </cell>
          <cell r="D2953" t="str">
            <v>22/9/2015</v>
          </cell>
          <cell r="E2953" t="str">
            <v>Nữ</v>
          </cell>
          <cell r="F2953" t="str">
            <v>Sản xuất</v>
          </cell>
          <cell r="G2953" t="str">
            <v>CS</v>
          </cell>
          <cell r="H2953" t="e">
            <v>#N/A</v>
          </cell>
          <cell r="I2953" t="str">
            <v>Công nhân sản xuất</v>
          </cell>
        </row>
        <row r="2954">
          <cell r="B2954">
            <v>3999</v>
          </cell>
          <cell r="C2954" t="str">
            <v>PHAN THỊ NGUYỆT</v>
          </cell>
          <cell r="D2954" t="str">
            <v>22/9/2015</v>
          </cell>
          <cell r="E2954" t="str">
            <v>Nữ</v>
          </cell>
          <cell r="F2954" t="str">
            <v>Sản xuất</v>
          </cell>
          <cell r="G2954" t="str">
            <v>CS</v>
          </cell>
          <cell r="H2954" t="e">
            <v>#N/A</v>
          </cell>
          <cell r="I2954" t="str">
            <v>Công nhân sản xuất</v>
          </cell>
        </row>
        <row r="2955">
          <cell r="B2955">
            <v>4000</v>
          </cell>
          <cell r="C2955" t="str">
            <v>QUÁCH THỊ CHINH</v>
          </cell>
          <cell r="D2955" t="str">
            <v>22/9/2015</v>
          </cell>
          <cell r="E2955" t="str">
            <v>Nữ</v>
          </cell>
          <cell r="F2955" t="str">
            <v>Sản xuất</v>
          </cell>
          <cell r="G2955" t="str">
            <v>PQC</v>
          </cell>
          <cell r="H2955" t="e">
            <v>#N/A</v>
          </cell>
          <cell r="I2955" t="str">
            <v>Công nhân sản xuất</v>
          </cell>
        </row>
        <row r="2956">
          <cell r="B2956">
            <v>4001</v>
          </cell>
          <cell r="C2956" t="str">
            <v>QUÁCH THỊ TƯƠI</v>
          </cell>
          <cell r="D2956" t="str">
            <v>22/9/2015</v>
          </cell>
          <cell r="E2956" t="str">
            <v>Nữ</v>
          </cell>
          <cell r="F2956" t="str">
            <v>Sản xuất</v>
          </cell>
          <cell r="G2956" t="str">
            <v>PQC</v>
          </cell>
          <cell r="H2956" t="e">
            <v>#N/A</v>
          </cell>
          <cell r="I2956" t="str">
            <v>Công nhân sản xuất</v>
          </cell>
        </row>
        <row r="2957">
          <cell r="B2957">
            <v>4002</v>
          </cell>
          <cell r="C2957" t="str">
            <v>NGUYỄN THỊ LƯƠNG</v>
          </cell>
          <cell r="D2957" t="str">
            <v>23/9/2015</v>
          </cell>
          <cell r="E2957" t="str">
            <v>Nữ</v>
          </cell>
          <cell r="F2957" t="str">
            <v>Sản xuất</v>
          </cell>
          <cell r="G2957" t="str">
            <v>CNC</v>
          </cell>
          <cell r="H2957" t="e">
            <v>#N/A</v>
          </cell>
          <cell r="I2957" t="str">
            <v>Công nhân sản xuất</v>
          </cell>
        </row>
        <row r="2958">
          <cell r="B2958">
            <v>4003</v>
          </cell>
          <cell r="C2958" t="str">
            <v>ĐỖ THỊ NHUNG</v>
          </cell>
          <cell r="D2958" t="str">
            <v>23/9/2015</v>
          </cell>
          <cell r="E2958" t="str">
            <v>Nữ</v>
          </cell>
          <cell r="F2958" t="str">
            <v>Sản xuất</v>
          </cell>
          <cell r="G2958" t="str">
            <v>CNC</v>
          </cell>
          <cell r="H2958" t="e">
            <v>#N/A</v>
          </cell>
          <cell r="I2958" t="str">
            <v>Công nhân sản xuất</v>
          </cell>
        </row>
        <row r="2959">
          <cell r="B2959">
            <v>4004</v>
          </cell>
          <cell r="C2959" t="str">
            <v>NGUYỄN THỊ HIỀN</v>
          </cell>
          <cell r="D2959" t="str">
            <v>23/9/2015</v>
          </cell>
          <cell r="E2959" t="str">
            <v>Nữ</v>
          </cell>
          <cell r="F2959" t="str">
            <v>Sản xuất</v>
          </cell>
          <cell r="G2959" t="str">
            <v>OQC</v>
          </cell>
          <cell r="H2959" t="e">
            <v>#N/A</v>
          </cell>
          <cell r="I2959" t="str">
            <v>Nhân viên/ Tổ trưởng</v>
          </cell>
        </row>
        <row r="2960">
          <cell r="B2960">
            <v>4005</v>
          </cell>
          <cell r="C2960" t="str">
            <v>LƯƠNG THỊ THỦY</v>
          </cell>
          <cell r="D2960" t="str">
            <v>24/9/2015</v>
          </cell>
          <cell r="E2960" t="str">
            <v>Nữ</v>
          </cell>
          <cell r="F2960" t="str">
            <v>Sản xuất H</v>
          </cell>
          <cell r="G2960" t="str">
            <v>Đúc</v>
          </cell>
          <cell r="H2960" t="e">
            <v>#N/A</v>
          </cell>
          <cell r="I2960" t="str">
            <v>Nhân viên văn phòng xưởng</v>
          </cell>
        </row>
        <row r="2961">
          <cell r="B2961">
            <v>4006</v>
          </cell>
          <cell r="C2961" t="str">
            <v>HÀ VĂN ĐIỂM</v>
          </cell>
          <cell r="D2961" t="str">
            <v>24/9/2015</v>
          </cell>
          <cell r="E2961" t="str">
            <v>Nam</v>
          </cell>
          <cell r="F2961" t="str">
            <v>Sản xuất</v>
          </cell>
          <cell r="G2961" t="str">
            <v>CNC</v>
          </cell>
          <cell r="H2961" t="e">
            <v>#N/A</v>
          </cell>
          <cell r="I2961" t="str">
            <v>Công nhân sản xuất</v>
          </cell>
        </row>
        <row r="2962">
          <cell r="B2962">
            <v>4007</v>
          </cell>
          <cell r="C2962" t="str">
            <v>VI VĂN TRUNG</v>
          </cell>
          <cell r="D2962" t="str">
            <v>24/9/2015</v>
          </cell>
          <cell r="E2962" t="str">
            <v>Nam</v>
          </cell>
          <cell r="F2962" t="str">
            <v>Sản xuất</v>
          </cell>
          <cell r="G2962" t="str">
            <v>CNC</v>
          </cell>
          <cell r="H2962" t="e">
            <v>#N/A</v>
          </cell>
          <cell r="I2962" t="str">
            <v>Công nhân sản xuất</v>
          </cell>
        </row>
        <row r="2963">
          <cell r="B2963">
            <v>4008</v>
          </cell>
          <cell r="C2963" t="str">
            <v>PHẠM THỊ BẠCH VÂN</v>
          </cell>
          <cell r="D2963" t="str">
            <v>24/9/2015</v>
          </cell>
          <cell r="E2963" t="str">
            <v>Nữ</v>
          </cell>
          <cell r="F2963" t="str">
            <v>Sản xuất</v>
          </cell>
          <cell r="G2963" t="str">
            <v>CNC</v>
          </cell>
          <cell r="H2963" t="e">
            <v>#N/A</v>
          </cell>
          <cell r="I2963" t="str">
            <v>Công nhân sản xuất</v>
          </cell>
        </row>
        <row r="2964">
          <cell r="B2964">
            <v>4009</v>
          </cell>
          <cell r="C2964" t="str">
            <v>PHẠM THỊ CHUYỀN</v>
          </cell>
          <cell r="D2964" t="str">
            <v>28/9/2015</v>
          </cell>
          <cell r="E2964" t="str">
            <v>Nữ</v>
          </cell>
          <cell r="F2964" t="str">
            <v>Sản xuất</v>
          </cell>
          <cell r="G2964" t="str">
            <v>Độ tin cậy</v>
          </cell>
          <cell r="H2964" t="e">
            <v>#N/A</v>
          </cell>
          <cell r="I2964" t="str">
            <v>Công nhân sản xuất</v>
          </cell>
        </row>
        <row r="2965">
          <cell r="B2965">
            <v>4010</v>
          </cell>
          <cell r="C2965" t="str">
            <v>TRIỆU VĂN PHƯỢNG</v>
          </cell>
          <cell r="D2965" t="str">
            <v>28/9/2015</v>
          </cell>
          <cell r="E2965" t="str">
            <v>Nam</v>
          </cell>
          <cell r="F2965" t="str">
            <v>CNC2</v>
          </cell>
          <cell r="G2965" t="str">
            <v>CNC</v>
          </cell>
          <cell r="H2965" t="e">
            <v>#N/A</v>
          </cell>
          <cell r="I2965" t="str">
            <v>Công nhân sản xuất</v>
          </cell>
        </row>
        <row r="2966">
          <cell r="B2966">
            <v>4011</v>
          </cell>
          <cell r="C2966" t="str">
            <v>NGUYỄN THỊ OANH</v>
          </cell>
          <cell r="D2966" t="str">
            <v>29/9/2015</v>
          </cell>
          <cell r="E2966" t="str">
            <v>Nữ</v>
          </cell>
          <cell r="F2966" t="str">
            <v>Sản xuất</v>
          </cell>
          <cell r="G2966" t="str">
            <v>PQC</v>
          </cell>
          <cell r="H2966" t="e">
            <v>#N/A</v>
          </cell>
          <cell r="I2966" t="str">
            <v>Công nhân sản xuất</v>
          </cell>
        </row>
        <row r="2967">
          <cell r="B2967">
            <v>4012</v>
          </cell>
          <cell r="C2967" t="str">
            <v>TRƯƠNG THỊ BÍCH HẢI</v>
          </cell>
          <cell r="D2967" t="str">
            <v>29/9/2015</v>
          </cell>
          <cell r="E2967" t="str">
            <v>Nữ</v>
          </cell>
          <cell r="F2967" t="str">
            <v>Sản xuất</v>
          </cell>
          <cell r="G2967" t="str">
            <v>PQC</v>
          </cell>
          <cell r="H2967" t="e">
            <v>#N/A</v>
          </cell>
          <cell r="I2967" t="str">
            <v>Công nhân sản xuất</v>
          </cell>
        </row>
        <row r="2968">
          <cell r="B2968">
            <v>4013</v>
          </cell>
          <cell r="C2968" t="str">
            <v>TRỊNH THỊ VÂN</v>
          </cell>
          <cell r="D2968" t="str">
            <v>29/9/2015</v>
          </cell>
          <cell r="E2968" t="str">
            <v>Nữ</v>
          </cell>
          <cell r="F2968" t="str">
            <v>Sản xuất</v>
          </cell>
          <cell r="G2968" t="str">
            <v>Đúc nhựa</v>
          </cell>
          <cell r="H2968" t="e">
            <v>#N/A</v>
          </cell>
          <cell r="I2968" t="str">
            <v>Công nhân sản xuất</v>
          </cell>
        </row>
        <row r="2969">
          <cell r="B2969">
            <v>4014</v>
          </cell>
          <cell r="C2969" t="str">
            <v>TRẦN THỊ BÉ</v>
          </cell>
          <cell r="D2969" t="str">
            <v>29/9/2015</v>
          </cell>
          <cell r="E2969" t="str">
            <v>Nữ</v>
          </cell>
          <cell r="F2969" t="str">
            <v>Sản xuất</v>
          </cell>
          <cell r="G2969" t="str">
            <v>Đúc nhựa</v>
          </cell>
          <cell r="H2969" t="e">
            <v>#N/A</v>
          </cell>
          <cell r="I2969" t="str">
            <v>Công nhân sản xuất</v>
          </cell>
        </row>
        <row r="2970">
          <cell r="B2970">
            <v>4015</v>
          </cell>
          <cell r="C2970" t="str">
            <v>BÙI THỊ DU</v>
          </cell>
          <cell r="D2970" t="str">
            <v>29/9/2015</v>
          </cell>
          <cell r="E2970" t="str">
            <v>Nữ</v>
          </cell>
          <cell r="F2970" t="str">
            <v>Sản xuất</v>
          </cell>
          <cell r="G2970" t="str">
            <v>Đúc nhựa</v>
          </cell>
          <cell r="H2970" t="e">
            <v>#N/A</v>
          </cell>
          <cell r="I2970" t="str">
            <v>Công nhân sản xuất</v>
          </cell>
        </row>
        <row r="2971">
          <cell r="B2971">
            <v>4016</v>
          </cell>
          <cell r="C2971" t="str">
            <v>ĐỖ THỊ NGA</v>
          </cell>
          <cell r="D2971" t="str">
            <v>30/9/2015</v>
          </cell>
          <cell r="E2971" t="str">
            <v>Nữ</v>
          </cell>
          <cell r="F2971" t="str">
            <v>Gia công sang LR</v>
          </cell>
          <cell r="G2971" t="str">
            <v>Lắp ráp</v>
          </cell>
          <cell r="H2971" t="e">
            <v>#N/A</v>
          </cell>
          <cell r="I2971" t="str">
            <v>Công nhân sản xuất</v>
          </cell>
        </row>
        <row r="2972">
          <cell r="B2972">
            <v>4017</v>
          </cell>
          <cell r="C2972" t="str">
            <v>NÔNG THANH DUNG</v>
          </cell>
          <cell r="D2972" t="str">
            <v>30/9/2015</v>
          </cell>
          <cell r="E2972" t="str">
            <v>Nữ</v>
          </cell>
          <cell r="F2972" t="str">
            <v>Sản xuất</v>
          </cell>
          <cell r="G2972" t="str">
            <v>Đúc nhựa</v>
          </cell>
          <cell r="H2972" t="e">
            <v>#N/A</v>
          </cell>
          <cell r="I2972" t="str">
            <v>Công nhân sản xuất</v>
          </cell>
        </row>
        <row r="2973">
          <cell r="B2973">
            <v>4018</v>
          </cell>
          <cell r="C2973" t="str">
            <v>DƯƠNG THỊ VẺ</v>
          </cell>
          <cell r="D2973" t="str">
            <v>30/9/2015</v>
          </cell>
          <cell r="E2973" t="str">
            <v>Nữ</v>
          </cell>
          <cell r="F2973" t="str">
            <v>Sản xuất</v>
          </cell>
          <cell r="G2973" t="str">
            <v>OQC</v>
          </cell>
          <cell r="H2973" t="e">
            <v>#N/A</v>
          </cell>
          <cell r="I2973" t="str">
            <v>Công nhân sản xuất</v>
          </cell>
        </row>
        <row r="2974">
          <cell r="B2974">
            <v>4019</v>
          </cell>
          <cell r="C2974" t="str">
            <v>LĂNG THỊ SƯ</v>
          </cell>
          <cell r="D2974" t="str">
            <v>30/9/2015</v>
          </cell>
          <cell r="E2974" t="str">
            <v>Nữ</v>
          </cell>
          <cell r="F2974" t="str">
            <v>Sản xuất</v>
          </cell>
          <cell r="G2974" t="str">
            <v>OQC</v>
          </cell>
          <cell r="H2974" t="e">
            <v>#N/A</v>
          </cell>
          <cell r="I2974" t="str">
            <v>Công nhân sản xuất</v>
          </cell>
        </row>
        <row r="2975">
          <cell r="B2975">
            <v>4020</v>
          </cell>
          <cell r="C2975" t="str">
            <v>TRỊNH THỊ NGỌC</v>
          </cell>
          <cell r="D2975" t="str">
            <v>1/10/2015</v>
          </cell>
          <cell r="E2975" t="str">
            <v>Nữ</v>
          </cell>
          <cell r="F2975" t="str">
            <v>Chính thức</v>
          </cell>
          <cell r="G2975" t="str">
            <v>OQC</v>
          </cell>
          <cell r="H2975" t="e">
            <v>#N/A</v>
          </cell>
          <cell r="I2975" t="str">
            <v>Chuyên viên</v>
          </cell>
        </row>
        <row r="2976">
          <cell r="B2976">
            <v>4021</v>
          </cell>
          <cell r="C2976" t="str">
            <v>HÀ THỊ THOA</v>
          </cell>
          <cell r="D2976" t="str">
            <v>1/10/2015</v>
          </cell>
          <cell r="E2976" t="str">
            <v>Nữ</v>
          </cell>
          <cell r="F2976" t="str">
            <v>Sản xuất</v>
          </cell>
          <cell r="G2976" t="str">
            <v>CNC</v>
          </cell>
          <cell r="H2976" t="e">
            <v>#N/A</v>
          </cell>
          <cell r="I2976" t="str">
            <v>Công nhân sản xuất</v>
          </cell>
        </row>
        <row r="2977">
          <cell r="B2977">
            <v>4022</v>
          </cell>
          <cell r="C2977" t="str">
            <v>NGUYỄN THỊ THANH NHÀN</v>
          </cell>
          <cell r="D2977" t="str">
            <v>1/10/2015</v>
          </cell>
          <cell r="E2977" t="str">
            <v>Nữ</v>
          </cell>
          <cell r="F2977" t="str">
            <v>Sản xuất</v>
          </cell>
          <cell r="G2977" t="str">
            <v>Đúc nhựa</v>
          </cell>
          <cell r="H2977" t="e">
            <v>#N/A</v>
          </cell>
          <cell r="I2977" t="str">
            <v>Công nhân sản xuất</v>
          </cell>
        </row>
        <row r="2978">
          <cell r="B2978">
            <v>4023</v>
          </cell>
          <cell r="C2978" t="str">
            <v>NGUYỄN VĂN NGHĨA</v>
          </cell>
          <cell r="D2978" t="str">
            <v>1/10/2015</v>
          </cell>
          <cell r="E2978" t="str">
            <v>Nam</v>
          </cell>
          <cell r="F2978" t="str">
            <v>Chính thức</v>
          </cell>
          <cell r="G2978" t="str">
            <v>PQC</v>
          </cell>
          <cell r="H2978" t="e">
            <v>#N/A</v>
          </cell>
          <cell r="I2978" t="str">
            <v>Nhân viên</v>
          </cell>
        </row>
        <row r="2979">
          <cell r="B2979">
            <v>4024</v>
          </cell>
          <cell r="C2979" t="str">
            <v>NÔNG THỊ PHƯỢNG</v>
          </cell>
          <cell r="D2979" t="str">
            <v>1/10/2015</v>
          </cell>
          <cell r="E2979" t="str">
            <v>Nữ</v>
          </cell>
          <cell r="F2979" t="str">
            <v>Sản xuất</v>
          </cell>
          <cell r="G2979" t="str">
            <v>CNC</v>
          </cell>
          <cell r="H2979" t="e">
            <v>#N/A</v>
          </cell>
          <cell r="I2979" t="str">
            <v>Công nhân sản xuất</v>
          </cell>
        </row>
        <row r="2980">
          <cell r="B2980">
            <v>4025</v>
          </cell>
          <cell r="C2980" t="str">
            <v>HOÀNG THỊ CHUYỆN</v>
          </cell>
          <cell r="D2980" t="str">
            <v>1/10/2015</v>
          </cell>
          <cell r="E2980" t="str">
            <v>Nữ</v>
          </cell>
          <cell r="F2980" t="str">
            <v>Gia công</v>
          </cell>
          <cell r="G2980" t="str">
            <v>Gia công</v>
          </cell>
          <cell r="H2980" t="e">
            <v>#N/A</v>
          </cell>
          <cell r="I2980" t="str">
            <v>Công nhân sản xuất</v>
          </cell>
        </row>
        <row r="2981">
          <cell r="B2981">
            <v>4026</v>
          </cell>
          <cell r="C2981" t="str">
            <v>HÀ THỊ PHƯỢNG</v>
          </cell>
          <cell r="D2981" t="str">
            <v>1/10/2015</v>
          </cell>
          <cell r="E2981" t="str">
            <v>Nữ</v>
          </cell>
          <cell r="F2981" t="str">
            <v>Sản xuất</v>
          </cell>
          <cell r="G2981" t="str">
            <v>Đúc nhựa</v>
          </cell>
          <cell r="H2981" t="e">
            <v>#N/A</v>
          </cell>
          <cell r="I2981" t="str">
            <v>Công nhân sản xuất</v>
          </cell>
        </row>
        <row r="2982">
          <cell r="B2982">
            <v>4027</v>
          </cell>
          <cell r="C2982" t="str">
            <v>NGUYỄN THỊ NGỌC ÁNH</v>
          </cell>
          <cell r="D2982" t="str">
            <v>1/10/2015</v>
          </cell>
          <cell r="E2982" t="str">
            <v>Nữ</v>
          </cell>
          <cell r="F2982" t="str">
            <v>Sản xuất</v>
          </cell>
          <cell r="G2982" t="str">
            <v>Lắp ráp</v>
          </cell>
          <cell r="H2982" t="e">
            <v>#N/A</v>
          </cell>
          <cell r="I2982" t="str">
            <v>Công nhân sản xuất</v>
          </cell>
        </row>
        <row r="2983">
          <cell r="B2983">
            <v>4028</v>
          </cell>
          <cell r="C2983" t="str">
            <v>NGÔ THỊ NGA</v>
          </cell>
          <cell r="D2983" t="str">
            <v>1/10/2015</v>
          </cell>
          <cell r="E2983" t="str">
            <v>Nữ</v>
          </cell>
          <cell r="F2983" t="str">
            <v>Sản xuất</v>
          </cell>
          <cell r="G2983" t="str">
            <v>Lắp ráp</v>
          </cell>
          <cell r="H2983" t="e">
            <v>#N/A</v>
          </cell>
          <cell r="I2983" t="str">
            <v>Công nhân sản xuất</v>
          </cell>
        </row>
        <row r="2984">
          <cell r="B2984">
            <v>4029</v>
          </cell>
          <cell r="C2984" t="str">
            <v>ĐỖ THỊ HỒ</v>
          </cell>
          <cell r="D2984" t="str">
            <v>1/10/2015</v>
          </cell>
          <cell r="E2984" t="str">
            <v>Nữ</v>
          </cell>
          <cell r="F2984" t="str">
            <v>Sản xuất</v>
          </cell>
          <cell r="G2984" t="str">
            <v>Lắp ráp</v>
          </cell>
          <cell r="H2984" t="e">
            <v>#N/A</v>
          </cell>
          <cell r="I2984" t="str">
            <v>Công nhân sản xuất</v>
          </cell>
        </row>
        <row r="2985">
          <cell r="B2985">
            <v>4030</v>
          </cell>
          <cell r="C2985" t="str">
            <v>NGUYỄN THỊ HÒA</v>
          </cell>
          <cell r="D2985" t="str">
            <v>1/10/2015</v>
          </cell>
          <cell r="E2985" t="str">
            <v>Nữ</v>
          </cell>
          <cell r="F2985" t="str">
            <v>Sản xuất H</v>
          </cell>
          <cell r="G2985" t="str">
            <v>Lắp ráp</v>
          </cell>
          <cell r="H2985" t="e">
            <v>#N/A</v>
          </cell>
          <cell r="I2985" t="str">
            <v>Công nhân sản xuất</v>
          </cell>
        </row>
        <row r="2986">
          <cell r="B2986">
            <v>4031</v>
          </cell>
          <cell r="C2986" t="str">
            <v>PHÚC THỊ MAI</v>
          </cell>
          <cell r="D2986" t="str">
            <v>1/10/2015</v>
          </cell>
          <cell r="E2986" t="str">
            <v>Nữ</v>
          </cell>
          <cell r="F2986" t="str">
            <v>Sản xuất</v>
          </cell>
          <cell r="G2986" t="str">
            <v>Lắp ráp</v>
          </cell>
          <cell r="H2986" t="e">
            <v>#N/A</v>
          </cell>
          <cell r="I2986" t="str">
            <v>Công nhân sản xuất</v>
          </cell>
        </row>
        <row r="2987">
          <cell r="B2987">
            <v>4032</v>
          </cell>
          <cell r="C2987" t="str">
            <v>HOÀNG THỊ HUYỀN</v>
          </cell>
          <cell r="D2987" t="str">
            <v>2/10/2015</v>
          </cell>
          <cell r="E2987" t="str">
            <v>Nữ</v>
          </cell>
          <cell r="F2987" t="str">
            <v>Sản xuất H</v>
          </cell>
          <cell r="G2987" t="str">
            <v>Lắp ráp</v>
          </cell>
          <cell r="H2987" t="e">
            <v>#N/A</v>
          </cell>
          <cell r="I2987" t="str">
            <v>Công nhân sản xuất</v>
          </cell>
        </row>
        <row r="2988">
          <cell r="B2988">
            <v>4033</v>
          </cell>
          <cell r="C2988" t="str">
            <v>HOÀNG THỊ LEN</v>
          </cell>
          <cell r="D2988" t="str">
            <v>2/10/2015</v>
          </cell>
          <cell r="E2988" t="str">
            <v>Nữ</v>
          </cell>
          <cell r="F2988" t="str">
            <v>Sản xuất</v>
          </cell>
          <cell r="G2988" t="str">
            <v>Lắp ráp</v>
          </cell>
          <cell r="H2988" t="e">
            <v>#N/A</v>
          </cell>
          <cell r="I2988" t="str">
            <v>Công nhân sản xuất</v>
          </cell>
        </row>
        <row r="2989">
          <cell r="B2989">
            <v>4034</v>
          </cell>
          <cell r="C2989" t="str">
            <v>LÝ THỊ LỆ</v>
          </cell>
          <cell r="D2989" t="str">
            <v>2/10/2015</v>
          </cell>
          <cell r="E2989" t="str">
            <v>Nữ</v>
          </cell>
          <cell r="F2989" t="str">
            <v>Chính thức</v>
          </cell>
          <cell r="G2989" t="str">
            <v>Lắp ráp</v>
          </cell>
          <cell r="H2989" t="e">
            <v>#N/A</v>
          </cell>
          <cell r="I2989" t="str">
            <v>Công nhân sản xuất</v>
          </cell>
        </row>
        <row r="2990">
          <cell r="B2990">
            <v>4035</v>
          </cell>
          <cell r="C2990" t="str">
            <v>VIÊN THỊ HUYÊN</v>
          </cell>
          <cell r="D2990" t="str">
            <v>2/10/2015</v>
          </cell>
          <cell r="E2990" t="str">
            <v>Nữ</v>
          </cell>
          <cell r="F2990" t="str">
            <v>Sản xuất</v>
          </cell>
          <cell r="G2990" t="str">
            <v>Lắp ráp</v>
          </cell>
          <cell r="H2990" t="e">
            <v>#N/A</v>
          </cell>
          <cell r="I2990" t="str">
            <v>Công nhân sản xuất</v>
          </cell>
        </row>
        <row r="2991">
          <cell r="B2991">
            <v>4036</v>
          </cell>
          <cell r="C2991" t="str">
            <v>LÊ THỊ HƯỜNG</v>
          </cell>
          <cell r="D2991" t="str">
            <v>2/10/2015</v>
          </cell>
          <cell r="E2991" t="str">
            <v>Nữ</v>
          </cell>
          <cell r="F2991" t="str">
            <v>Sản xuất</v>
          </cell>
          <cell r="G2991" t="str">
            <v>Lắp ráp</v>
          </cell>
          <cell r="H2991" t="e">
            <v>#N/A</v>
          </cell>
          <cell r="I2991" t="str">
            <v>Công nhân sản xuất</v>
          </cell>
        </row>
        <row r="2992">
          <cell r="B2992">
            <v>4037</v>
          </cell>
          <cell r="C2992" t="str">
            <v>NGUYỄN THỊ XUÂN</v>
          </cell>
          <cell r="D2992" t="str">
            <v>3/10/2015</v>
          </cell>
          <cell r="E2992" t="str">
            <v>Nữ</v>
          </cell>
          <cell r="F2992" t="str">
            <v>Sản xuất</v>
          </cell>
          <cell r="G2992" t="str">
            <v>Lắp ráp</v>
          </cell>
          <cell r="H2992" t="e">
            <v>#N/A</v>
          </cell>
          <cell r="I2992" t="str">
            <v>Công nhân sản xuất</v>
          </cell>
        </row>
        <row r="2993">
          <cell r="B2993">
            <v>4038</v>
          </cell>
          <cell r="C2993" t="str">
            <v>LƯƠNG THỊ HẰNG</v>
          </cell>
          <cell r="D2993" t="str">
            <v>3/10/2015</v>
          </cell>
          <cell r="E2993" t="str">
            <v>Nữ</v>
          </cell>
          <cell r="F2993" t="str">
            <v>Sản xuất</v>
          </cell>
          <cell r="G2993" t="str">
            <v>Lắp ráp</v>
          </cell>
          <cell r="H2993" t="e">
            <v>#N/A</v>
          </cell>
          <cell r="I2993" t="str">
            <v>Công nhân sản xuất</v>
          </cell>
        </row>
        <row r="2994">
          <cell r="B2994">
            <v>4039</v>
          </cell>
          <cell r="C2994" t="str">
            <v>HOÀNG THỊ OANH</v>
          </cell>
          <cell r="D2994" t="str">
            <v>3/10/2015</v>
          </cell>
          <cell r="E2994" t="str">
            <v>Nữ</v>
          </cell>
          <cell r="F2994" t="str">
            <v>Sản xuất</v>
          </cell>
          <cell r="G2994" t="str">
            <v>Lắp ráp</v>
          </cell>
          <cell r="H2994" t="e">
            <v>#N/A</v>
          </cell>
          <cell r="I2994" t="str">
            <v>Công nhân sản xuất</v>
          </cell>
        </row>
        <row r="2995">
          <cell r="B2995">
            <v>4040</v>
          </cell>
          <cell r="C2995" t="str">
            <v>LƯƠNG THỊ CHIẾN</v>
          </cell>
          <cell r="D2995" t="str">
            <v>3/10/2015</v>
          </cell>
          <cell r="E2995" t="str">
            <v>Nữ</v>
          </cell>
          <cell r="F2995" t="str">
            <v>Sản xuất</v>
          </cell>
          <cell r="G2995" t="str">
            <v>Lắp ráp</v>
          </cell>
          <cell r="H2995" t="e">
            <v>#N/A</v>
          </cell>
          <cell r="I2995" t="str">
            <v>Công nhân sản xuất</v>
          </cell>
        </row>
        <row r="2996">
          <cell r="B2996">
            <v>4041</v>
          </cell>
          <cell r="C2996" t="str">
            <v>LƯƠNG HỒNG THẮM</v>
          </cell>
          <cell r="D2996" t="str">
            <v>3/10/2015</v>
          </cell>
          <cell r="E2996" t="str">
            <v>Nữ</v>
          </cell>
          <cell r="F2996" t="str">
            <v>Sản xuất</v>
          </cell>
          <cell r="G2996" t="str">
            <v>Lắp ráp</v>
          </cell>
          <cell r="H2996" t="e">
            <v>#N/A</v>
          </cell>
          <cell r="I2996" t="str">
            <v>Công nhân sản xuất</v>
          </cell>
        </row>
        <row r="2997">
          <cell r="B2997">
            <v>4042</v>
          </cell>
          <cell r="C2997" t="str">
            <v>ĐÀM THỊ TUYẾN</v>
          </cell>
          <cell r="D2997" t="str">
            <v>3/10/2015</v>
          </cell>
          <cell r="E2997" t="str">
            <v>Nữ</v>
          </cell>
          <cell r="F2997" t="str">
            <v>Sản xuất</v>
          </cell>
          <cell r="G2997" t="str">
            <v>Lắp ráp</v>
          </cell>
          <cell r="H2997" t="e">
            <v>#N/A</v>
          </cell>
          <cell r="I2997" t="str">
            <v>Công nhân sản xuất</v>
          </cell>
        </row>
        <row r="2998">
          <cell r="B2998">
            <v>4043</v>
          </cell>
          <cell r="C2998" t="str">
            <v>TRƯƠNG THỊ PHƯƠNG</v>
          </cell>
          <cell r="D2998" t="str">
            <v>3/10/2015</v>
          </cell>
          <cell r="E2998" t="str">
            <v>Nữ</v>
          </cell>
          <cell r="F2998" t="str">
            <v>Sản xuất</v>
          </cell>
          <cell r="G2998" t="str">
            <v>Lắp ráp</v>
          </cell>
          <cell r="H2998" t="e">
            <v>#N/A</v>
          </cell>
          <cell r="I2998" t="str">
            <v>Công nhân sản xuất</v>
          </cell>
        </row>
        <row r="2999">
          <cell r="B2999">
            <v>4044</v>
          </cell>
          <cell r="C2999" t="str">
            <v>NGUYỄN THỊ TƯƠI</v>
          </cell>
          <cell r="D2999" t="str">
            <v>3/10/2015</v>
          </cell>
          <cell r="E2999" t="str">
            <v>Nữ</v>
          </cell>
          <cell r="F2999" t="str">
            <v>Sản xuất</v>
          </cell>
          <cell r="G2999" t="str">
            <v>Lắp ráp</v>
          </cell>
          <cell r="H2999" t="e">
            <v>#N/A</v>
          </cell>
          <cell r="I2999" t="str">
            <v>Công nhân sản xuất</v>
          </cell>
        </row>
        <row r="3000">
          <cell r="B3000">
            <v>4045</v>
          </cell>
          <cell r="C3000" t="str">
            <v>NGUYỄN VĂN ĐẠT</v>
          </cell>
          <cell r="D3000" t="str">
            <v>5/10/2015</v>
          </cell>
          <cell r="E3000" t="str">
            <v>Nam</v>
          </cell>
          <cell r="F3000" t="str">
            <v>Chính thức</v>
          </cell>
          <cell r="G3000" t="str">
            <v>EHS</v>
          </cell>
          <cell r="H3000" t="e">
            <v>#N/A</v>
          </cell>
          <cell r="I3000" t="str">
            <v>Nhân viên</v>
          </cell>
        </row>
        <row r="3001">
          <cell r="B3001">
            <v>4046</v>
          </cell>
          <cell r="C3001" t="str">
            <v>TRẦN THỊ SEN</v>
          </cell>
          <cell r="D3001" t="str">
            <v>8/10/2015</v>
          </cell>
          <cell r="E3001" t="str">
            <v>Nữ</v>
          </cell>
          <cell r="F3001" t="str">
            <v>Chính thức-CNC1</v>
          </cell>
          <cell r="G3001" t="str">
            <v>CNC</v>
          </cell>
          <cell r="H3001" t="e">
            <v>#N/A</v>
          </cell>
          <cell r="I3001" t="str">
            <v>Nhân viên văn phòng xưởng</v>
          </cell>
        </row>
        <row r="3002">
          <cell r="B3002">
            <v>4047</v>
          </cell>
          <cell r="C3002" t="str">
            <v>PHẠM THỊ THU HUYỀN</v>
          </cell>
          <cell r="D3002" t="str">
            <v>8/10/2015</v>
          </cell>
          <cell r="E3002" t="str">
            <v>Nữ</v>
          </cell>
          <cell r="F3002" t="str">
            <v>CNC1</v>
          </cell>
          <cell r="G3002" t="str">
            <v>Kế hoạch SX</v>
          </cell>
          <cell r="H3002" t="e">
            <v>#N/A</v>
          </cell>
          <cell r="I3002" t="str">
            <v>Nhân viên</v>
          </cell>
        </row>
        <row r="3003">
          <cell r="B3003">
            <v>4048</v>
          </cell>
          <cell r="C3003" t="str">
            <v>NGUYỄN TRỌNG ĐỊNH</v>
          </cell>
          <cell r="D3003" t="str">
            <v>9/10/2015</v>
          </cell>
          <cell r="E3003" t="str">
            <v>Nam</v>
          </cell>
          <cell r="F3003" t="str">
            <v>Chính thức</v>
          </cell>
          <cell r="G3003" t="str">
            <v>Khuôn</v>
          </cell>
          <cell r="H3003" t="e">
            <v>#N/A</v>
          </cell>
          <cell r="I3003" t="str">
            <v>Kỹ thuật viên</v>
          </cell>
        </row>
        <row r="3004">
          <cell r="B3004">
            <v>4049</v>
          </cell>
          <cell r="C3004" t="str">
            <v>NGUYỄN ĐỨC SƠN</v>
          </cell>
          <cell r="D3004" t="str">
            <v>9/10/2015</v>
          </cell>
          <cell r="E3004" t="str">
            <v>Nam</v>
          </cell>
          <cell r="F3004" t="str">
            <v>Sản xuất</v>
          </cell>
          <cell r="G3004" t="str">
            <v>Khuôn</v>
          </cell>
          <cell r="H3004" t="e">
            <v>#N/A</v>
          </cell>
          <cell r="I3004" t="str">
            <v>Kỹ thuật viên</v>
          </cell>
        </row>
        <row r="3005">
          <cell r="B3005">
            <v>4050</v>
          </cell>
          <cell r="C3005" t="str">
            <v>NGUYỄN QUANG TUẤN</v>
          </cell>
          <cell r="D3005" t="str">
            <v>9/10/2015</v>
          </cell>
          <cell r="E3005" t="str">
            <v>Nam</v>
          </cell>
          <cell r="F3005" t="str">
            <v>Sản xuất</v>
          </cell>
          <cell r="G3005" t="str">
            <v>Khuôn</v>
          </cell>
          <cell r="H3005" t="e">
            <v>#N/A</v>
          </cell>
          <cell r="I3005" t="str">
            <v>Kỹ thuật viên</v>
          </cell>
        </row>
        <row r="3006">
          <cell r="B3006">
            <v>4051</v>
          </cell>
          <cell r="C3006" t="str">
            <v>TRẦN VĂN CƯỜNG</v>
          </cell>
          <cell r="D3006" t="str">
            <v>12/10/2015</v>
          </cell>
          <cell r="E3006" t="str">
            <v>Nam</v>
          </cell>
          <cell r="F3006" t="str">
            <v>Chính thức</v>
          </cell>
          <cell r="G3006" t="str">
            <v>Kho TP</v>
          </cell>
          <cell r="H3006" t="e">
            <v>#N/A</v>
          </cell>
          <cell r="I3006" t="str">
            <v>Kỹ thuật viên</v>
          </cell>
        </row>
        <row r="3007">
          <cell r="B3007">
            <v>4052</v>
          </cell>
          <cell r="C3007" t="str">
            <v>TRẦN THỊ SIM</v>
          </cell>
          <cell r="D3007" t="str">
            <v>13/10/2015</v>
          </cell>
          <cell r="E3007" t="str">
            <v>Nữ</v>
          </cell>
          <cell r="F3007" t="str">
            <v>Sản xuất</v>
          </cell>
          <cell r="G3007" t="str">
            <v>Độ tin cậy</v>
          </cell>
          <cell r="H3007" t="e">
            <v>#N/A</v>
          </cell>
          <cell r="I3007" t="str">
            <v>Công nhân sản xuất</v>
          </cell>
        </row>
        <row r="3008">
          <cell r="B3008">
            <v>4053</v>
          </cell>
          <cell r="C3008" t="str">
            <v>TRẦN XUÂN TOÀN</v>
          </cell>
          <cell r="D3008" t="str">
            <v>13/10/2015</v>
          </cell>
          <cell r="E3008" t="str">
            <v>Nam</v>
          </cell>
          <cell r="F3008" t="str">
            <v>Chính thức</v>
          </cell>
          <cell r="G3008" t="str">
            <v>Độ tin cậy</v>
          </cell>
          <cell r="H3008" t="e">
            <v>#N/A</v>
          </cell>
          <cell r="I3008" t="str">
            <v>Công nhân sản xuất</v>
          </cell>
        </row>
        <row r="3009">
          <cell r="B3009">
            <v>4054</v>
          </cell>
          <cell r="C3009" t="str">
            <v>NGUYỄN KHẮC TÙNG</v>
          </cell>
          <cell r="D3009" t="str">
            <v>13/10/2015</v>
          </cell>
          <cell r="E3009" t="str">
            <v>Nam</v>
          </cell>
          <cell r="F3009" t="str">
            <v>Chính thức</v>
          </cell>
          <cell r="G3009" t="str">
            <v>Độ tin cậy</v>
          </cell>
          <cell r="H3009" t="e">
            <v>#N/A</v>
          </cell>
          <cell r="I3009" t="str">
            <v>Công nhân sản xuất</v>
          </cell>
        </row>
        <row r="3010">
          <cell r="B3010">
            <v>4055</v>
          </cell>
          <cell r="C3010" t="str">
            <v>PHẠM THIỆN THƯ</v>
          </cell>
          <cell r="D3010" t="str">
            <v>20/10/2015</v>
          </cell>
          <cell r="E3010" t="str">
            <v>Nam</v>
          </cell>
          <cell r="F3010" t="str">
            <v>Sản xuất</v>
          </cell>
          <cell r="G3010" t="str">
            <v>Tái chế</v>
          </cell>
          <cell r="H3010" t="e">
            <v>#N/A</v>
          </cell>
          <cell r="I3010" t="str">
            <v>Quản lý sản xuất</v>
          </cell>
        </row>
        <row r="3011">
          <cell r="B3011">
            <v>4056</v>
          </cell>
          <cell r="C3011" t="str">
            <v>NGUYỄN THỊ THÊM THÚY</v>
          </cell>
          <cell r="D3011" t="str">
            <v>15/10/2015</v>
          </cell>
          <cell r="E3011" t="str">
            <v>Nữ</v>
          </cell>
          <cell r="F3011" t="str">
            <v>VP</v>
          </cell>
          <cell r="G3011" t="str">
            <v>R&amp;D</v>
          </cell>
          <cell r="H3011" t="e">
            <v>#N/A</v>
          </cell>
          <cell r="I3011" t="str">
            <v>Chuyên viên</v>
          </cell>
        </row>
        <row r="3012">
          <cell r="B3012">
            <v>4057</v>
          </cell>
          <cell r="C3012" t="str">
            <v>VŨ VĂN SAN</v>
          </cell>
          <cell r="D3012" t="str">
            <v>20/10/2015</v>
          </cell>
          <cell r="E3012" t="str">
            <v>Nam</v>
          </cell>
          <cell r="F3012" t="str">
            <v>Sản xuất</v>
          </cell>
          <cell r="G3012" t="str">
            <v>Kế hoạch SX</v>
          </cell>
          <cell r="H3012" t="e">
            <v>#N/A</v>
          </cell>
          <cell r="I3012" t="str">
            <v>Phiên dịch viên</v>
          </cell>
        </row>
        <row r="3013">
          <cell r="B3013">
            <v>4058</v>
          </cell>
          <cell r="C3013" t="str">
            <v>ĐÀO THỊ SEN</v>
          </cell>
          <cell r="D3013" t="str">
            <v>21/10/2015</v>
          </cell>
          <cell r="E3013" t="str">
            <v>Nữ</v>
          </cell>
          <cell r="F3013" t="str">
            <v>Sản xuất</v>
          </cell>
          <cell r="G3013" t="str">
            <v>Độ tin cậy</v>
          </cell>
          <cell r="H3013" t="e">
            <v>#N/A</v>
          </cell>
          <cell r="I3013" t="str">
            <v>Công nhân sản xuất</v>
          </cell>
        </row>
        <row r="3014">
          <cell r="B3014">
            <v>4059</v>
          </cell>
          <cell r="C3014" t="str">
            <v>NGUYỄN THỊ HOÀI</v>
          </cell>
          <cell r="D3014" t="str">
            <v>23/10/2015</v>
          </cell>
          <cell r="E3014" t="str">
            <v>Nữ</v>
          </cell>
          <cell r="F3014" t="str">
            <v>Chính thức</v>
          </cell>
          <cell r="G3014" t="str">
            <v>Lắp ráp</v>
          </cell>
          <cell r="H3014" t="e">
            <v>#N/A</v>
          </cell>
          <cell r="I3014" t="str">
            <v>Nhân viên văn phòng xưởng</v>
          </cell>
        </row>
        <row r="3015">
          <cell r="B3015">
            <v>4060</v>
          </cell>
          <cell r="C3015" t="str">
            <v>NGUYỄN THỊ BIÊN</v>
          </cell>
          <cell r="D3015" t="str">
            <v>16/11/2015</v>
          </cell>
          <cell r="E3015" t="str">
            <v>Nữ</v>
          </cell>
          <cell r="F3015" t="str">
            <v>VP</v>
          </cell>
          <cell r="G3015" t="str">
            <v>MB/XNK</v>
          </cell>
          <cell r="H3015" t="e">
            <v>#N/A</v>
          </cell>
          <cell r="I3015" t="str">
            <v xml:space="preserve">Phó phòng </v>
          </cell>
        </row>
        <row r="3016">
          <cell r="B3016">
            <v>4061</v>
          </cell>
          <cell r="C3016" t="str">
            <v>DƯƠNG CÔNG QUỲNH</v>
          </cell>
          <cell r="D3016" t="str">
            <v>30/11/2015</v>
          </cell>
          <cell r="E3016" t="str">
            <v>Nam</v>
          </cell>
          <cell r="F3016" t="str">
            <v>Sản xuất</v>
          </cell>
          <cell r="G3016" t="str">
            <v>R&amp;D</v>
          </cell>
          <cell r="H3016" t="e">
            <v>#N/A</v>
          </cell>
          <cell r="I3016" t="str">
            <v>Nhân viên nghiên cứu và phát triển</v>
          </cell>
        </row>
        <row r="3017">
          <cell r="B3017">
            <v>4062</v>
          </cell>
          <cell r="C3017" t="str">
            <v>HOÀNG NGHĨA HÙNG</v>
          </cell>
          <cell r="D3017" t="str">
            <v>30/11/2015</v>
          </cell>
          <cell r="E3017" t="str">
            <v>Nam</v>
          </cell>
          <cell r="F3017" t="str">
            <v>Sản xuất</v>
          </cell>
          <cell r="G3017" t="str">
            <v>R&amp;D</v>
          </cell>
          <cell r="H3017" t="e">
            <v>#N/A</v>
          </cell>
          <cell r="I3017" t="str">
            <v>Nhân viên nghiên cứu và phát triển</v>
          </cell>
        </row>
        <row r="3018">
          <cell r="B3018">
            <v>4063</v>
          </cell>
          <cell r="C3018" t="str">
            <v>NGUYỄN ĐỨC LONG</v>
          </cell>
          <cell r="D3018" t="str">
            <v>30/11/2015</v>
          </cell>
          <cell r="E3018" t="str">
            <v>Nam</v>
          </cell>
          <cell r="F3018" t="str">
            <v>Chính thức</v>
          </cell>
          <cell r="G3018" t="str">
            <v>R&amp;D</v>
          </cell>
          <cell r="H3018" t="e">
            <v>#N/A</v>
          </cell>
          <cell r="I3018" t="str">
            <v>Nhân viên nghiên cứu và phát triển</v>
          </cell>
        </row>
        <row r="3019">
          <cell r="B3019">
            <v>4064</v>
          </cell>
          <cell r="C3019" t="str">
            <v>CHẨU VĂN ONG</v>
          </cell>
          <cell r="D3019" t="str">
            <v>7/12/2015</v>
          </cell>
          <cell r="E3019" t="str">
            <v>Nam</v>
          </cell>
          <cell r="F3019" t="str">
            <v>Sản xuất</v>
          </cell>
          <cell r="G3019" t="str">
            <v>CNC</v>
          </cell>
          <cell r="H3019" t="e">
            <v>#N/A</v>
          </cell>
          <cell r="I3019" t="str">
            <v>Công nhân sản xuất</v>
          </cell>
        </row>
        <row r="3020">
          <cell r="B3020">
            <v>4065</v>
          </cell>
          <cell r="C3020" t="str">
            <v>ĐÀO THU HÀ</v>
          </cell>
          <cell r="D3020" t="str">
            <v>16/12/2015</v>
          </cell>
          <cell r="E3020" t="str">
            <v>Nữ</v>
          </cell>
          <cell r="F3020" t="str">
            <v>Chính thức</v>
          </cell>
          <cell r="G3020" t="str">
            <v>Lông mi giả</v>
          </cell>
          <cell r="H3020" t="e">
            <v>#N/A</v>
          </cell>
          <cell r="I3020" t="str">
            <v>Nhân viên nghiên cứu và phát triển</v>
          </cell>
        </row>
        <row r="3021">
          <cell r="B3021">
            <v>4066</v>
          </cell>
          <cell r="C3021" t="str">
            <v>NGUYỄN THỊ KIM THÚY</v>
          </cell>
          <cell r="D3021" t="str">
            <v>23/4/2018</v>
          </cell>
          <cell r="E3021" t="str">
            <v>Nữ</v>
          </cell>
          <cell r="F3021" t="str">
            <v>Chính thức</v>
          </cell>
          <cell r="G3021" t="str">
            <v>R&amp;D</v>
          </cell>
          <cell r="H3021" t="e">
            <v>#N/A</v>
          </cell>
          <cell r="I3021" t="str">
            <v>Nhân viên nghiên cứu và phát triển</v>
          </cell>
        </row>
        <row r="3022">
          <cell r="B3022">
            <v>4067</v>
          </cell>
          <cell r="C3022" t="str">
            <v>LÊ VĂN CHÂM</v>
          </cell>
          <cell r="D3022" t="str">
            <v>10/3/2016</v>
          </cell>
          <cell r="E3022" t="str">
            <v>Nam</v>
          </cell>
          <cell r="F3022" t="str">
            <v>Chính thức</v>
          </cell>
          <cell r="G3022" t="str">
            <v>R&amp;D</v>
          </cell>
          <cell r="H3022" t="e">
            <v>#N/A</v>
          </cell>
          <cell r="I3022" t="str">
            <v>Trưởng phòng Nghiên cứu và phát triền</v>
          </cell>
        </row>
        <row r="3023">
          <cell r="B3023">
            <v>4068</v>
          </cell>
          <cell r="C3023" t="str">
            <v>TỔNG THỊ ANH</v>
          </cell>
          <cell r="D3023" t="str">
            <v>16/3/2016</v>
          </cell>
          <cell r="E3023" t="str">
            <v>Nữ</v>
          </cell>
          <cell r="F3023" t="str">
            <v>Sản xuất</v>
          </cell>
          <cell r="G3023" t="str">
            <v>Lông mi giả</v>
          </cell>
          <cell r="H3023" t="e">
            <v>#N/A</v>
          </cell>
          <cell r="I3023" t="str">
            <v>Công nhân sản xuất</v>
          </cell>
        </row>
        <row r="3024">
          <cell r="B3024">
            <v>4069</v>
          </cell>
          <cell r="C3024" t="str">
            <v>NÔNG THỊ QUỲNH</v>
          </cell>
          <cell r="D3024" t="str">
            <v>16/3/2016</v>
          </cell>
          <cell r="E3024" t="str">
            <v>Nữ</v>
          </cell>
          <cell r="F3024" t="str">
            <v>Sản xuất</v>
          </cell>
          <cell r="G3024" t="str">
            <v>Lông mi giả</v>
          </cell>
          <cell r="H3024" t="e">
            <v>#N/A</v>
          </cell>
          <cell r="I3024" t="str">
            <v>Công nhân sản xuất</v>
          </cell>
        </row>
        <row r="3025">
          <cell r="B3025">
            <v>4070</v>
          </cell>
          <cell r="C3025" t="str">
            <v>LÒ THỊ LAN</v>
          </cell>
          <cell r="D3025" t="str">
            <v>16/3/2016</v>
          </cell>
          <cell r="E3025" t="str">
            <v>Nữ</v>
          </cell>
          <cell r="F3025" t="str">
            <v>Chính thức</v>
          </cell>
          <cell r="G3025" t="str">
            <v>Lông mi giả</v>
          </cell>
          <cell r="H3025" t="e">
            <v>#N/A</v>
          </cell>
          <cell r="I3025" t="str">
            <v>Công nhân sản xuất</v>
          </cell>
        </row>
        <row r="3026">
          <cell r="B3026">
            <v>4071</v>
          </cell>
          <cell r="C3026" t="str">
            <v>NGUYỄN THỊ LỢI</v>
          </cell>
          <cell r="D3026" t="str">
            <v>16/3/2016</v>
          </cell>
          <cell r="E3026" t="str">
            <v>Nữ</v>
          </cell>
          <cell r="F3026" t="str">
            <v>Sản xuất</v>
          </cell>
          <cell r="G3026" t="str">
            <v>Lông mi giả</v>
          </cell>
          <cell r="H3026" t="e">
            <v>#N/A</v>
          </cell>
          <cell r="I3026" t="str">
            <v>Công nhân sản xuất</v>
          </cell>
        </row>
        <row r="3027">
          <cell r="B3027">
            <v>4072</v>
          </cell>
          <cell r="C3027" t="str">
            <v>TRẦN THỊ NGÂN</v>
          </cell>
          <cell r="D3027" t="str">
            <v>16/3/2016</v>
          </cell>
          <cell r="E3027" t="str">
            <v>Nữ</v>
          </cell>
          <cell r="F3027" t="str">
            <v>Sản xuất</v>
          </cell>
          <cell r="G3027" t="str">
            <v>Lông mi giả</v>
          </cell>
          <cell r="H3027" t="e">
            <v>#N/A</v>
          </cell>
          <cell r="I3027" t="str">
            <v>Công nhân sản xuất</v>
          </cell>
        </row>
        <row r="3028">
          <cell r="B3028">
            <v>4073</v>
          </cell>
          <cell r="C3028" t="str">
            <v>QUÁCH THỊ LIÊN</v>
          </cell>
          <cell r="D3028" t="str">
            <v>17/3/2016</v>
          </cell>
          <cell r="E3028" t="str">
            <v>Nữ</v>
          </cell>
          <cell r="F3028" t="str">
            <v>Sản xuất</v>
          </cell>
          <cell r="G3028" t="str">
            <v>Lông mi giả</v>
          </cell>
          <cell r="H3028" t="e">
            <v>#N/A</v>
          </cell>
          <cell r="I3028" t="str">
            <v>Công nhân sản xuất</v>
          </cell>
        </row>
        <row r="3029">
          <cell r="B3029">
            <v>4074</v>
          </cell>
          <cell r="C3029" t="str">
            <v>HOÀNG THỊ MỪNG</v>
          </cell>
          <cell r="D3029" t="str">
            <v>17/3/2016</v>
          </cell>
          <cell r="E3029" t="str">
            <v>Nữ</v>
          </cell>
          <cell r="F3029" t="str">
            <v>Chính thức</v>
          </cell>
          <cell r="G3029" t="str">
            <v>Lông mi giả</v>
          </cell>
          <cell r="H3029" t="e">
            <v>#N/A</v>
          </cell>
          <cell r="I3029" t="str">
            <v>Công nhân sản xuất</v>
          </cell>
        </row>
        <row r="3030">
          <cell r="B3030">
            <v>4075</v>
          </cell>
          <cell r="C3030" t="str">
            <v>NGUYỄN THỊ DIỆP</v>
          </cell>
          <cell r="D3030" t="str">
            <v>17/3/2016</v>
          </cell>
          <cell r="E3030" t="str">
            <v>Nữ</v>
          </cell>
          <cell r="F3030" t="str">
            <v>Sản xuất</v>
          </cell>
          <cell r="G3030" t="str">
            <v>Lông mi giả</v>
          </cell>
          <cell r="H3030" t="e">
            <v>#N/A</v>
          </cell>
          <cell r="I3030" t="str">
            <v>Công nhân sản xuất</v>
          </cell>
        </row>
        <row r="3031">
          <cell r="B3031">
            <v>4076</v>
          </cell>
          <cell r="C3031" t="str">
            <v>NGHIÊM THỊ TÌNH</v>
          </cell>
          <cell r="D3031" t="str">
            <v>17/3/2016</v>
          </cell>
          <cell r="E3031" t="str">
            <v>Nữ</v>
          </cell>
          <cell r="F3031" t="str">
            <v>Sản xuất</v>
          </cell>
          <cell r="G3031" t="str">
            <v>Lông mi giả</v>
          </cell>
          <cell r="H3031" t="e">
            <v>#N/A</v>
          </cell>
          <cell r="I3031" t="str">
            <v>Công nhân sản xuất</v>
          </cell>
        </row>
        <row r="3032">
          <cell r="B3032">
            <v>4077</v>
          </cell>
          <cell r="C3032" t="str">
            <v>LÝ THỊ DUNG</v>
          </cell>
          <cell r="D3032" t="str">
            <v>18/3/2016</v>
          </cell>
          <cell r="E3032" t="str">
            <v>Nữ</v>
          </cell>
          <cell r="F3032" t="str">
            <v>Sản xuất</v>
          </cell>
          <cell r="G3032" t="str">
            <v>Lông mi giả</v>
          </cell>
          <cell r="H3032" t="e">
            <v>#N/A</v>
          </cell>
          <cell r="I3032" t="str">
            <v>Công nhân sản xuất</v>
          </cell>
        </row>
        <row r="3033">
          <cell r="B3033">
            <v>4078</v>
          </cell>
          <cell r="C3033" t="str">
            <v>PHẠM THỊ HƯỜNG</v>
          </cell>
          <cell r="D3033" t="str">
            <v>18/3/2016</v>
          </cell>
          <cell r="E3033" t="str">
            <v>Nữ</v>
          </cell>
          <cell r="F3033" t="str">
            <v>Sản xuất</v>
          </cell>
          <cell r="G3033" t="str">
            <v>Lông mi giả</v>
          </cell>
          <cell r="H3033" t="e">
            <v>#N/A</v>
          </cell>
          <cell r="I3033" t="str">
            <v>Công nhân sản xuất</v>
          </cell>
        </row>
        <row r="3034">
          <cell r="B3034">
            <v>4079</v>
          </cell>
          <cell r="C3034" t="str">
            <v>NGUYỄN THỊ MƠ</v>
          </cell>
          <cell r="D3034" t="str">
            <v>18/3/2016</v>
          </cell>
          <cell r="E3034" t="str">
            <v>Nữ</v>
          </cell>
          <cell r="F3034" t="str">
            <v>Sản xuất</v>
          </cell>
          <cell r="G3034" t="str">
            <v>Lông mi giả</v>
          </cell>
          <cell r="H3034" t="e">
            <v>#N/A</v>
          </cell>
          <cell r="I3034" t="str">
            <v>Công nhân sản xuất</v>
          </cell>
        </row>
        <row r="3035">
          <cell r="B3035">
            <v>4080</v>
          </cell>
          <cell r="C3035" t="str">
            <v>CHU THỊ NGUYỆT</v>
          </cell>
          <cell r="D3035" t="str">
            <v>18/3/2016</v>
          </cell>
          <cell r="E3035" t="str">
            <v>Nữ</v>
          </cell>
          <cell r="F3035" t="str">
            <v>Sản xuất</v>
          </cell>
          <cell r="G3035" t="str">
            <v>Lông mi giả</v>
          </cell>
          <cell r="H3035" t="e">
            <v>#N/A</v>
          </cell>
          <cell r="I3035" t="str">
            <v>Công nhân sản xuất</v>
          </cell>
        </row>
        <row r="3036">
          <cell r="B3036">
            <v>4081</v>
          </cell>
          <cell r="C3036" t="str">
            <v>NGUYỄN THỊ NHAN</v>
          </cell>
          <cell r="D3036" t="str">
            <v>18/3/2016</v>
          </cell>
          <cell r="E3036" t="str">
            <v>Nữ</v>
          </cell>
          <cell r="F3036" t="str">
            <v>Sản xuất</v>
          </cell>
          <cell r="G3036" t="str">
            <v>Lông mi giả</v>
          </cell>
          <cell r="H3036" t="e">
            <v>#N/A</v>
          </cell>
          <cell r="I3036" t="str">
            <v>Công nhân sản xuất</v>
          </cell>
        </row>
        <row r="3037">
          <cell r="B3037">
            <v>4082</v>
          </cell>
          <cell r="C3037" t="str">
            <v>NGUYỄN THỊ HOA</v>
          </cell>
          <cell r="D3037" t="str">
            <v>21/3/2016</v>
          </cell>
          <cell r="E3037" t="str">
            <v>Nữ</v>
          </cell>
          <cell r="F3037" t="str">
            <v>Sản xuất</v>
          </cell>
          <cell r="G3037" t="str">
            <v>Lông mi giả</v>
          </cell>
          <cell r="H3037" t="e">
            <v>#N/A</v>
          </cell>
          <cell r="I3037" t="str">
            <v>Công nhân sản xuất</v>
          </cell>
        </row>
        <row r="3038">
          <cell r="B3038">
            <v>4083</v>
          </cell>
          <cell r="C3038" t="str">
            <v>HOÀNG THỊ TUYẾT THANH</v>
          </cell>
          <cell r="D3038" t="str">
            <v>21/3/2016</v>
          </cell>
          <cell r="E3038" t="str">
            <v>Nữ</v>
          </cell>
          <cell r="F3038" t="str">
            <v>Sản xuất</v>
          </cell>
          <cell r="G3038" t="str">
            <v>Lông mi giả</v>
          </cell>
          <cell r="H3038" t="e">
            <v>#N/A</v>
          </cell>
          <cell r="I3038" t="str">
            <v>Công nhân sản xuất</v>
          </cell>
        </row>
        <row r="3039">
          <cell r="B3039">
            <v>4084</v>
          </cell>
          <cell r="C3039" t="str">
            <v>NGÔ THỊ HẠNH QUYÊN</v>
          </cell>
          <cell r="D3039" t="str">
            <v>21/3/2016</v>
          </cell>
          <cell r="E3039" t="str">
            <v>Nữ</v>
          </cell>
          <cell r="F3039" t="str">
            <v>Sản xuất</v>
          </cell>
          <cell r="G3039" t="str">
            <v>Lông mi giả</v>
          </cell>
          <cell r="H3039" t="e">
            <v>#N/A</v>
          </cell>
          <cell r="I3039" t="str">
            <v>Công nhân sản xuất</v>
          </cell>
        </row>
        <row r="3040">
          <cell r="B3040">
            <v>4085</v>
          </cell>
          <cell r="C3040" t="str">
            <v>LÊ THỊ THÚY</v>
          </cell>
          <cell r="D3040" t="str">
            <v>22/3/2016</v>
          </cell>
          <cell r="E3040" t="str">
            <v>Nữ</v>
          </cell>
          <cell r="F3040" t="str">
            <v>Sản xuất</v>
          </cell>
          <cell r="G3040" t="str">
            <v>Lắp ráp</v>
          </cell>
          <cell r="H3040" t="e">
            <v>#N/A</v>
          </cell>
          <cell r="I3040" t="str">
            <v>Công nhân sản xuất</v>
          </cell>
        </row>
        <row r="3041">
          <cell r="B3041">
            <v>4086</v>
          </cell>
          <cell r="C3041" t="str">
            <v>HỒ THỊ KHÁNH</v>
          </cell>
          <cell r="D3041" t="str">
            <v>22/3/2016</v>
          </cell>
          <cell r="E3041" t="str">
            <v>Nữ</v>
          </cell>
          <cell r="F3041" t="str">
            <v>Sản xuất</v>
          </cell>
          <cell r="G3041" t="str">
            <v>Lắp ráp</v>
          </cell>
          <cell r="H3041" t="e">
            <v>#N/A</v>
          </cell>
          <cell r="I3041" t="str">
            <v>Công nhân sản xuất</v>
          </cell>
        </row>
        <row r="3042">
          <cell r="B3042">
            <v>4087</v>
          </cell>
          <cell r="C3042" t="str">
            <v>PHẠM THỊ THANH</v>
          </cell>
          <cell r="D3042" t="str">
            <v>22/3/2016</v>
          </cell>
          <cell r="E3042" t="str">
            <v>Nữ</v>
          </cell>
          <cell r="F3042" t="str">
            <v>Sản xuất</v>
          </cell>
          <cell r="G3042" t="str">
            <v>Lắp ráp</v>
          </cell>
          <cell r="H3042" t="e">
            <v>#N/A</v>
          </cell>
          <cell r="I3042" t="str">
            <v>Công nhân sản xuất</v>
          </cell>
        </row>
        <row r="3043">
          <cell r="B3043">
            <v>4088</v>
          </cell>
          <cell r="C3043" t="str">
            <v>TRƯƠNG THỊ HỒNG</v>
          </cell>
          <cell r="D3043" t="str">
            <v>22/3/2016</v>
          </cell>
          <cell r="E3043" t="str">
            <v>Nữ</v>
          </cell>
          <cell r="F3043" t="str">
            <v>Sản xuất H</v>
          </cell>
          <cell r="G3043" t="str">
            <v>Lắp ráp</v>
          </cell>
          <cell r="H3043" t="e">
            <v>#N/A</v>
          </cell>
          <cell r="I3043" t="str">
            <v>Công nhân sản xuất</v>
          </cell>
        </row>
        <row r="3044">
          <cell r="B3044">
            <v>4089</v>
          </cell>
          <cell r="C3044" t="str">
            <v>NGUYỄN THỊ MAI</v>
          </cell>
          <cell r="D3044" t="str">
            <v>22/3/2016</v>
          </cell>
          <cell r="E3044" t="str">
            <v>Nữ</v>
          </cell>
          <cell r="F3044" t="str">
            <v>Sản xuất H</v>
          </cell>
          <cell r="G3044" t="str">
            <v>Lắp ráp</v>
          </cell>
          <cell r="H3044" t="e">
            <v>#N/A</v>
          </cell>
          <cell r="I3044" t="str">
            <v>Công nhân sản xuất</v>
          </cell>
        </row>
        <row r="3045">
          <cell r="B3045">
            <v>4090</v>
          </cell>
          <cell r="C3045" t="str">
            <v>ĐỖ THỊ THÚY KIỀU</v>
          </cell>
          <cell r="D3045" t="str">
            <v>22/3/2016</v>
          </cell>
          <cell r="E3045" t="str">
            <v>Nữ</v>
          </cell>
          <cell r="F3045" t="str">
            <v>Sản xuất</v>
          </cell>
          <cell r="G3045" t="str">
            <v>Lắp ráp</v>
          </cell>
          <cell r="H3045" t="e">
            <v>#N/A</v>
          </cell>
          <cell r="I3045" t="str">
            <v>Công nhân sản xuất</v>
          </cell>
        </row>
        <row r="3046">
          <cell r="B3046">
            <v>4091</v>
          </cell>
          <cell r="C3046" t="str">
            <v>NGUYỄN THỊ KHIẾU</v>
          </cell>
          <cell r="D3046" t="str">
            <v>22/3/2016</v>
          </cell>
          <cell r="E3046" t="str">
            <v>Nữ</v>
          </cell>
          <cell r="F3046" t="str">
            <v>Sản xuất</v>
          </cell>
          <cell r="G3046" t="str">
            <v>Lắp ráp</v>
          </cell>
          <cell r="H3046" t="e">
            <v>#N/A</v>
          </cell>
          <cell r="I3046" t="str">
            <v>Công nhân sản xuất</v>
          </cell>
        </row>
        <row r="3047">
          <cell r="B3047">
            <v>4092</v>
          </cell>
          <cell r="C3047" t="str">
            <v>NGUYỄN THỊ THẠNH</v>
          </cell>
          <cell r="D3047" t="str">
            <v>22/3/2016</v>
          </cell>
          <cell r="E3047" t="str">
            <v>Nữ</v>
          </cell>
          <cell r="F3047" t="str">
            <v>Sản xuất</v>
          </cell>
          <cell r="G3047" t="str">
            <v>Lông mi giả</v>
          </cell>
          <cell r="H3047" t="e">
            <v>#N/A</v>
          </cell>
          <cell r="I3047" t="str">
            <v>Công nhân sản xuất</v>
          </cell>
        </row>
        <row r="3048">
          <cell r="B3048">
            <v>4093</v>
          </cell>
          <cell r="C3048" t="str">
            <v>LƯU QUỲNH ANH</v>
          </cell>
          <cell r="D3048" t="str">
            <v>22/3/2016</v>
          </cell>
          <cell r="E3048" t="str">
            <v>Nữ</v>
          </cell>
          <cell r="F3048" t="str">
            <v>Sản xuất</v>
          </cell>
          <cell r="G3048" t="str">
            <v>Lông mi giả</v>
          </cell>
          <cell r="H3048" t="e">
            <v>#N/A</v>
          </cell>
          <cell r="I3048" t="str">
            <v>Công nhân sản xuất</v>
          </cell>
        </row>
        <row r="3049">
          <cell r="B3049">
            <v>4094</v>
          </cell>
          <cell r="C3049" t="str">
            <v>LÊ QUANG THẮNG</v>
          </cell>
          <cell r="D3049" t="str">
            <v>22/3/2016</v>
          </cell>
          <cell r="E3049" t="str">
            <v>Nam</v>
          </cell>
          <cell r="F3049" t="str">
            <v>Chính thức</v>
          </cell>
          <cell r="G3049" t="str">
            <v>Đúc</v>
          </cell>
          <cell r="H3049" t="e">
            <v>#N/A</v>
          </cell>
          <cell r="I3049" t="str">
            <v>Công nhân sản xuất</v>
          </cell>
        </row>
        <row r="3050">
          <cell r="B3050">
            <v>4095</v>
          </cell>
          <cell r="C3050" t="str">
            <v>PHAN NGỌC GIANG</v>
          </cell>
          <cell r="D3050" t="str">
            <v>22/3/2016</v>
          </cell>
          <cell r="E3050" t="str">
            <v>Nam</v>
          </cell>
          <cell r="F3050" t="str">
            <v>Chính thức</v>
          </cell>
          <cell r="G3050" t="str">
            <v>Đúc</v>
          </cell>
          <cell r="H3050" t="e">
            <v>#N/A</v>
          </cell>
          <cell r="I3050" t="str">
            <v>Công nhân sản xuất</v>
          </cell>
        </row>
        <row r="3051">
          <cell r="B3051">
            <v>4096</v>
          </cell>
          <cell r="C3051" t="str">
            <v>NGUYỄN THỊ VIỆT TRINH</v>
          </cell>
          <cell r="D3051" t="str">
            <v>22/3/2016</v>
          </cell>
          <cell r="E3051" t="str">
            <v>Nữ</v>
          </cell>
          <cell r="F3051" t="str">
            <v>Sản xuất H</v>
          </cell>
          <cell r="G3051" t="str">
            <v>Lắp ráp</v>
          </cell>
          <cell r="H3051" t="e">
            <v>#N/A</v>
          </cell>
          <cell r="I3051" t="str">
            <v>Công nhân sản xuất</v>
          </cell>
        </row>
        <row r="3052">
          <cell r="B3052">
            <v>4097</v>
          </cell>
          <cell r="C3052" t="str">
            <v>BÙI THỊ THƯ</v>
          </cell>
          <cell r="D3052" t="str">
            <v>22/3/2016</v>
          </cell>
          <cell r="E3052" t="str">
            <v>Nữ</v>
          </cell>
          <cell r="F3052" t="str">
            <v>Sản xuất H</v>
          </cell>
          <cell r="G3052" t="str">
            <v>Lắp ráp</v>
          </cell>
          <cell r="H3052" t="e">
            <v>#N/A</v>
          </cell>
          <cell r="I3052" t="str">
            <v>Công nhân sản xuất</v>
          </cell>
        </row>
        <row r="3053">
          <cell r="B3053">
            <v>4098</v>
          </cell>
          <cell r="C3053" t="str">
            <v>THẨM THỊ MÙI</v>
          </cell>
          <cell r="D3053" t="str">
            <v>22/3/2016</v>
          </cell>
          <cell r="E3053" t="str">
            <v>Nữ</v>
          </cell>
          <cell r="F3053" t="str">
            <v>Sản xuất H</v>
          </cell>
          <cell r="G3053" t="str">
            <v>Lắp ráp</v>
          </cell>
          <cell r="H3053" t="e">
            <v>#N/A</v>
          </cell>
          <cell r="I3053" t="str">
            <v>Công nhân sản xuất</v>
          </cell>
        </row>
        <row r="3054">
          <cell r="B3054">
            <v>4099</v>
          </cell>
          <cell r="C3054" t="str">
            <v>HÀ THỊ CHINH</v>
          </cell>
          <cell r="D3054" t="str">
            <v>22/3/2016</v>
          </cell>
          <cell r="E3054" t="str">
            <v>Nữ</v>
          </cell>
          <cell r="F3054" t="str">
            <v>Sản xuất</v>
          </cell>
          <cell r="G3054" t="str">
            <v>Lắp ráp</v>
          </cell>
          <cell r="H3054" t="e">
            <v>#N/A</v>
          </cell>
          <cell r="I3054" t="str">
            <v>Công nhân sản xuất</v>
          </cell>
        </row>
        <row r="3055">
          <cell r="B3055">
            <v>4100</v>
          </cell>
          <cell r="C3055" t="str">
            <v>NÔNG THỊ LAN</v>
          </cell>
          <cell r="D3055" t="str">
            <v>22/3/2016</v>
          </cell>
          <cell r="E3055" t="str">
            <v>Nữ</v>
          </cell>
          <cell r="F3055" t="str">
            <v>Sản xuất H</v>
          </cell>
          <cell r="G3055" t="str">
            <v>Lắp ráp</v>
          </cell>
          <cell r="H3055" t="e">
            <v>#N/A</v>
          </cell>
          <cell r="I3055" t="str">
            <v>Công nhân sản xuất</v>
          </cell>
        </row>
        <row r="3056">
          <cell r="B3056">
            <v>4101</v>
          </cell>
          <cell r="C3056" t="str">
            <v>CHU THỊ HIỀN</v>
          </cell>
          <cell r="D3056" t="str">
            <v>22/3/2016</v>
          </cell>
          <cell r="E3056" t="str">
            <v>Nữ</v>
          </cell>
          <cell r="F3056" t="str">
            <v>Sản xuất</v>
          </cell>
          <cell r="G3056" t="str">
            <v>Lắp ráp</v>
          </cell>
          <cell r="H3056" t="e">
            <v>#N/A</v>
          </cell>
          <cell r="I3056" t="str">
            <v>Công nhân sản xuất</v>
          </cell>
        </row>
        <row r="3057">
          <cell r="B3057">
            <v>4102</v>
          </cell>
          <cell r="C3057" t="str">
            <v>HOÀNG THỊ TRANG</v>
          </cell>
          <cell r="D3057" t="str">
            <v>22/3/2016</v>
          </cell>
          <cell r="E3057" t="str">
            <v>Nữ</v>
          </cell>
          <cell r="F3057" t="str">
            <v>Sản xuất</v>
          </cell>
          <cell r="G3057" t="str">
            <v>Lắp ráp</v>
          </cell>
          <cell r="H3057" t="e">
            <v>#N/A</v>
          </cell>
          <cell r="I3057" t="str">
            <v>Công nhân sản xuất</v>
          </cell>
        </row>
        <row r="3058">
          <cell r="B3058">
            <v>4103</v>
          </cell>
          <cell r="C3058" t="str">
            <v>TRẦN VĂN NÔNG</v>
          </cell>
          <cell r="D3058" t="str">
            <v>22/3/2016</v>
          </cell>
          <cell r="E3058" t="str">
            <v>Nam</v>
          </cell>
          <cell r="F3058" t="str">
            <v>Chính thức-CNC1</v>
          </cell>
          <cell r="G3058" t="str">
            <v>CNC</v>
          </cell>
          <cell r="H3058" t="e">
            <v>#N/A</v>
          </cell>
          <cell r="I3058" t="str">
            <v>Công nhân sản xuất</v>
          </cell>
        </row>
        <row r="3059">
          <cell r="B3059">
            <v>4104</v>
          </cell>
          <cell r="C3059" t="str">
            <v>TRẦN THỊ VÂN</v>
          </cell>
          <cell r="D3059" t="str">
            <v>22/3/2016</v>
          </cell>
          <cell r="E3059" t="str">
            <v>Nữ</v>
          </cell>
          <cell r="F3059" t="str">
            <v>Sản xuất H</v>
          </cell>
          <cell r="G3059" t="str">
            <v>Lắp ráp</v>
          </cell>
          <cell r="H3059" t="e">
            <v>#N/A</v>
          </cell>
          <cell r="I3059" t="str">
            <v>Công nhân sản xuất</v>
          </cell>
        </row>
        <row r="3060">
          <cell r="B3060">
            <v>4105</v>
          </cell>
          <cell r="C3060" t="str">
            <v>NGUYỄN THỊ BIẾT</v>
          </cell>
          <cell r="D3060" t="str">
            <v>22/3/2016</v>
          </cell>
          <cell r="E3060" t="str">
            <v>Nữ</v>
          </cell>
          <cell r="F3060" t="str">
            <v>Sản xuất</v>
          </cell>
          <cell r="G3060" t="str">
            <v>Lắp ráp</v>
          </cell>
          <cell r="H3060" t="e">
            <v>#N/A</v>
          </cell>
          <cell r="I3060" t="str">
            <v>Công nhân sản xuất</v>
          </cell>
        </row>
        <row r="3061">
          <cell r="B3061">
            <v>4106</v>
          </cell>
          <cell r="C3061" t="str">
            <v>NÔNG THỊ NGUYÊN</v>
          </cell>
          <cell r="D3061" t="str">
            <v>22/3/2016</v>
          </cell>
          <cell r="E3061" t="str">
            <v>Nữ</v>
          </cell>
          <cell r="F3061" t="str">
            <v>Sản xuất</v>
          </cell>
          <cell r="G3061" t="str">
            <v>Lắp ráp</v>
          </cell>
          <cell r="H3061" t="e">
            <v>#N/A</v>
          </cell>
          <cell r="I3061" t="str">
            <v>Công nhân sản xuất</v>
          </cell>
        </row>
        <row r="3062">
          <cell r="B3062">
            <v>4107</v>
          </cell>
          <cell r="C3062" t="str">
            <v>NGUYỄN THỊ QUẾ</v>
          </cell>
          <cell r="D3062" t="str">
            <v>22/3/2016</v>
          </cell>
          <cell r="E3062" t="str">
            <v>Nữ</v>
          </cell>
          <cell r="F3062" t="str">
            <v>Sản xuất</v>
          </cell>
          <cell r="G3062" t="str">
            <v>Lắp ráp</v>
          </cell>
          <cell r="H3062" t="e">
            <v>#N/A</v>
          </cell>
          <cell r="I3062" t="str">
            <v>Công nhân sản xuất</v>
          </cell>
        </row>
        <row r="3063">
          <cell r="B3063">
            <v>4108</v>
          </cell>
          <cell r="C3063" t="str">
            <v>LỘC THỊ THU YẾN</v>
          </cell>
          <cell r="D3063" t="str">
            <v>22/3/2016</v>
          </cell>
          <cell r="E3063" t="str">
            <v>Nữ</v>
          </cell>
          <cell r="F3063" t="str">
            <v>Sản xuất</v>
          </cell>
          <cell r="G3063" t="str">
            <v>Lắp ráp</v>
          </cell>
          <cell r="H3063" t="e">
            <v>#N/A</v>
          </cell>
          <cell r="I3063" t="str">
            <v>Công nhân sản xuất</v>
          </cell>
        </row>
        <row r="3064">
          <cell r="B3064">
            <v>4109</v>
          </cell>
          <cell r="C3064" t="str">
            <v>NGUYỄN VĂN BẰNG</v>
          </cell>
          <cell r="D3064" t="str">
            <v>22/3/2016</v>
          </cell>
          <cell r="E3064" t="str">
            <v>Nam</v>
          </cell>
          <cell r="F3064" t="str">
            <v>Chính thức</v>
          </cell>
          <cell r="G3064" t="str">
            <v>Đúc</v>
          </cell>
          <cell r="H3064" t="e">
            <v>#N/A</v>
          </cell>
          <cell r="I3064" t="str">
            <v>Công nhân sản xuất</v>
          </cell>
        </row>
        <row r="3065">
          <cell r="B3065">
            <v>4110</v>
          </cell>
          <cell r="C3065" t="str">
            <v>BÙI VĂN HÀO</v>
          </cell>
          <cell r="D3065" t="str">
            <v>22/3/2016</v>
          </cell>
          <cell r="E3065" t="str">
            <v>Nam</v>
          </cell>
          <cell r="F3065" t="str">
            <v>Chính thức</v>
          </cell>
          <cell r="G3065" t="str">
            <v>Đúc</v>
          </cell>
          <cell r="H3065" t="e">
            <v>#N/A</v>
          </cell>
          <cell r="I3065" t="str">
            <v>Công nhân sản xuất</v>
          </cell>
        </row>
        <row r="3066">
          <cell r="B3066">
            <v>4111</v>
          </cell>
          <cell r="C3066" t="str">
            <v>NÔNG VĂN NÚP</v>
          </cell>
          <cell r="D3066" t="str">
            <v>22/3/2016</v>
          </cell>
          <cell r="E3066" t="str">
            <v>Nam</v>
          </cell>
          <cell r="F3066" t="str">
            <v>Chính thức-CNC2</v>
          </cell>
          <cell r="G3066" t="str">
            <v>CNC</v>
          </cell>
          <cell r="H3066" t="e">
            <v>#N/A</v>
          </cell>
          <cell r="I3066" t="str">
            <v>Công nhân sản xuất</v>
          </cell>
        </row>
        <row r="3067">
          <cell r="B3067">
            <v>4112</v>
          </cell>
          <cell r="C3067" t="str">
            <v>MÔNG VĂN HƯNG</v>
          </cell>
          <cell r="D3067" t="str">
            <v>22/3/2016</v>
          </cell>
          <cell r="E3067" t="str">
            <v>Nam</v>
          </cell>
          <cell r="F3067" t="str">
            <v>Chính thức-CNC2</v>
          </cell>
          <cell r="G3067" t="str">
            <v>CNC</v>
          </cell>
          <cell r="H3067" t="e">
            <v>#N/A</v>
          </cell>
          <cell r="I3067" t="str">
            <v>Công nhân sản xuất</v>
          </cell>
        </row>
        <row r="3068">
          <cell r="B3068">
            <v>4113</v>
          </cell>
          <cell r="C3068" t="str">
            <v>VY VĂN HƯNG</v>
          </cell>
          <cell r="D3068" t="str">
            <v>22/3/2016</v>
          </cell>
          <cell r="E3068" t="str">
            <v>Nam</v>
          </cell>
          <cell r="F3068" t="str">
            <v>Chính thức</v>
          </cell>
          <cell r="G3068" t="str">
            <v>Đúc</v>
          </cell>
          <cell r="H3068" t="e">
            <v>#N/A</v>
          </cell>
          <cell r="I3068" t="str">
            <v>Công nhân sản xuất</v>
          </cell>
        </row>
        <row r="3069">
          <cell r="B3069">
            <v>4114</v>
          </cell>
          <cell r="C3069" t="str">
            <v>NÔNG ĐỨC MẠNH</v>
          </cell>
          <cell r="D3069" t="str">
            <v>22/3/2016</v>
          </cell>
          <cell r="E3069" t="str">
            <v>Nam</v>
          </cell>
          <cell r="F3069" t="str">
            <v>Mài</v>
          </cell>
          <cell r="G3069" t="str">
            <v>Mài</v>
          </cell>
          <cell r="H3069" t="e">
            <v>#N/A</v>
          </cell>
          <cell r="I3069" t="str">
            <v>Công nhân sản xuất</v>
          </cell>
        </row>
        <row r="3070">
          <cell r="B3070">
            <v>4115</v>
          </cell>
          <cell r="C3070" t="str">
            <v>LÀNH THỊ MỸ HẢO</v>
          </cell>
          <cell r="D3070" t="str">
            <v>23/3/2016</v>
          </cell>
          <cell r="E3070" t="str">
            <v>Nữ</v>
          </cell>
          <cell r="F3070" t="str">
            <v>Chính thức</v>
          </cell>
          <cell r="G3070" t="str">
            <v>Lắp ráp</v>
          </cell>
          <cell r="H3070" t="e">
            <v>#N/A</v>
          </cell>
          <cell r="I3070" t="str">
            <v>Công nhân sản xuất</v>
          </cell>
        </row>
        <row r="3071">
          <cell r="B3071">
            <v>4116</v>
          </cell>
          <cell r="C3071" t="str">
            <v>LÃ THỊ THƯƠNG</v>
          </cell>
          <cell r="D3071" t="str">
            <v>23/3/2016</v>
          </cell>
          <cell r="E3071" t="str">
            <v>Nữ</v>
          </cell>
          <cell r="F3071" t="str">
            <v>Chính thức</v>
          </cell>
          <cell r="G3071" t="str">
            <v>Lắp ráp</v>
          </cell>
          <cell r="H3071" t="e">
            <v>#N/A</v>
          </cell>
          <cell r="I3071" t="str">
            <v>Công nhân sản xuất</v>
          </cell>
        </row>
        <row r="3072">
          <cell r="B3072">
            <v>4117</v>
          </cell>
          <cell r="C3072" t="str">
            <v>QUÁCH THỊ HIỀN</v>
          </cell>
          <cell r="D3072" t="str">
            <v>23/3/2016</v>
          </cell>
          <cell r="E3072" t="str">
            <v>Nữ</v>
          </cell>
          <cell r="F3072" t="str">
            <v>Chính thức</v>
          </cell>
          <cell r="G3072" t="str">
            <v>Lắp ráp</v>
          </cell>
          <cell r="H3072" t="e">
            <v>#N/A</v>
          </cell>
          <cell r="I3072" t="str">
            <v>Công nhân sản xuất</v>
          </cell>
        </row>
        <row r="3073">
          <cell r="B3073">
            <v>4118</v>
          </cell>
          <cell r="C3073" t="str">
            <v>HOÀNG THỊ HỒNG VĂN</v>
          </cell>
          <cell r="D3073" t="str">
            <v>23/3/2016</v>
          </cell>
          <cell r="E3073" t="str">
            <v>Nữ</v>
          </cell>
          <cell r="F3073" t="str">
            <v>Sản xuất H</v>
          </cell>
          <cell r="G3073" t="str">
            <v>Lắp ráp</v>
          </cell>
          <cell r="H3073" t="e">
            <v>#N/A</v>
          </cell>
          <cell r="I3073" t="str">
            <v>Công nhân sản xuất</v>
          </cell>
        </row>
        <row r="3074">
          <cell r="B3074">
            <v>4119</v>
          </cell>
          <cell r="C3074" t="str">
            <v>NÔNG THỊ HIẾN</v>
          </cell>
          <cell r="D3074" t="str">
            <v>23/3/2016</v>
          </cell>
          <cell r="E3074" t="str">
            <v>Nữ</v>
          </cell>
          <cell r="F3074" t="str">
            <v>Sản xuất</v>
          </cell>
          <cell r="G3074" t="str">
            <v>Lắp ráp</v>
          </cell>
          <cell r="H3074" t="e">
            <v>#N/A</v>
          </cell>
          <cell r="I3074" t="str">
            <v>Công nhân sản xuất</v>
          </cell>
        </row>
        <row r="3075">
          <cell r="B3075">
            <v>4120</v>
          </cell>
          <cell r="C3075" t="str">
            <v>HOÀNG THỊ LỢI</v>
          </cell>
          <cell r="D3075" t="str">
            <v>23/3/2016</v>
          </cell>
          <cell r="E3075" t="str">
            <v>Nữ</v>
          </cell>
          <cell r="F3075" t="str">
            <v>Sản xuất</v>
          </cell>
          <cell r="G3075" t="str">
            <v>Lắp ráp</v>
          </cell>
          <cell r="H3075" t="e">
            <v>#N/A</v>
          </cell>
          <cell r="I3075" t="str">
            <v>Công nhân sản xuất</v>
          </cell>
        </row>
        <row r="3076">
          <cell r="B3076">
            <v>4121</v>
          </cell>
          <cell r="C3076" t="str">
            <v>HOÀNG THỊ LAN</v>
          </cell>
          <cell r="D3076" t="str">
            <v>23/3/2016</v>
          </cell>
          <cell r="E3076" t="str">
            <v>Nữ</v>
          </cell>
          <cell r="F3076" t="str">
            <v>Sản xuất</v>
          </cell>
          <cell r="G3076" t="str">
            <v>Lắp ráp</v>
          </cell>
          <cell r="H3076" t="e">
            <v>#N/A</v>
          </cell>
          <cell r="I3076" t="str">
            <v>Công nhân sản xuất</v>
          </cell>
        </row>
        <row r="3077">
          <cell r="B3077">
            <v>4122</v>
          </cell>
          <cell r="C3077" t="str">
            <v>VI THỊ MINH HUYỀN</v>
          </cell>
          <cell r="D3077" t="str">
            <v>23/3/2016</v>
          </cell>
          <cell r="E3077" t="str">
            <v>Nữ</v>
          </cell>
          <cell r="F3077" t="str">
            <v>Sản xuất</v>
          </cell>
          <cell r="G3077" t="str">
            <v>Lắp ráp</v>
          </cell>
          <cell r="H3077" t="e">
            <v>#N/A</v>
          </cell>
          <cell r="I3077" t="str">
            <v>Công nhân sản xuất</v>
          </cell>
        </row>
        <row r="3078">
          <cell r="B3078">
            <v>4123</v>
          </cell>
          <cell r="C3078" t="str">
            <v>BÙI THỊ THỦY</v>
          </cell>
          <cell r="D3078" t="str">
            <v>23/3/2016</v>
          </cell>
          <cell r="E3078" t="str">
            <v>Nữ</v>
          </cell>
          <cell r="F3078" t="str">
            <v>Sản xuất H</v>
          </cell>
          <cell r="G3078" t="str">
            <v>Lắp ráp</v>
          </cell>
          <cell r="H3078" t="e">
            <v>#N/A</v>
          </cell>
          <cell r="I3078" t="str">
            <v>Công nhân sản xuất</v>
          </cell>
        </row>
        <row r="3079">
          <cell r="B3079">
            <v>4124</v>
          </cell>
          <cell r="C3079" t="str">
            <v>QUÁCH THỊ CÚC</v>
          </cell>
          <cell r="D3079" t="str">
            <v>23/3/2016</v>
          </cell>
          <cell r="E3079" t="str">
            <v>Nữ</v>
          </cell>
          <cell r="F3079" t="str">
            <v>Chính thức</v>
          </cell>
          <cell r="G3079" t="str">
            <v>CNC</v>
          </cell>
          <cell r="H3079" t="e">
            <v>#N/A</v>
          </cell>
          <cell r="I3079" t="str">
            <v>Công nhân sản xuất</v>
          </cell>
        </row>
        <row r="3080">
          <cell r="B3080">
            <v>4125</v>
          </cell>
          <cell r="C3080" t="str">
            <v>HOÀNG THỊ HOẠT</v>
          </cell>
          <cell r="D3080" t="str">
            <v>23/3/2016</v>
          </cell>
          <cell r="E3080" t="str">
            <v>Nữ</v>
          </cell>
          <cell r="F3080" t="str">
            <v>Sản xuất</v>
          </cell>
          <cell r="G3080" t="str">
            <v>Lắp ráp</v>
          </cell>
          <cell r="H3080" t="e">
            <v>#N/A</v>
          </cell>
          <cell r="I3080" t="str">
            <v>Công nhân sản xuất</v>
          </cell>
        </row>
        <row r="3081">
          <cell r="B3081">
            <v>4126</v>
          </cell>
          <cell r="C3081" t="str">
            <v>NGUYỄN THỊ DIỆU LINH</v>
          </cell>
          <cell r="D3081" t="str">
            <v>23/3/2016</v>
          </cell>
          <cell r="E3081" t="str">
            <v>Nữ</v>
          </cell>
          <cell r="F3081" t="str">
            <v>Chính thức</v>
          </cell>
          <cell r="G3081" t="str">
            <v>Lắp ráp</v>
          </cell>
          <cell r="H3081" t="e">
            <v>#N/A</v>
          </cell>
          <cell r="I3081" t="str">
            <v>Công nhân sản xuất</v>
          </cell>
        </row>
        <row r="3082">
          <cell r="B3082">
            <v>4127</v>
          </cell>
          <cell r="C3082" t="str">
            <v>TRIỆU THỊ BIỂN</v>
          </cell>
          <cell r="D3082" t="str">
            <v>23/3/2016</v>
          </cell>
          <cell r="E3082" t="str">
            <v>Nữ</v>
          </cell>
          <cell r="F3082" t="str">
            <v>Sản xuất H</v>
          </cell>
          <cell r="G3082" t="str">
            <v>Lắp ráp</v>
          </cell>
          <cell r="H3082" t="e">
            <v>#N/A</v>
          </cell>
          <cell r="I3082" t="str">
            <v>Công nhân sản xuất</v>
          </cell>
        </row>
        <row r="3083">
          <cell r="B3083">
            <v>4128</v>
          </cell>
          <cell r="C3083" t="str">
            <v>NGỌC THỊ YẾN</v>
          </cell>
          <cell r="D3083" t="str">
            <v>23/3/2016</v>
          </cell>
          <cell r="E3083" t="str">
            <v>Nữ</v>
          </cell>
          <cell r="F3083" t="str">
            <v>Sản xuất H</v>
          </cell>
          <cell r="G3083" t="str">
            <v>Lắp ráp</v>
          </cell>
          <cell r="H3083" t="e">
            <v>#N/A</v>
          </cell>
          <cell r="I3083" t="str">
            <v>Công nhân sản xuất</v>
          </cell>
        </row>
        <row r="3084">
          <cell r="B3084">
            <v>4129</v>
          </cell>
          <cell r="C3084" t="str">
            <v>PHAN THỊ THU</v>
          </cell>
          <cell r="D3084" t="str">
            <v>23/3/2016</v>
          </cell>
          <cell r="E3084" t="str">
            <v>Nữ</v>
          </cell>
          <cell r="F3084" t="str">
            <v>Sản xuất H</v>
          </cell>
          <cell r="G3084" t="str">
            <v>Lắp ráp</v>
          </cell>
          <cell r="H3084" t="e">
            <v>#N/A</v>
          </cell>
          <cell r="I3084" t="str">
            <v>Công nhân sản xuất</v>
          </cell>
        </row>
        <row r="3085">
          <cell r="B3085">
            <v>4130</v>
          </cell>
          <cell r="C3085" t="str">
            <v>NGUYỄN ĐÌNH LÃM</v>
          </cell>
          <cell r="D3085" t="str">
            <v>23/3/2016</v>
          </cell>
          <cell r="E3085" t="str">
            <v>Nam</v>
          </cell>
          <cell r="F3085" t="str">
            <v>Sản xuất H</v>
          </cell>
          <cell r="G3085" t="str">
            <v>Đúc</v>
          </cell>
          <cell r="H3085" t="e">
            <v>#N/A</v>
          </cell>
          <cell r="I3085" t="str">
            <v>Công nhân sản xuất</v>
          </cell>
        </row>
        <row r="3086">
          <cell r="B3086">
            <v>4131</v>
          </cell>
          <cell r="C3086" t="str">
            <v>ĐINH VĂN BẰNG</v>
          </cell>
          <cell r="D3086" t="str">
            <v>23/3/2016</v>
          </cell>
          <cell r="E3086" t="str">
            <v>Nam</v>
          </cell>
          <cell r="F3086" t="str">
            <v>Chính thức</v>
          </cell>
          <cell r="G3086" t="str">
            <v>Đúc</v>
          </cell>
          <cell r="H3086" t="e">
            <v>#N/A</v>
          </cell>
          <cell r="I3086" t="str">
            <v>Công nhân sản xuất</v>
          </cell>
        </row>
        <row r="3087">
          <cell r="B3087">
            <v>4132</v>
          </cell>
          <cell r="C3087" t="str">
            <v>NGUYỄN QUÝ THÔNG</v>
          </cell>
          <cell r="D3087" t="str">
            <v>23/3/2016</v>
          </cell>
          <cell r="E3087" t="str">
            <v>Nam</v>
          </cell>
          <cell r="F3087" t="str">
            <v>Chính thức</v>
          </cell>
          <cell r="G3087" t="str">
            <v>Đúc</v>
          </cell>
          <cell r="H3087" t="e">
            <v>#N/A</v>
          </cell>
          <cell r="I3087" t="str">
            <v>Công nhân sản xuất</v>
          </cell>
        </row>
        <row r="3088">
          <cell r="B3088">
            <v>4133</v>
          </cell>
          <cell r="C3088" t="str">
            <v>HOÀNG VĂN MÔ</v>
          </cell>
          <cell r="D3088" t="str">
            <v>23/3/2016</v>
          </cell>
          <cell r="E3088" t="str">
            <v>Nam</v>
          </cell>
          <cell r="F3088" t="str">
            <v>Chính thức</v>
          </cell>
          <cell r="G3088" t="str">
            <v>Đúc</v>
          </cell>
          <cell r="H3088" t="e">
            <v>#N/A</v>
          </cell>
          <cell r="I3088" t="str">
            <v>Công nhân sản xuất</v>
          </cell>
        </row>
        <row r="3089">
          <cell r="B3089">
            <v>4134</v>
          </cell>
          <cell r="C3089" t="str">
            <v>VI THANH TÙNG</v>
          </cell>
          <cell r="D3089" t="str">
            <v>23/3/2016</v>
          </cell>
          <cell r="E3089" t="str">
            <v>Nam</v>
          </cell>
          <cell r="F3089" t="str">
            <v>CNC1</v>
          </cell>
          <cell r="G3089" t="str">
            <v>CNC</v>
          </cell>
          <cell r="H3089" t="e">
            <v>#N/A</v>
          </cell>
          <cell r="I3089" t="str">
            <v>Công nhân sản xuất</v>
          </cell>
        </row>
        <row r="3090">
          <cell r="B3090">
            <v>4135</v>
          </cell>
          <cell r="C3090" t="str">
            <v>TRẦN VĂN MỸ</v>
          </cell>
          <cell r="D3090" t="str">
            <v>23/3/2016</v>
          </cell>
          <cell r="E3090" t="str">
            <v>Nam</v>
          </cell>
          <cell r="F3090" t="str">
            <v>Chính thức</v>
          </cell>
          <cell r="G3090" t="str">
            <v>Đúc</v>
          </cell>
          <cell r="H3090" t="e">
            <v>#N/A</v>
          </cell>
          <cell r="I3090" t="str">
            <v>Công nhân sản xuất</v>
          </cell>
        </row>
        <row r="3091">
          <cell r="B3091">
            <v>4136</v>
          </cell>
          <cell r="C3091" t="str">
            <v>PHAN THỊ SANG</v>
          </cell>
          <cell r="D3091" t="str">
            <v>24/3/2016</v>
          </cell>
          <cell r="E3091" t="str">
            <v>Nữ</v>
          </cell>
          <cell r="F3091" t="str">
            <v>Sản xuất</v>
          </cell>
          <cell r="G3091" t="str">
            <v>Lắp ráp</v>
          </cell>
          <cell r="H3091" t="e">
            <v>#N/A</v>
          </cell>
          <cell r="I3091" t="str">
            <v>Công nhân sản xuất</v>
          </cell>
        </row>
        <row r="3092">
          <cell r="B3092">
            <v>4137</v>
          </cell>
          <cell r="C3092" t="str">
            <v>LÊ THỊ CHINH</v>
          </cell>
          <cell r="D3092" t="str">
            <v>24/3/2016</v>
          </cell>
          <cell r="E3092" t="str">
            <v>Nữ</v>
          </cell>
          <cell r="F3092" t="str">
            <v>Sản xuất</v>
          </cell>
          <cell r="G3092" t="str">
            <v>Đột dập</v>
          </cell>
          <cell r="H3092" t="e">
            <v>#N/A</v>
          </cell>
          <cell r="I3092" t="str">
            <v>Công nhân sản xuất</v>
          </cell>
        </row>
        <row r="3093">
          <cell r="B3093">
            <v>4138</v>
          </cell>
          <cell r="C3093" t="str">
            <v>LƯƠNG THỊ NHƯ HOA</v>
          </cell>
          <cell r="D3093" t="str">
            <v>24/3/2016</v>
          </cell>
          <cell r="E3093" t="str">
            <v>Nữ</v>
          </cell>
          <cell r="F3093" t="str">
            <v>Chính thức-CNC1</v>
          </cell>
          <cell r="G3093" t="str">
            <v>CNC</v>
          </cell>
          <cell r="H3093" t="e">
            <v>#N/A</v>
          </cell>
          <cell r="I3093" t="str">
            <v>Công nhân sản xuất</v>
          </cell>
        </row>
        <row r="3094">
          <cell r="B3094">
            <v>4139</v>
          </cell>
          <cell r="C3094" t="str">
            <v>HÀ THỊ HẰNG</v>
          </cell>
          <cell r="D3094" t="str">
            <v>24/3/2016</v>
          </cell>
          <cell r="E3094" t="str">
            <v>Nữ</v>
          </cell>
          <cell r="F3094" t="str">
            <v>Sản xuất H</v>
          </cell>
          <cell r="G3094" t="str">
            <v>Đột dập</v>
          </cell>
          <cell r="H3094" t="e">
            <v>#N/A</v>
          </cell>
          <cell r="I3094" t="str">
            <v>Công nhân sản xuất</v>
          </cell>
        </row>
        <row r="3095">
          <cell r="B3095">
            <v>4140</v>
          </cell>
          <cell r="C3095" t="str">
            <v>LỮ THỊ KHỞI</v>
          </cell>
          <cell r="D3095" t="str">
            <v>24/3/2016</v>
          </cell>
          <cell r="E3095" t="str">
            <v>Nữ</v>
          </cell>
          <cell r="F3095" t="str">
            <v>Sản xuất H</v>
          </cell>
          <cell r="G3095" t="str">
            <v>Đột dập</v>
          </cell>
          <cell r="H3095" t="e">
            <v>#N/A</v>
          </cell>
          <cell r="I3095" t="str">
            <v>Công nhân sản xuất</v>
          </cell>
        </row>
        <row r="3096">
          <cell r="B3096">
            <v>4141</v>
          </cell>
          <cell r="C3096" t="str">
            <v>VŨ THỊ NGỌC</v>
          </cell>
          <cell r="D3096" t="str">
            <v>24/3/2016</v>
          </cell>
          <cell r="E3096" t="str">
            <v>Nữ</v>
          </cell>
          <cell r="F3096" t="str">
            <v>Chính thức</v>
          </cell>
          <cell r="G3096" t="str">
            <v>Lắp ráp</v>
          </cell>
          <cell r="H3096" t="e">
            <v>#N/A</v>
          </cell>
          <cell r="I3096" t="str">
            <v>Công nhân sản xuất</v>
          </cell>
        </row>
        <row r="3097">
          <cell r="B3097">
            <v>4142</v>
          </cell>
          <cell r="C3097" t="str">
            <v>ĐẶNG THỊ THU</v>
          </cell>
          <cell r="D3097" t="str">
            <v>24/3/2016</v>
          </cell>
          <cell r="E3097" t="str">
            <v>Nữ</v>
          </cell>
          <cell r="F3097" t="str">
            <v>Chính thức</v>
          </cell>
          <cell r="G3097" t="str">
            <v>Lắp ráp</v>
          </cell>
          <cell r="H3097" t="e">
            <v>#N/A</v>
          </cell>
          <cell r="I3097" t="str">
            <v>Công nhân sản xuất</v>
          </cell>
        </row>
        <row r="3098">
          <cell r="B3098">
            <v>4143</v>
          </cell>
          <cell r="C3098" t="str">
            <v>NGUYỄN THỊ NHÀI</v>
          </cell>
          <cell r="D3098" t="str">
            <v>24/3/2016</v>
          </cell>
          <cell r="E3098" t="str">
            <v>Nữ</v>
          </cell>
          <cell r="F3098" t="str">
            <v>Sản xuất</v>
          </cell>
          <cell r="G3098" t="str">
            <v>Lắp ráp</v>
          </cell>
          <cell r="H3098" t="e">
            <v>#N/A</v>
          </cell>
          <cell r="I3098" t="str">
            <v>Công nhân sản xuất</v>
          </cell>
        </row>
        <row r="3099">
          <cell r="B3099">
            <v>4145</v>
          </cell>
          <cell r="C3099" t="str">
            <v>NGUYỄN THỊ XUÂN</v>
          </cell>
          <cell r="D3099" t="str">
            <v>24/3/2016</v>
          </cell>
          <cell r="E3099" t="str">
            <v>Nữ</v>
          </cell>
          <cell r="F3099" t="str">
            <v>Chính thức</v>
          </cell>
          <cell r="G3099" t="str">
            <v>Mài</v>
          </cell>
          <cell r="H3099" t="e">
            <v>#N/A</v>
          </cell>
          <cell r="I3099" t="str">
            <v>Công nhân sản xuất</v>
          </cell>
        </row>
        <row r="3100">
          <cell r="B3100">
            <v>4146</v>
          </cell>
          <cell r="C3100" t="str">
            <v>HÀ THỊ LUYỆN</v>
          </cell>
          <cell r="D3100" t="str">
            <v>24/3/2016</v>
          </cell>
          <cell r="E3100" t="str">
            <v>Nữ</v>
          </cell>
          <cell r="F3100" t="str">
            <v>dập sang LR</v>
          </cell>
          <cell r="G3100" t="str">
            <v>Lắp ráp</v>
          </cell>
          <cell r="H3100" t="e">
            <v>#N/A</v>
          </cell>
          <cell r="I3100" t="str">
            <v>Công nhân sản xuất</v>
          </cell>
        </row>
        <row r="3101">
          <cell r="B3101">
            <v>4148</v>
          </cell>
          <cell r="C3101" t="str">
            <v>VƯƠNG THỊ KIM HƯƠNG</v>
          </cell>
          <cell r="D3101" t="str">
            <v>24/3/2016</v>
          </cell>
          <cell r="E3101" t="str">
            <v>Nữ</v>
          </cell>
          <cell r="F3101" t="str">
            <v>Chính thức</v>
          </cell>
          <cell r="G3101" t="str">
            <v>Lắp ráp</v>
          </cell>
          <cell r="H3101" t="e">
            <v>#N/A</v>
          </cell>
          <cell r="I3101" t="str">
            <v>Công nhân sản xuất</v>
          </cell>
        </row>
        <row r="3102">
          <cell r="B3102">
            <v>4149</v>
          </cell>
          <cell r="C3102" t="str">
            <v>CHU THỊ HẬU</v>
          </cell>
          <cell r="D3102" t="str">
            <v>24/3/2016</v>
          </cell>
          <cell r="E3102" t="str">
            <v>Nữ</v>
          </cell>
          <cell r="F3102" t="str">
            <v>Sản xuất H</v>
          </cell>
          <cell r="G3102" t="str">
            <v>Lắp ráp</v>
          </cell>
          <cell r="H3102" t="e">
            <v>#N/A</v>
          </cell>
          <cell r="I3102" t="str">
            <v>Công nhân sản xuất</v>
          </cell>
        </row>
        <row r="3103">
          <cell r="B3103">
            <v>4150</v>
          </cell>
          <cell r="C3103" t="str">
            <v>NGUYỄN THỊ NGUYÊN</v>
          </cell>
          <cell r="D3103" t="str">
            <v>24/3/2016</v>
          </cell>
          <cell r="E3103" t="str">
            <v>Nữ</v>
          </cell>
          <cell r="F3103" t="str">
            <v>Sản xuất H</v>
          </cell>
          <cell r="G3103" t="str">
            <v>Lắp ráp</v>
          </cell>
          <cell r="H3103" t="e">
            <v>#N/A</v>
          </cell>
          <cell r="I3103" t="str">
            <v>Công nhân sản xuất</v>
          </cell>
        </row>
        <row r="3104">
          <cell r="B3104">
            <v>4152</v>
          </cell>
          <cell r="C3104" t="str">
            <v>NGHIÊM THỊ DIỆU</v>
          </cell>
          <cell r="D3104" t="str">
            <v>24/3/2016</v>
          </cell>
          <cell r="E3104" t="str">
            <v>Nữ</v>
          </cell>
          <cell r="F3104" t="str">
            <v>Chính thức</v>
          </cell>
          <cell r="G3104" t="str">
            <v>Mài</v>
          </cell>
          <cell r="H3104" t="e">
            <v>#N/A</v>
          </cell>
          <cell r="I3104" t="str">
            <v>Công nhân sản xuất</v>
          </cell>
        </row>
        <row r="3105">
          <cell r="B3105">
            <v>4153</v>
          </cell>
          <cell r="C3105" t="str">
            <v>BÙI THỊ THỦY</v>
          </cell>
          <cell r="D3105" t="str">
            <v>24/3/2016</v>
          </cell>
          <cell r="E3105" t="str">
            <v>Nữ</v>
          </cell>
          <cell r="F3105" t="str">
            <v>Sản xuất</v>
          </cell>
          <cell r="G3105" t="str">
            <v>Đột dập</v>
          </cell>
          <cell r="H3105" t="e">
            <v>#N/A</v>
          </cell>
          <cell r="I3105" t="str">
            <v>Công nhân sản xuất</v>
          </cell>
        </row>
        <row r="3106">
          <cell r="B3106">
            <v>4154</v>
          </cell>
          <cell r="C3106" t="str">
            <v>VÌ THỊ TRÀ MY</v>
          </cell>
          <cell r="D3106" t="str">
            <v>24/3/2016</v>
          </cell>
          <cell r="E3106" t="str">
            <v>Nữ</v>
          </cell>
          <cell r="F3106" t="str">
            <v>Sản xuất H</v>
          </cell>
          <cell r="G3106" t="str">
            <v>CNC</v>
          </cell>
          <cell r="H3106" t="e">
            <v>#N/A</v>
          </cell>
          <cell r="I3106" t="str">
            <v>Công nhân sản xuất</v>
          </cell>
        </row>
        <row r="3107">
          <cell r="B3107">
            <v>4155</v>
          </cell>
          <cell r="C3107" t="str">
            <v>BÙI MINH HUYỀN</v>
          </cell>
          <cell r="D3107" t="str">
            <v>24/3/2016</v>
          </cell>
          <cell r="E3107" t="str">
            <v>Nữ</v>
          </cell>
          <cell r="F3107" t="str">
            <v>Gia công sang LR</v>
          </cell>
          <cell r="G3107" t="str">
            <v>Lắp ráp</v>
          </cell>
          <cell r="H3107" t="e">
            <v>#N/A</v>
          </cell>
          <cell r="I3107" t="str">
            <v>Công nhân sản xuất</v>
          </cell>
        </row>
        <row r="3108">
          <cell r="B3108">
            <v>4156</v>
          </cell>
          <cell r="C3108" t="str">
            <v>BÙI THỊ TRANG</v>
          </cell>
          <cell r="D3108" t="str">
            <v>24/3/2016</v>
          </cell>
          <cell r="E3108" t="str">
            <v>Nữ</v>
          </cell>
          <cell r="F3108" t="str">
            <v>Sản xuất</v>
          </cell>
          <cell r="G3108" t="str">
            <v>Đột dập</v>
          </cell>
          <cell r="H3108" t="e">
            <v>#N/A</v>
          </cell>
          <cell r="I3108" t="str">
            <v>Công nhân sản xuất</v>
          </cell>
        </row>
        <row r="3109">
          <cell r="B3109">
            <v>4157</v>
          </cell>
          <cell r="C3109" t="str">
            <v>LĂNG THỊ NGUYỆT</v>
          </cell>
          <cell r="D3109" t="str">
            <v>25/3/2016</v>
          </cell>
          <cell r="E3109" t="str">
            <v>Nữ</v>
          </cell>
          <cell r="F3109" t="str">
            <v>Sản xuất</v>
          </cell>
          <cell r="G3109" t="str">
            <v>Lông mi giả</v>
          </cell>
          <cell r="H3109" t="e">
            <v>#N/A</v>
          </cell>
          <cell r="I3109" t="str">
            <v>Công nhân sản xuất</v>
          </cell>
        </row>
        <row r="3110">
          <cell r="B3110">
            <v>4158</v>
          </cell>
          <cell r="C3110" t="str">
            <v>NGUYỄN THỊ YẾN</v>
          </cell>
          <cell r="D3110" t="str">
            <v>25/3/2016</v>
          </cell>
          <cell r="E3110" t="str">
            <v>Nữ</v>
          </cell>
          <cell r="F3110" t="str">
            <v>Chính thức</v>
          </cell>
          <cell r="G3110" t="str">
            <v>Lông mi giả</v>
          </cell>
          <cell r="H3110" t="e">
            <v>#N/A</v>
          </cell>
          <cell r="I3110" t="str">
            <v>Công nhân sản xuất</v>
          </cell>
        </row>
        <row r="3111">
          <cell r="B3111">
            <v>4159</v>
          </cell>
          <cell r="C3111" t="str">
            <v>NGÔ THỊ LAN</v>
          </cell>
          <cell r="D3111" t="str">
            <v>25/3/2016</v>
          </cell>
          <cell r="E3111" t="str">
            <v>Nữ</v>
          </cell>
          <cell r="F3111" t="str">
            <v>Chính thức</v>
          </cell>
          <cell r="G3111" t="str">
            <v>R&amp;D</v>
          </cell>
          <cell r="H3111" t="e">
            <v>#N/A</v>
          </cell>
          <cell r="I3111" t="str">
            <v>Kỹ thuật viên</v>
          </cell>
        </row>
        <row r="3112">
          <cell r="B3112">
            <v>4160</v>
          </cell>
          <cell r="C3112" t="str">
            <v>LÊ THỊ HUỆ</v>
          </cell>
          <cell r="D3112" t="str">
            <v>25/3/2016</v>
          </cell>
          <cell r="E3112" t="str">
            <v>Nữ</v>
          </cell>
          <cell r="F3112" t="str">
            <v>Sản xuất H</v>
          </cell>
          <cell r="G3112" t="str">
            <v>CNC</v>
          </cell>
          <cell r="H3112" t="e">
            <v>#N/A</v>
          </cell>
          <cell r="I3112" t="str">
            <v>Công nhân sản xuất</v>
          </cell>
        </row>
        <row r="3113">
          <cell r="B3113">
            <v>4162</v>
          </cell>
          <cell r="C3113" t="str">
            <v>HÀ THỊ BÂNG</v>
          </cell>
          <cell r="D3113" t="str">
            <v>25/3/2016</v>
          </cell>
          <cell r="E3113" t="str">
            <v>Nữ</v>
          </cell>
          <cell r="F3113" t="str">
            <v>Sản xuất H</v>
          </cell>
          <cell r="G3113" t="str">
            <v>Lắp ráp</v>
          </cell>
          <cell r="H3113" t="e">
            <v>#N/A</v>
          </cell>
          <cell r="I3113" t="str">
            <v>Công nhân sản xuất</v>
          </cell>
        </row>
        <row r="3114">
          <cell r="B3114">
            <v>4163</v>
          </cell>
          <cell r="C3114" t="str">
            <v>NGUYỄN THỊ SOAN</v>
          </cell>
          <cell r="D3114" t="str">
            <v>25/3/2016</v>
          </cell>
          <cell r="E3114" t="str">
            <v>Nữ</v>
          </cell>
          <cell r="F3114" t="str">
            <v>CNC1</v>
          </cell>
          <cell r="G3114" t="str">
            <v>CNC</v>
          </cell>
          <cell r="H3114" t="e">
            <v>#N/A</v>
          </cell>
          <cell r="I3114" t="str">
            <v>Công nhân sản xuất</v>
          </cell>
        </row>
        <row r="3115">
          <cell r="B3115">
            <v>4164</v>
          </cell>
          <cell r="C3115" t="str">
            <v>TRẦN THỊ LÌU</v>
          </cell>
          <cell r="D3115" t="str">
            <v>25/3/2016</v>
          </cell>
          <cell r="E3115" t="str">
            <v>Nữ</v>
          </cell>
          <cell r="F3115" t="str">
            <v>Sản xuất H</v>
          </cell>
          <cell r="G3115" t="str">
            <v>Đột dập</v>
          </cell>
          <cell r="H3115" t="e">
            <v>#N/A</v>
          </cell>
          <cell r="I3115" t="str">
            <v>Công nhân sản xuất</v>
          </cell>
        </row>
        <row r="3116">
          <cell r="B3116">
            <v>4165</v>
          </cell>
          <cell r="C3116" t="str">
            <v>DƯƠNG THỊ LÊ</v>
          </cell>
          <cell r="D3116" t="str">
            <v>25/3/2016</v>
          </cell>
          <cell r="E3116" t="str">
            <v>Nữ</v>
          </cell>
          <cell r="F3116" t="str">
            <v>Sản xuất H</v>
          </cell>
          <cell r="G3116" t="str">
            <v>Đột dập</v>
          </cell>
          <cell r="H3116" t="e">
            <v>#N/A</v>
          </cell>
          <cell r="I3116" t="str">
            <v>Công nhân sản xuất</v>
          </cell>
        </row>
        <row r="3117">
          <cell r="B3117">
            <v>4166</v>
          </cell>
          <cell r="C3117" t="str">
            <v>ĐẶNG THỊ HẢI YẾN</v>
          </cell>
          <cell r="D3117" t="str">
            <v>25/3/2016</v>
          </cell>
          <cell r="E3117" t="str">
            <v>Nữ</v>
          </cell>
          <cell r="F3117" t="str">
            <v>Đột dập</v>
          </cell>
          <cell r="G3117" t="str">
            <v>PQC</v>
          </cell>
          <cell r="H3117" t="e">
            <v>#N/A</v>
          </cell>
          <cell r="I3117" t="str">
            <v>Công nhân sản xuất</v>
          </cell>
        </row>
        <row r="3118">
          <cell r="B3118">
            <v>4167</v>
          </cell>
          <cell r="C3118" t="str">
            <v>LÊ THỊ SỰ</v>
          </cell>
          <cell r="D3118" t="str">
            <v>25/3/2016</v>
          </cell>
          <cell r="E3118" t="str">
            <v>Nữ</v>
          </cell>
          <cell r="F3118" t="str">
            <v>Gia công sang LR</v>
          </cell>
          <cell r="G3118" t="str">
            <v>Lắp ráp</v>
          </cell>
          <cell r="H3118" t="e">
            <v>#N/A</v>
          </cell>
          <cell r="I3118" t="str">
            <v>Công nhân sản xuất</v>
          </cell>
        </row>
        <row r="3119">
          <cell r="B3119">
            <v>4168</v>
          </cell>
          <cell r="C3119" t="str">
            <v>NGUYỄN THỊ KHUYÊN</v>
          </cell>
          <cell r="D3119" t="str">
            <v>25/3/2016</v>
          </cell>
          <cell r="E3119" t="str">
            <v>Nữ</v>
          </cell>
          <cell r="F3119" t="str">
            <v>Sản xuất H</v>
          </cell>
          <cell r="G3119" t="str">
            <v>Đột dập</v>
          </cell>
          <cell r="H3119" t="e">
            <v>#N/A</v>
          </cell>
          <cell r="I3119" t="str">
            <v>Công nhân sản xuất</v>
          </cell>
        </row>
        <row r="3120">
          <cell r="B3120">
            <v>4169</v>
          </cell>
          <cell r="C3120" t="str">
            <v>HÚNG THỊ NHỞ</v>
          </cell>
          <cell r="D3120" t="str">
            <v>25/3/2016</v>
          </cell>
          <cell r="E3120" t="str">
            <v>Nữ</v>
          </cell>
          <cell r="F3120" t="str">
            <v>Mài</v>
          </cell>
          <cell r="G3120" t="str">
            <v>Mài</v>
          </cell>
          <cell r="H3120" t="e">
            <v>#N/A</v>
          </cell>
          <cell r="I3120" t="str">
            <v>Công nhân sản xuất</v>
          </cell>
        </row>
        <row r="3121">
          <cell r="B3121">
            <v>4170</v>
          </cell>
          <cell r="C3121" t="str">
            <v>KHA THỊ THU</v>
          </cell>
          <cell r="D3121" t="str">
            <v>25/3/2016</v>
          </cell>
          <cell r="E3121" t="str">
            <v>Nữ</v>
          </cell>
          <cell r="F3121" t="str">
            <v>Sản xuất H</v>
          </cell>
          <cell r="G3121" t="str">
            <v>Đột dập</v>
          </cell>
          <cell r="H3121" t="e">
            <v>#N/A</v>
          </cell>
          <cell r="I3121" t="str">
            <v>Công nhân sản xuất</v>
          </cell>
        </row>
        <row r="3122">
          <cell r="B3122">
            <v>4172</v>
          </cell>
          <cell r="C3122" t="str">
            <v>NGUYỄN THỊ THU</v>
          </cell>
          <cell r="D3122" t="str">
            <v>25/3/2016</v>
          </cell>
          <cell r="E3122" t="str">
            <v>Nữ</v>
          </cell>
          <cell r="F3122" t="str">
            <v>Sản xuất</v>
          </cell>
          <cell r="G3122" t="str">
            <v>PQC</v>
          </cell>
          <cell r="H3122" t="e">
            <v>#N/A</v>
          </cell>
          <cell r="I3122" t="str">
            <v>Công nhân sản xuất</v>
          </cell>
        </row>
        <row r="3123">
          <cell r="B3123">
            <v>4173</v>
          </cell>
          <cell r="C3123" t="str">
            <v>TRIỆU HẢI YẾN</v>
          </cell>
          <cell r="D3123" t="str">
            <v>25/3/2016</v>
          </cell>
          <cell r="E3123" t="str">
            <v>Nữ</v>
          </cell>
          <cell r="F3123" t="str">
            <v>Chính thức</v>
          </cell>
          <cell r="G3123" t="str">
            <v>OQC</v>
          </cell>
          <cell r="H3123" t="e">
            <v>#N/A</v>
          </cell>
          <cell r="I3123" t="str">
            <v>Công nhân sản xuất</v>
          </cell>
        </row>
        <row r="3124">
          <cell r="B3124">
            <v>4174</v>
          </cell>
          <cell r="C3124" t="str">
            <v>VÕ THỊ TUYẾN</v>
          </cell>
          <cell r="D3124" t="str">
            <v>26/3/2016</v>
          </cell>
          <cell r="E3124" t="str">
            <v>Nữ</v>
          </cell>
          <cell r="F3124" t="str">
            <v>Sản xuất</v>
          </cell>
          <cell r="G3124" t="str">
            <v>Lông mi giả</v>
          </cell>
          <cell r="H3124" t="e">
            <v>#N/A</v>
          </cell>
          <cell r="I3124" t="str">
            <v>Công nhân sản xuất</v>
          </cell>
        </row>
        <row r="3125">
          <cell r="B3125">
            <v>4175</v>
          </cell>
          <cell r="C3125" t="str">
            <v>HOÀNG THỊ ĐOÁN</v>
          </cell>
          <cell r="D3125" t="str">
            <v>26/3/2016</v>
          </cell>
          <cell r="E3125" t="str">
            <v>Nữ</v>
          </cell>
          <cell r="F3125" t="str">
            <v>Sản xuất</v>
          </cell>
          <cell r="G3125" t="str">
            <v>Lông mi giả</v>
          </cell>
          <cell r="H3125" t="e">
            <v>#N/A</v>
          </cell>
          <cell r="I3125" t="str">
            <v>Công nhân sản xuất</v>
          </cell>
        </row>
        <row r="3126">
          <cell r="B3126">
            <v>4176</v>
          </cell>
          <cell r="C3126" t="str">
            <v>HOÀNG THỊ LỜI</v>
          </cell>
          <cell r="D3126" t="str">
            <v>26/3/2016</v>
          </cell>
          <cell r="E3126" t="str">
            <v>Nữ</v>
          </cell>
          <cell r="F3126" t="str">
            <v>Sản xuất</v>
          </cell>
          <cell r="G3126" t="str">
            <v>Lông mi giả</v>
          </cell>
          <cell r="H3126" t="e">
            <v>#N/A</v>
          </cell>
          <cell r="I3126" t="str">
            <v>Công nhân sản xuất</v>
          </cell>
        </row>
        <row r="3127">
          <cell r="B3127">
            <v>4177</v>
          </cell>
          <cell r="C3127" t="str">
            <v>LỤC THỊ QUYÊN</v>
          </cell>
          <cell r="D3127" t="str">
            <v>26/3/2016</v>
          </cell>
          <cell r="E3127" t="str">
            <v>Nữ</v>
          </cell>
          <cell r="F3127" t="str">
            <v>Chính thức</v>
          </cell>
          <cell r="G3127" t="str">
            <v>Lông mi giả</v>
          </cell>
          <cell r="H3127" t="e">
            <v>#N/A</v>
          </cell>
          <cell r="I3127" t="str">
            <v>Công nhân sản xuất</v>
          </cell>
        </row>
        <row r="3128">
          <cell r="B3128">
            <v>4178</v>
          </cell>
          <cell r="C3128" t="str">
            <v>PHẠM THỊ LỤA</v>
          </cell>
          <cell r="D3128" t="str">
            <v>26/3/2016</v>
          </cell>
          <cell r="E3128" t="str">
            <v>Nữ</v>
          </cell>
          <cell r="F3128" t="str">
            <v>Chính thức</v>
          </cell>
          <cell r="G3128" t="str">
            <v>Lông mi giả</v>
          </cell>
          <cell r="H3128" t="e">
            <v>#N/A</v>
          </cell>
          <cell r="I3128" t="str">
            <v>Kỹ thuật viên</v>
          </cell>
        </row>
        <row r="3129">
          <cell r="B3129">
            <v>4179</v>
          </cell>
          <cell r="C3129" t="str">
            <v>NGUYỄN THỊ THU</v>
          </cell>
          <cell r="D3129" t="str">
            <v>26/3/2016</v>
          </cell>
          <cell r="E3129" t="str">
            <v>Nữ</v>
          </cell>
          <cell r="F3129" t="str">
            <v>Chính thức</v>
          </cell>
          <cell r="G3129" t="str">
            <v>Lông mi giả</v>
          </cell>
          <cell r="H3129" t="e">
            <v>#N/A</v>
          </cell>
          <cell r="I3129" t="str">
            <v>Công nhân sản xuất</v>
          </cell>
        </row>
        <row r="3130">
          <cell r="B3130">
            <v>4180</v>
          </cell>
          <cell r="C3130" t="str">
            <v>NGUYỄN THỊ LIÊN</v>
          </cell>
          <cell r="D3130" t="str">
            <v>26/3/2016</v>
          </cell>
          <cell r="E3130" t="str">
            <v>Nữ</v>
          </cell>
          <cell r="F3130" t="str">
            <v>Sản xuất</v>
          </cell>
          <cell r="G3130" t="str">
            <v>OQC</v>
          </cell>
          <cell r="H3130" t="e">
            <v>#N/A</v>
          </cell>
          <cell r="I3130" t="str">
            <v>Công nhân sản xuất</v>
          </cell>
        </row>
        <row r="3131">
          <cell r="B3131">
            <v>4181</v>
          </cell>
          <cell r="C3131" t="str">
            <v>LÊ THỊ PHƯƠNG</v>
          </cell>
          <cell r="D3131" t="str">
            <v>26/3/2016</v>
          </cell>
          <cell r="E3131" t="str">
            <v>Nữ</v>
          </cell>
          <cell r="F3131" t="str">
            <v>Sản xuất</v>
          </cell>
          <cell r="G3131" t="str">
            <v>PQC</v>
          </cell>
          <cell r="H3131" t="e">
            <v>#N/A</v>
          </cell>
          <cell r="I3131" t="str">
            <v>Công nhân sản xuất</v>
          </cell>
        </row>
        <row r="3132">
          <cell r="B3132">
            <v>4182</v>
          </cell>
          <cell r="C3132" t="str">
            <v>NGUYỄN THỊ THỊNH</v>
          </cell>
          <cell r="D3132" t="str">
            <v>26/3/2016</v>
          </cell>
          <cell r="E3132" t="str">
            <v>Nữ</v>
          </cell>
          <cell r="F3132" t="str">
            <v>Sản xuất</v>
          </cell>
          <cell r="G3132" t="str">
            <v>OQC</v>
          </cell>
          <cell r="H3132" t="e">
            <v>#N/A</v>
          </cell>
          <cell r="I3132" t="str">
            <v>Công nhân sản xuất</v>
          </cell>
        </row>
        <row r="3133">
          <cell r="B3133">
            <v>4183</v>
          </cell>
          <cell r="C3133" t="str">
            <v>VŨ THỊ ÁNH LÂM</v>
          </cell>
          <cell r="D3133" t="str">
            <v>26/3/2016</v>
          </cell>
          <cell r="E3133" t="str">
            <v>Nữ</v>
          </cell>
          <cell r="F3133" t="str">
            <v>Gia công</v>
          </cell>
          <cell r="G3133" t="str">
            <v>Gia công</v>
          </cell>
          <cell r="H3133" t="e">
            <v>#N/A</v>
          </cell>
          <cell r="I3133" t="str">
            <v>Công nhân sản xuất</v>
          </cell>
        </row>
        <row r="3134">
          <cell r="B3134">
            <v>4184</v>
          </cell>
          <cell r="C3134" t="str">
            <v>LINH THU HUYỀN</v>
          </cell>
          <cell r="D3134" t="str">
            <v>26/3/2016</v>
          </cell>
          <cell r="E3134" t="str">
            <v>Nữ</v>
          </cell>
          <cell r="F3134" t="str">
            <v>Sản xuất</v>
          </cell>
          <cell r="G3134" t="str">
            <v>OQC</v>
          </cell>
          <cell r="H3134" t="e">
            <v>#N/A</v>
          </cell>
          <cell r="I3134" t="str">
            <v>Công nhân sản xuất</v>
          </cell>
        </row>
        <row r="3135">
          <cell r="B3135">
            <v>4185</v>
          </cell>
          <cell r="C3135" t="str">
            <v>TRIỆU THÚY QUỲNH</v>
          </cell>
          <cell r="D3135" t="str">
            <v>26/3/2016</v>
          </cell>
          <cell r="E3135" t="str">
            <v>Nữ</v>
          </cell>
          <cell r="F3135" t="str">
            <v>Sản xuất</v>
          </cell>
          <cell r="G3135" t="str">
            <v>Đột dập</v>
          </cell>
          <cell r="H3135" t="e">
            <v>#N/A</v>
          </cell>
          <cell r="I3135" t="str">
            <v>Công nhân sản xuất</v>
          </cell>
        </row>
        <row r="3136">
          <cell r="B3136">
            <v>4186</v>
          </cell>
          <cell r="C3136" t="str">
            <v>NGUYỄN THỊ ĐIỂM</v>
          </cell>
          <cell r="D3136" t="str">
            <v>26/3/2016</v>
          </cell>
          <cell r="E3136" t="str">
            <v>Nữ</v>
          </cell>
          <cell r="F3136" t="str">
            <v>Sản xuất</v>
          </cell>
          <cell r="G3136" t="str">
            <v>Đột dập</v>
          </cell>
          <cell r="H3136" t="e">
            <v>#N/A</v>
          </cell>
          <cell r="I3136" t="str">
            <v>Công nhân sản xuất</v>
          </cell>
        </row>
        <row r="3137">
          <cell r="B3137">
            <v>4187</v>
          </cell>
          <cell r="C3137" t="str">
            <v>HOÀNG THỊ HIỆP</v>
          </cell>
          <cell r="D3137" t="str">
            <v>26/3/2016</v>
          </cell>
          <cell r="E3137" t="str">
            <v>Nữ</v>
          </cell>
          <cell r="F3137" t="str">
            <v>Đột dập</v>
          </cell>
          <cell r="G3137" t="str">
            <v>IQC</v>
          </cell>
          <cell r="H3137" t="e">
            <v>#N/A</v>
          </cell>
          <cell r="I3137" t="str">
            <v>Công nhân sản xuất</v>
          </cell>
        </row>
        <row r="3138">
          <cell r="B3138">
            <v>4188</v>
          </cell>
          <cell r="C3138" t="str">
            <v>THANG THỊ HẠNH</v>
          </cell>
          <cell r="D3138" t="str">
            <v>26/3/2016</v>
          </cell>
          <cell r="E3138" t="str">
            <v>Nữ</v>
          </cell>
          <cell r="F3138" t="str">
            <v>Sản xuất H</v>
          </cell>
          <cell r="G3138" t="str">
            <v>Đột dập</v>
          </cell>
          <cell r="H3138" t="e">
            <v>#N/A</v>
          </cell>
          <cell r="I3138" t="str">
            <v>Công nhân sản xuất</v>
          </cell>
        </row>
        <row r="3139">
          <cell r="B3139">
            <v>4189</v>
          </cell>
          <cell r="C3139" t="str">
            <v>BÙI THỊ OANH</v>
          </cell>
          <cell r="D3139" t="str">
            <v>26/3/2016</v>
          </cell>
          <cell r="E3139" t="str">
            <v>Nữ</v>
          </cell>
          <cell r="F3139" t="str">
            <v>Sản xuất H</v>
          </cell>
          <cell r="G3139" t="str">
            <v>CNC</v>
          </cell>
          <cell r="H3139" t="e">
            <v>#N/A</v>
          </cell>
          <cell r="I3139" t="str">
            <v>Công nhân sản xuất</v>
          </cell>
        </row>
        <row r="3140">
          <cell r="B3140">
            <v>4190</v>
          </cell>
          <cell r="C3140" t="str">
            <v>NGUYỄN THỊ LÁNH</v>
          </cell>
          <cell r="D3140" t="str">
            <v>26/3/2016</v>
          </cell>
          <cell r="E3140" t="str">
            <v>Nữ</v>
          </cell>
          <cell r="F3140" t="str">
            <v>Chính thức-CNC1</v>
          </cell>
          <cell r="G3140" t="str">
            <v>CNC</v>
          </cell>
          <cell r="H3140" t="e">
            <v>#N/A</v>
          </cell>
          <cell r="I3140" t="str">
            <v>Công nhân sản xuất</v>
          </cell>
        </row>
        <row r="3141">
          <cell r="B3141">
            <v>4191</v>
          </cell>
          <cell r="C3141" t="str">
            <v>HOÀNG THỊ HẰNG</v>
          </cell>
          <cell r="D3141" t="str">
            <v>26/3/2016</v>
          </cell>
          <cell r="E3141" t="str">
            <v>Nữ</v>
          </cell>
          <cell r="F3141" t="str">
            <v>Sản xuất H</v>
          </cell>
          <cell r="G3141" t="str">
            <v>Đột dập</v>
          </cell>
          <cell r="H3141" t="e">
            <v>#N/A</v>
          </cell>
          <cell r="I3141" t="str">
            <v>Công nhân sản xuất</v>
          </cell>
        </row>
        <row r="3142">
          <cell r="B3142">
            <v>4192</v>
          </cell>
          <cell r="C3142" t="str">
            <v>TRẦN THỊ HIÊN</v>
          </cell>
          <cell r="D3142" t="str">
            <v>26/3/2016</v>
          </cell>
          <cell r="E3142" t="str">
            <v>Nữ</v>
          </cell>
          <cell r="F3142" t="str">
            <v>Sản xuất</v>
          </cell>
          <cell r="G3142" t="str">
            <v>Đột dập</v>
          </cell>
          <cell r="H3142" t="e">
            <v>#N/A</v>
          </cell>
          <cell r="I3142" t="str">
            <v>Công nhân sản xuất</v>
          </cell>
        </row>
        <row r="3143">
          <cell r="B3143">
            <v>4193</v>
          </cell>
          <cell r="C3143" t="str">
            <v>LÝ THỊ ƯƠNG</v>
          </cell>
          <cell r="D3143" t="str">
            <v>26/3/2016</v>
          </cell>
          <cell r="E3143" t="str">
            <v>Nữ</v>
          </cell>
          <cell r="F3143" t="str">
            <v>Mài</v>
          </cell>
          <cell r="G3143" t="str">
            <v>Mài</v>
          </cell>
          <cell r="H3143" t="e">
            <v>#N/A</v>
          </cell>
          <cell r="I3143" t="str">
            <v>Công nhân sản xuất</v>
          </cell>
        </row>
        <row r="3144">
          <cell r="B3144">
            <v>4194</v>
          </cell>
          <cell r="C3144" t="str">
            <v>HOÀNG THỊ THANH</v>
          </cell>
          <cell r="D3144" t="str">
            <v>26/3/2016</v>
          </cell>
          <cell r="E3144" t="str">
            <v>Nữ</v>
          </cell>
          <cell r="F3144" t="str">
            <v>Sản xuất</v>
          </cell>
          <cell r="G3144" t="str">
            <v>Lắp ráp</v>
          </cell>
          <cell r="H3144" t="e">
            <v>#N/A</v>
          </cell>
          <cell r="I3144" t="str">
            <v>Công nhân sản xuất</v>
          </cell>
        </row>
        <row r="3145">
          <cell r="B3145">
            <v>4195</v>
          </cell>
          <cell r="C3145" t="str">
            <v>TẠ THỊ THÚY NGA</v>
          </cell>
          <cell r="D3145" t="str">
            <v>26/3/2016</v>
          </cell>
          <cell r="E3145" t="str">
            <v>Nữ</v>
          </cell>
          <cell r="F3145" t="str">
            <v>Sản xuất H</v>
          </cell>
          <cell r="G3145" t="str">
            <v>Lắp ráp</v>
          </cell>
          <cell r="H3145" t="e">
            <v>#N/A</v>
          </cell>
          <cell r="I3145" t="str">
            <v>Công nhân sản xuất</v>
          </cell>
        </row>
        <row r="3146">
          <cell r="B3146">
            <v>4196</v>
          </cell>
          <cell r="C3146" t="str">
            <v>HOÀNG THỊ THƯƠNG</v>
          </cell>
          <cell r="D3146" t="str">
            <v>26/3/2016</v>
          </cell>
          <cell r="E3146" t="str">
            <v>Nữ</v>
          </cell>
          <cell r="F3146" t="str">
            <v>Sản xuất H</v>
          </cell>
          <cell r="G3146" t="str">
            <v>Lắp ráp</v>
          </cell>
          <cell r="H3146" t="e">
            <v>#N/A</v>
          </cell>
          <cell r="I3146" t="str">
            <v>Công nhân sản xuất</v>
          </cell>
        </row>
        <row r="3147">
          <cell r="B3147">
            <v>4197</v>
          </cell>
          <cell r="C3147" t="str">
            <v>TRIỆU THỊ HOA</v>
          </cell>
          <cell r="D3147" t="str">
            <v>26/3/2016</v>
          </cell>
          <cell r="E3147" t="str">
            <v>Nữ</v>
          </cell>
          <cell r="F3147" t="str">
            <v>Sản xuất H</v>
          </cell>
          <cell r="G3147" t="str">
            <v>Lắp ráp</v>
          </cell>
          <cell r="H3147" t="e">
            <v>#N/A</v>
          </cell>
          <cell r="I3147" t="str">
            <v>Công nhân sản xuất</v>
          </cell>
        </row>
        <row r="3148">
          <cell r="B3148">
            <v>4198</v>
          </cell>
          <cell r="C3148" t="str">
            <v>HOÀNG THỊ LOAN</v>
          </cell>
          <cell r="D3148" t="str">
            <v>26/3/2016</v>
          </cell>
          <cell r="E3148" t="str">
            <v>Nữ</v>
          </cell>
          <cell r="F3148" t="str">
            <v>Sản xuất H</v>
          </cell>
          <cell r="G3148" t="str">
            <v>Lắp ráp</v>
          </cell>
          <cell r="H3148" t="e">
            <v>#N/A</v>
          </cell>
          <cell r="I3148" t="str">
            <v>Công nhân sản xuất</v>
          </cell>
        </row>
        <row r="3149">
          <cell r="B3149">
            <v>4199</v>
          </cell>
          <cell r="C3149" t="str">
            <v>MA THỊ YÊU</v>
          </cell>
          <cell r="D3149" t="str">
            <v>26/3/2016</v>
          </cell>
          <cell r="E3149" t="str">
            <v>Nữ</v>
          </cell>
          <cell r="F3149" t="str">
            <v>Chính thức</v>
          </cell>
          <cell r="G3149" t="str">
            <v>Lắp ráp</v>
          </cell>
          <cell r="H3149" t="e">
            <v>#N/A</v>
          </cell>
          <cell r="I3149" t="str">
            <v>Công nhân sản xuất</v>
          </cell>
        </row>
        <row r="3150">
          <cell r="B3150">
            <v>4200</v>
          </cell>
          <cell r="C3150" t="str">
            <v>HOÀNG HỒNG ĐIỆP</v>
          </cell>
          <cell r="D3150" t="str">
            <v>26/3/2016</v>
          </cell>
          <cell r="E3150" t="str">
            <v>Nữ</v>
          </cell>
          <cell r="F3150" t="str">
            <v>Sản xuất</v>
          </cell>
          <cell r="G3150" t="str">
            <v>Lắp ráp</v>
          </cell>
          <cell r="H3150" t="e">
            <v>#N/A</v>
          </cell>
          <cell r="I3150" t="str">
            <v>Công nhân sản xuất</v>
          </cell>
        </row>
        <row r="3151">
          <cell r="B3151">
            <v>4201</v>
          </cell>
          <cell r="C3151" t="str">
            <v>NGUYỄN THỊ THÁI</v>
          </cell>
          <cell r="D3151" t="str">
            <v>26/3/2016</v>
          </cell>
          <cell r="E3151" t="str">
            <v>Nữ</v>
          </cell>
          <cell r="F3151" t="str">
            <v>Chính thức</v>
          </cell>
          <cell r="G3151" t="str">
            <v>Lắp ráp</v>
          </cell>
          <cell r="H3151" t="e">
            <v>#N/A</v>
          </cell>
          <cell r="I3151" t="str">
            <v>Công nhân sản xuất</v>
          </cell>
        </row>
        <row r="3152">
          <cell r="B3152">
            <v>4202</v>
          </cell>
          <cell r="C3152" t="str">
            <v>NGUYỄN THỊ LẠN</v>
          </cell>
          <cell r="D3152" t="str">
            <v>28/3/2016</v>
          </cell>
          <cell r="E3152" t="str">
            <v>Nữ</v>
          </cell>
          <cell r="F3152" t="str">
            <v>Sản xuất H</v>
          </cell>
          <cell r="G3152" t="str">
            <v>Tab</v>
          </cell>
          <cell r="H3152" t="e">
            <v>#N/A</v>
          </cell>
          <cell r="I3152" t="str">
            <v>Công nhân sản xuất</v>
          </cell>
        </row>
        <row r="3153">
          <cell r="B3153">
            <v>4203</v>
          </cell>
          <cell r="C3153" t="str">
            <v>NGUYỄN THỊ HOA</v>
          </cell>
          <cell r="D3153" t="str">
            <v>28/3/2016</v>
          </cell>
          <cell r="E3153" t="str">
            <v>Nữ</v>
          </cell>
          <cell r="F3153" t="str">
            <v>dập sang LR</v>
          </cell>
          <cell r="G3153" t="str">
            <v>Lắp ráp</v>
          </cell>
          <cell r="H3153" t="e">
            <v>#N/A</v>
          </cell>
          <cell r="I3153" t="str">
            <v>Công nhân sản xuất</v>
          </cell>
        </row>
        <row r="3154">
          <cell r="B3154">
            <v>4204</v>
          </cell>
          <cell r="C3154" t="str">
            <v>BÙI THỊ BÌNH</v>
          </cell>
          <cell r="D3154" t="str">
            <v>28/3/2016</v>
          </cell>
          <cell r="E3154" t="str">
            <v>Nữ</v>
          </cell>
          <cell r="F3154" t="str">
            <v>Sản xuất H</v>
          </cell>
          <cell r="G3154" t="str">
            <v>Tab</v>
          </cell>
          <cell r="H3154" t="e">
            <v>#N/A</v>
          </cell>
          <cell r="I3154" t="str">
            <v>Công nhân sản xuất</v>
          </cell>
        </row>
        <row r="3155">
          <cell r="B3155">
            <v>4205</v>
          </cell>
          <cell r="C3155" t="str">
            <v>TRẦN NGỌC THÚY</v>
          </cell>
          <cell r="D3155" t="str">
            <v>28/3/2016</v>
          </cell>
          <cell r="E3155" t="str">
            <v>Nữ</v>
          </cell>
          <cell r="F3155" t="str">
            <v>Sản xuất</v>
          </cell>
          <cell r="G3155" t="str">
            <v>CNC</v>
          </cell>
          <cell r="H3155" t="e">
            <v>#N/A</v>
          </cell>
          <cell r="I3155" t="str">
            <v>Công nhân sản xuất</v>
          </cell>
        </row>
        <row r="3156">
          <cell r="B3156">
            <v>4206</v>
          </cell>
          <cell r="C3156" t="str">
            <v>LƯỜNG THỊ HÓA</v>
          </cell>
          <cell r="D3156" t="str">
            <v>28/3/2016</v>
          </cell>
          <cell r="E3156" t="str">
            <v>Nữ</v>
          </cell>
          <cell r="F3156" t="str">
            <v>Chính thức</v>
          </cell>
          <cell r="G3156" t="str">
            <v>Đột dập</v>
          </cell>
          <cell r="H3156" t="e">
            <v>#N/A</v>
          </cell>
          <cell r="I3156" t="str">
            <v>Công nhân sản xuất</v>
          </cell>
        </row>
        <row r="3157">
          <cell r="B3157">
            <v>4207</v>
          </cell>
          <cell r="C3157" t="str">
            <v>HỒ THỊ KIỀU</v>
          </cell>
          <cell r="D3157" t="str">
            <v>28/3/2016</v>
          </cell>
          <cell r="E3157" t="str">
            <v>Nữ</v>
          </cell>
          <cell r="F3157" t="str">
            <v>Đột dập</v>
          </cell>
          <cell r="G3157" t="str">
            <v>PQC</v>
          </cell>
          <cell r="H3157" t="e">
            <v>#N/A</v>
          </cell>
          <cell r="I3157" t="str">
            <v>Công nhân sản xuất</v>
          </cell>
        </row>
        <row r="3158">
          <cell r="B3158">
            <v>4208</v>
          </cell>
          <cell r="C3158" t="str">
            <v>BẠCH THỊ NHUNG</v>
          </cell>
          <cell r="D3158" t="str">
            <v>28/3/2016</v>
          </cell>
          <cell r="E3158" t="str">
            <v>Nữ</v>
          </cell>
          <cell r="F3158" t="str">
            <v>Sản xuất H</v>
          </cell>
          <cell r="G3158" t="str">
            <v>Tab</v>
          </cell>
          <cell r="H3158" t="e">
            <v>#N/A</v>
          </cell>
          <cell r="I3158" t="str">
            <v>Công nhân sản xuất</v>
          </cell>
        </row>
        <row r="3159">
          <cell r="B3159">
            <v>4209</v>
          </cell>
          <cell r="C3159" t="str">
            <v>PHẠM THỊ LUYẾN</v>
          </cell>
          <cell r="D3159" t="str">
            <v>28/3/2016</v>
          </cell>
          <cell r="E3159" t="str">
            <v>Nữ</v>
          </cell>
          <cell r="F3159" t="str">
            <v>dập sang LR</v>
          </cell>
          <cell r="G3159" t="str">
            <v>Lắp ráp</v>
          </cell>
          <cell r="H3159" t="e">
            <v>#N/A</v>
          </cell>
          <cell r="I3159" t="str">
            <v>Công nhân sản xuất</v>
          </cell>
        </row>
        <row r="3160">
          <cell r="B3160">
            <v>4210</v>
          </cell>
          <cell r="C3160" t="str">
            <v>TRẦN THỊ NHẬM</v>
          </cell>
          <cell r="D3160" t="str">
            <v>28/3/2016</v>
          </cell>
          <cell r="E3160" t="str">
            <v>Nữ</v>
          </cell>
          <cell r="F3160" t="str">
            <v>Sản xuất H</v>
          </cell>
          <cell r="G3160" t="str">
            <v>Tab</v>
          </cell>
          <cell r="H3160" t="e">
            <v>#N/A</v>
          </cell>
          <cell r="I3160" t="str">
            <v>Công nhân sản xuất</v>
          </cell>
        </row>
        <row r="3161">
          <cell r="B3161">
            <v>4211</v>
          </cell>
          <cell r="C3161" t="str">
            <v>BÙI THỊ HỌC</v>
          </cell>
          <cell r="D3161" t="str">
            <v>28/3/2016</v>
          </cell>
          <cell r="E3161" t="str">
            <v>Nữ</v>
          </cell>
          <cell r="F3161" t="str">
            <v>Sản xuất</v>
          </cell>
          <cell r="G3161" t="str">
            <v>Tab</v>
          </cell>
          <cell r="H3161" t="e">
            <v>#N/A</v>
          </cell>
          <cell r="I3161" t="str">
            <v>Công nhân sản xuất</v>
          </cell>
        </row>
        <row r="3162">
          <cell r="B3162">
            <v>4212</v>
          </cell>
          <cell r="C3162" t="str">
            <v>HOÀNG THỊ HẰNG</v>
          </cell>
          <cell r="D3162" t="str">
            <v>28/3/2016</v>
          </cell>
          <cell r="E3162" t="str">
            <v>Nữ</v>
          </cell>
          <cell r="F3162" t="str">
            <v>Sản xuất</v>
          </cell>
          <cell r="G3162" t="str">
            <v>Lắp ráp</v>
          </cell>
          <cell r="H3162" t="e">
            <v>#N/A</v>
          </cell>
          <cell r="I3162" t="str">
            <v>Công nhân sản xuất</v>
          </cell>
        </row>
        <row r="3163">
          <cell r="B3163">
            <v>4213</v>
          </cell>
          <cell r="C3163" t="str">
            <v>VÌ THỊ LY</v>
          </cell>
          <cell r="D3163" t="str">
            <v>28/3/2016</v>
          </cell>
          <cell r="E3163" t="str">
            <v>Nữ</v>
          </cell>
          <cell r="F3163" t="str">
            <v>Sản xuất H</v>
          </cell>
          <cell r="G3163" t="str">
            <v>Lắp ráp</v>
          </cell>
          <cell r="H3163" t="e">
            <v>#N/A</v>
          </cell>
          <cell r="I3163" t="str">
            <v>Công nhân sản xuất</v>
          </cell>
        </row>
        <row r="3164">
          <cell r="B3164">
            <v>4214</v>
          </cell>
          <cell r="C3164" t="str">
            <v>LÝ THỊ NHUNG</v>
          </cell>
          <cell r="D3164" t="str">
            <v>28/3/2016</v>
          </cell>
          <cell r="E3164" t="str">
            <v>Nữ</v>
          </cell>
          <cell r="F3164" t="str">
            <v>Sản xuất H</v>
          </cell>
          <cell r="G3164" t="str">
            <v>Lắp ráp</v>
          </cell>
          <cell r="H3164" t="e">
            <v>#N/A</v>
          </cell>
          <cell r="I3164" t="str">
            <v>Công nhân sản xuất</v>
          </cell>
        </row>
        <row r="3165">
          <cell r="B3165">
            <v>4215</v>
          </cell>
          <cell r="C3165" t="str">
            <v>BÙI THÙY LINH</v>
          </cell>
          <cell r="D3165" t="str">
            <v>28/3/2016</v>
          </cell>
          <cell r="E3165" t="str">
            <v>Nữ</v>
          </cell>
          <cell r="F3165" t="str">
            <v>Sản xuất</v>
          </cell>
          <cell r="G3165" t="str">
            <v>Lắp ráp</v>
          </cell>
          <cell r="H3165" t="e">
            <v>#N/A</v>
          </cell>
          <cell r="I3165" t="str">
            <v>Công nhân sản xuất</v>
          </cell>
        </row>
        <row r="3166">
          <cell r="B3166">
            <v>4216</v>
          </cell>
          <cell r="C3166" t="str">
            <v>PHẠM THỊ TRANG</v>
          </cell>
          <cell r="D3166" t="str">
            <v>28/3/2016</v>
          </cell>
          <cell r="E3166" t="str">
            <v>Nữ</v>
          </cell>
          <cell r="F3166" t="str">
            <v>dập sang LR</v>
          </cell>
          <cell r="G3166" t="str">
            <v>Lắp ráp</v>
          </cell>
          <cell r="H3166" t="e">
            <v>#N/A</v>
          </cell>
          <cell r="I3166" t="str">
            <v>Công nhân sản xuất</v>
          </cell>
        </row>
        <row r="3167">
          <cell r="B3167">
            <v>4217</v>
          </cell>
          <cell r="C3167" t="str">
            <v>MA THỊ ĐÀO</v>
          </cell>
          <cell r="D3167" t="str">
            <v>28/3/2016</v>
          </cell>
          <cell r="E3167" t="str">
            <v>Nữ</v>
          </cell>
          <cell r="F3167" t="str">
            <v>Sản xuất H</v>
          </cell>
          <cell r="G3167" t="str">
            <v>Lắp ráp</v>
          </cell>
          <cell r="H3167" t="e">
            <v>#N/A</v>
          </cell>
          <cell r="I3167" t="str">
            <v>Công nhân sản xuất</v>
          </cell>
        </row>
        <row r="3168">
          <cell r="B3168">
            <v>4218</v>
          </cell>
          <cell r="C3168" t="str">
            <v>NGỌC THỊ THÚY HẰNG</v>
          </cell>
          <cell r="D3168" t="str">
            <v>28/3/2016</v>
          </cell>
          <cell r="E3168" t="str">
            <v>Nữ</v>
          </cell>
          <cell r="F3168" t="str">
            <v>Chính thức</v>
          </cell>
          <cell r="G3168" t="str">
            <v>Đúc</v>
          </cell>
          <cell r="H3168" t="e">
            <v>#N/A</v>
          </cell>
          <cell r="I3168" t="str">
            <v>Nhân viên</v>
          </cell>
        </row>
        <row r="3169">
          <cell r="B3169">
            <v>4219</v>
          </cell>
          <cell r="C3169" t="str">
            <v>LỤC THỊ TƯỞNG</v>
          </cell>
          <cell r="D3169" t="str">
            <v>28/3/2016</v>
          </cell>
          <cell r="E3169" t="str">
            <v>Nữ</v>
          </cell>
          <cell r="F3169" t="str">
            <v>Sản xuất</v>
          </cell>
          <cell r="G3169" t="str">
            <v>Lông mi giả</v>
          </cell>
          <cell r="H3169" t="e">
            <v>#N/A</v>
          </cell>
          <cell r="I3169" t="str">
            <v>Công nhân sản xuất</v>
          </cell>
        </row>
        <row r="3170">
          <cell r="B3170">
            <v>4220</v>
          </cell>
          <cell r="C3170" t="str">
            <v>VI THỊ HẠNH</v>
          </cell>
          <cell r="D3170" t="str">
            <v>28/3/2016</v>
          </cell>
          <cell r="E3170" t="str">
            <v>Nữ</v>
          </cell>
          <cell r="F3170" t="str">
            <v>Chính thức</v>
          </cell>
          <cell r="G3170" t="str">
            <v>Lông mi giả</v>
          </cell>
          <cell r="H3170" t="e">
            <v>#N/A</v>
          </cell>
          <cell r="I3170" t="str">
            <v>Công nhân sản xuất</v>
          </cell>
        </row>
        <row r="3171">
          <cell r="B3171">
            <v>4221</v>
          </cell>
          <cell r="C3171" t="str">
            <v>NGUYỄN THỊ VÂN</v>
          </cell>
          <cell r="D3171" t="str">
            <v>28/3/2016</v>
          </cell>
          <cell r="E3171" t="str">
            <v>Nữ</v>
          </cell>
          <cell r="F3171" t="str">
            <v>Chính thức</v>
          </cell>
          <cell r="G3171" t="str">
            <v>Lông mi giả</v>
          </cell>
          <cell r="H3171" t="e">
            <v>#N/A</v>
          </cell>
          <cell r="I3171" t="str">
            <v>Kỹ thuật viên 1</v>
          </cell>
        </row>
        <row r="3172">
          <cell r="B3172">
            <v>4222</v>
          </cell>
          <cell r="C3172" t="str">
            <v>NGUYỄN THỊ LUYẾN</v>
          </cell>
          <cell r="D3172" t="str">
            <v>28/3/2016</v>
          </cell>
          <cell r="E3172" t="str">
            <v>Nữ</v>
          </cell>
          <cell r="F3172" t="str">
            <v>Sản xuất</v>
          </cell>
          <cell r="G3172" t="str">
            <v>OQC</v>
          </cell>
          <cell r="H3172" t="e">
            <v>#N/A</v>
          </cell>
          <cell r="I3172" t="str">
            <v>Công nhân sản xuất</v>
          </cell>
        </row>
        <row r="3173">
          <cell r="B3173">
            <v>4223</v>
          </cell>
          <cell r="C3173" t="str">
            <v>NGÔ QUANG LỰC</v>
          </cell>
          <cell r="D3173" t="str">
            <v>28/3/2016</v>
          </cell>
          <cell r="E3173" t="str">
            <v>Nam</v>
          </cell>
          <cell r="F3173" t="str">
            <v>Chính thức-CNC2</v>
          </cell>
          <cell r="G3173" t="str">
            <v>CNC</v>
          </cell>
          <cell r="H3173" t="e">
            <v>#N/A</v>
          </cell>
          <cell r="I3173" t="str">
            <v>Công nhân sản xuất</v>
          </cell>
        </row>
        <row r="3174">
          <cell r="B3174">
            <v>4224</v>
          </cell>
          <cell r="C3174" t="str">
            <v>CHU TUẤN VŨ</v>
          </cell>
          <cell r="D3174" t="str">
            <v>28/3/2016</v>
          </cell>
          <cell r="E3174" t="str">
            <v>Nam</v>
          </cell>
          <cell r="F3174" t="str">
            <v>Chính thức</v>
          </cell>
          <cell r="G3174" t="str">
            <v>Đúc</v>
          </cell>
          <cell r="H3174" t="e">
            <v>#N/A</v>
          </cell>
          <cell r="I3174" t="str">
            <v>Công nhân sản xuất</v>
          </cell>
        </row>
        <row r="3175">
          <cell r="B3175">
            <v>4225</v>
          </cell>
          <cell r="C3175" t="str">
            <v>NGUYỄN VĂN HOÀNG</v>
          </cell>
          <cell r="D3175" t="str">
            <v>28/3/2016</v>
          </cell>
          <cell r="E3175" t="str">
            <v>Nam</v>
          </cell>
          <cell r="F3175" t="str">
            <v>CNC1</v>
          </cell>
          <cell r="G3175" t="str">
            <v>CNC</v>
          </cell>
          <cell r="H3175" t="e">
            <v>#N/A</v>
          </cell>
          <cell r="I3175" t="str">
            <v>Công nhân sản xuất</v>
          </cell>
        </row>
        <row r="3176">
          <cell r="B3176">
            <v>4226</v>
          </cell>
          <cell r="C3176" t="str">
            <v>NGUYỄN VĂN TUẤN</v>
          </cell>
          <cell r="D3176" t="str">
            <v>28/3/2016</v>
          </cell>
          <cell r="E3176" t="str">
            <v>Nam</v>
          </cell>
          <cell r="F3176" t="str">
            <v>Sản xuất</v>
          </cell>
          <cell r="G3176" t="str">
            <v>Đúc</v>
          </cell>
          <cell r="H3176" t="e">
            <v>#N/A</v>
          </cell>
          <cell r="I3176" t="str">
            <v>Công nhân sản xuất</v>
          </cell>
        </row>
        <row r="3177">
          <cell r="B3177">
            <v>4227</v>
          </cell>
          <cell r="C3177" t="str">
            <v>PHÙNG CÔNG HOAN</v>
          </cell>
          <cell r="D3177" t="str">
            <v>28/3/2016</v>
          </cell>
          <cell r="E3177" t="str">
            <v>Nam</v>
          </cell>
          <cell r="F3177" t="str">
            <v>CNC1</v>
          </cell>
          <cell r="G3177" t="str">
            <v>CNC</v>
          </cell>
          <cell r="H3177" t="e">
            <v>#N/A</v>
          </cell>
          <cell r="I3177" t="str">
            <v>Công nhân sản xuất</v>
          </cell>
        </row>
        <row r="3178">
          <cell r="B3178">
            <v>4228</v>
          </cell>
          <cell r="C3178" t="str">
            <v>NGUYỄN ĐĂNG LƯỢNG</v>
          </cell>
          <cell r="D3178" t="str">
            <v>28/3/2016</v>
          </cell>
          <cell r="E3178" t="str">
            <v>Nam</v>
          </cell>
          <cell r="F3178" t="str">
            <v>Chính thức</v>
          </cell>
          <cell r="G3178" t="str">
            <v>Đúc</v>
          </cell>
          <cell r="H3178" t="e">
            <v>#N/A</v>
          </cell>
          <cell r="I3178" t="str">
            <v>Công nhân sản xuất</v>
          </cell>
        </row>
        <row r="3179">
          <cell r="B3179">
            <v>4229</v>
          </cell>
          <cell r="C3179" t="str">
            <v>PHAN HUY TỤ</v>
          </cell>
          <cell r="D3179" t="str">
            <v>28/3/2016</v>
          </cell>
          <cell r="E3179" t="str">
            <v>Nam</v>
          </cell>
          <cell r="F3179" t="str">
            <v>Sản xuất H</v>
          </cell>
          <cell r="G3179" t="str">
            <v>Đột dập</v>
          </cell>
          <cell r="H3179" t="e">
            <v>#N/A</v>
          </cell>
          <cell r="I3179" t="str">
            <v>Công nhân sản xuất</v>
          </cell>
        </row>
        <row r="3180">
          <cell r="B3180">
            <v>4230</v>
          </cell>
          <cell r="C3180" t="str">
            <v>TÀNG VĂN TRƯỞNG</v>
          </cell>
          <cell r="D3180" t="str">
            <v>28/3/2016</v>
          </cell>
          <cell r="E3180" t="str">
            <v>Nam</v>
          </cell>
          <cell r="F3180" t="str">
            <v>Chính thức-CNC1</v>
          </cell>
          <cell r="G3180" t="str">
            <v>CNC</v>
          </cell>
          <cell r="H3180" t="e">
            <v>#N/A</v>
          </cell>
          <cell r="I3180" t="str">
            <v>Công nhân sản xuất</v>
          </cell>
        </row>
        <row r="3181">
          <cell r="B3181">
            <v>4231</v>
          </cell>
          <cell r="C3181" t="str">
            <v>PHẠM VĂN NGUYÊN</v>
          </cell>
          <cell r="D3181" t="str">
            <v>28/3/2016</v>
          </cell>
          <cell r="E3181" t="str">
            <v>Nam</v>
          </cell>
          <cell r="F3181" t="str">
            <v>Sản xuất H</v>
          </cell>
          <cell r="G3181" t="str">
            <v>Đột dập</v>
          </cell>
          <cell r="H3181" t="e">
            <v>#N/A</v>
          </cell>
          <cell r="I3181" t="str">
            <v>Công nhân sản xuất</v>
          </cell>
        </row>
        <row r="3182">
          <cell r="B3182">
            <v>4232</v>
          </cell>
          <cell r="C3182" t="str">
            <v>NGUYỄN NGỌC PHONG</v>
          </cell>
          <cell r="D3182" t="str">
            <v>28/3/2016</v>
          </cell>
          <cell r="E3182" t="str">
            <v>Nam</v>
          </cell>
          <cell r="F3182" t="str">
            <v>Chính thức-CNC1</v>
          </cell>
          <cell r="G3182" t="str">
            <v>CNC</v>
          </cell>
          <cell r="H3182" t="e">
            <v>#N/A</v>
          </cell>
          <cell r="I3182" t="str">
            <v>Công nhân sản xuất</v>
          </cell>
        </row>
        <row r="3183">
          <cell r="B3183">
            <v>4233</v>
          </cell>
          <cell r="C3183" t="str">
            <v>NÔNG VĂN CẦN</v>
          </cell>
          <cell r="D3183" t="str">
            <v>28/3/2016</v>
          </cell>
          <cell r="E3183" t="str">
            <v>Nam</v>
          </cell>
          <cell r="F3183" t="str">
            <v>CNC1</v>
          </cell>
          <cell r="G3183" t="str">
            <v>CNC</v>
          </cell>
          <cell r="H3183" t="e">
            <v>#N/A</v>
          </cell>
          <cell r="I3183" t="str">
            <v>Công nhân sản xuất</v>
          </cell>
        </row>
        <row r="3184">
          <cell r="B3184">
            <v>4234</v>
          </cell>
          <cell r="C3184" t="str">
            <v>LÊ VĂN HOÀNG</v>
          </cell>
          <cell r="D3184" t="str">
            <v>28/3/2016</v>
          </cell>
          <cell r="E3184" t="str">
            <v>Nam</v>
          </cell>
          <cell r="F3184" t="str">
            <v>CNC1</v>
          </cell>
          <cell r="G3184" t="str">
            <v>CNC</v>
          </cell>
          <cell r="H3184" t="e">
            <v>#N/A</v>
          </cell>
          <cell r="I3184" t="str">
            <v>Công nhân sản xuất</v>
          </cell>
        </row>
        <row r="3185">
          <cell r="B3185">
            <v>4235</v>
          </cell>
          <cell r="C3185" t="str">
            <v>NÔNG ĐỨC THUẬN</v>
          </cell>
          <cell r="D3185" t="str">
            <v>28/3/2016</v>
          </cell>
          <cell r="E3185" t="str">
            <v>Nam</v>
          </cell>
          <cell r="F3185" t="str">
            <v>Sản xuất H</v>
          </cell>
          <cell r="G3185" t="str">
            <v>Đột dập</v>
          </cell>
          <cell r="H3185" t="e">
            <v>#N/A</v>
          </cell>
          <cell r="I3185" t="str">
            <v>Công nhân sản xuất</v>
          </cell>
        </row>
        <row r="3186">
          <cell r="B3186">
            <v>4236</v>
          </cell>
          <cell r="C3186" t="str">
            <v>PHAN HỒNG SƠN</v>
          </cell>
          <cell r="D3186" t="str">
            <v>28/3/2016</v>
          </cell>
          <cell r="E3186" t="str">
            <v>Nam</v>
          </cell>
          <cell r="F3186" t="str">
            <v>Sản xuất H</v>
          </cell>
          <cell r="G3186" t="str">
            <v>Đột dập</v>
          </cell>
          <cell r="H3186" t="e">
            <v>#N/A</v>
          </cell>
          <cell r="I3186" t="str">
            <v>Công nhân sản xuất</v>
          </cell>
        </row>
        <row r="3187">
          <cell r="B3187">
            <v>4237</v>
          </cell>
          <cell r="C3187" t="str">
            <v>HOÀNG ANH</v>
          </cell>
          <cell r="D3187" t="str">
            <v>28/3/2016</v>
          </cell>
          <cell r="E3187" t="str">
            <v>Nam</v>
          </cell>
          <cell r="F3187" t="str">
            <v>Sản xuất H</v>
          </cell>
          <cell r="G3187" t="str">
            <v>Đúc</v>
          </cell>
          <cell r="H3187" t="e">
            <v>#N/A</v>
          </cell>
          <cell r="I3187" t="str">
            <v>Công nhân sản xuất</v>
          </cell>
        </row>
        <row r="3188">
          <cell r="B3188">
            <v>4238</v>
          </cell>
          <cell r="C3188" t="str">
            <v>VI THỊ KHÁNH NGỌC</v>
          </cell>
          <cell r="D3188" t="str">
            <v>29/3/2016</v>
          </cell>
          <cell r="E3188" t="str">
            <v>Nữ</v>
          </cell>
          <cell r="F3188" t="str">
            <v>Sản xuất H</v>
          </cell>
          <cell r="G3188" t="str">
            <v>Tab</v>
          </cell>
          <cell r="H3188" t="e">
            <v>#N/A</v>
          </cell>
          <cell r="I3188" t="str">
            <v>Công nhân sản xuất</v>
          </cell>
        </row>
        <row r="3189">
          <cell r="B3189">
            <v>4239</v>
          </cell>
          <cell r="C3189" t="str">
            <v>LƯU THỊ TÌNH</v>
          </cell>
          <cell r="D3189" t="str">
            <v>29/3/2016</v>
          </cell>
          <cell r="E3189" t="str">
            <v>Nữ</v>
          </cell>
          <cell r="F3189" t="str">
            <v>Sản xuất H</v>
          </cell>
          <cell r="G3189" t="str">
            <v>Đột dập</v>
          </cell>
          <cell r="H3189" t="e">
            <v>#N/A</v>
          </cell>
          <cell r="I3189" t="str">
            <v>Công nhân sản xuất</v>
          </cell>
        </row>
        <row r="3190">
          <cell r="B3190">
            <v>4240</v>
          </cell>
          <cell r="C3190" t="str">
            <v>HOÀNG THỊ LỤA</v>
          </cell>
          <cell r="D3190" t="str">
            <v>29/3/2016</v>
          </cell>
          <cell r="E3190" t="str">
            <v>Nữ</v>
          </cell>
          <cell r="F3190" t="str">
            <v>Sản xuất</v>
          </cell>
          <cell r="G3190" t="str">
            <v>Tab</v>
          </cell>
          <cell r="H3190" t="e">
            <v>#N/A</v>
          </cell>
          <cell r="I3190" t="str">
            <v>Công nhân sản xuất</v>
          </cell>
        </row>
        <row r="3191">
          <cell r="B3191">
            <v>4241</v>
          </cell>
          <cell r="C3191" t="str">
            <v>ĐẶNG THỊ YÊN</v>
          </cell>
          <cell r="D3191" t="str">
            <v>29/3/2016</v>
          </cell>
          <cell r="E3191" t="str">
            <v>Nữ</v>
          </cell>
          <cell r="F3191" t="str">
            <v>Sản xuất H</v>
          </cell>
          <cell r="G3191" t="str">
            <v>Tab</v>
          </cell>
          <cell r="H3191" t="e">
            <v>#N/A</v>
          </cell>
          <cell r="I3191" t="str">
            <v>Công nhân sản xuất</v>
          </cell>
        </row>
        <row r="3192">
          <cell r="B3192">
            <v>4242</v>
          </cell>
          <cell r="C3192" t="str">
            <v>NGUYỄN THỊ LIÊN</v>
          </cell>
          <cell r="D3192" t="str">
            <v>29/3/2016</v>
          </cell>
          <cell r="E3192" t="str">
            <v>Nữ</v>
          </cell>
          <cell r="F3192" t="str">
            <v>Sản xuất</v>
          </cell>
          <cell r="G3192" t="str">
            <v>Đột dập</v>
          </cell>
          <cell r="H3192" t="e">
            <v>#N/A</v>
          </cell>
          <cell r="I3192" t="str">
            <v>Công nhân sản xuất</v>
          </cell>
        </row>
        <row r="3193">
          <cell r="B3193">
            <v>4243</v>
          </cell>
          <cell r="C3193" t="str">
            <v>BÙI THỊ BẮC</v>
          </cell>
          <cell r="D3193" t="str">
            <v>29/3/2016</v>
          </cell>
          <cell r="E3193" t="str">
            <v>Nữ</v>
          </cell>
          <cell r="F3193" t="str">
            <v>Sản xuất H</v>
          </cell>
          <cell r="G3193" t="str">
            <v>CNC</v>
          </cell>
          <cell r="H3193" t="e">
            <v>#N/A</v>
          </cell>
          <cell r="I3193" t="str">
            <v>Công nhân sản xuất</v>
          </cell>
        </row>
        <row r="3194">
          <cell r="B3194">
            <v>4244</v>
          </cell>
          <cell r="C3194" t="str">
            <v>VI THỊ È</v>
          </cell>
          <cell r="D3194" t="str">
            <v>29/3/2016</v>
          </cell>
          <cell r="E3194" t="str">
            <v>Nữ</v>
          </cell>
          <cell r="F3194" t="str">
            <v>Chính thức-CNC2</v>
          </cell>
          <cell r="G3194" t="str">
            <v>CNC</v>
          </cell>
          <cell r="H3194" t="e">
            <v>#N/A</v>
          </cell>
          <cell r="I3194" t="str">
            <v>Công nhân sản xuất</v>
          </cell>
        </row>
        <row r="3195">
          <cell r="B3195">
            <v>4245</v>
          </cell>
          <cell r="C3195" t="str">
            <v>BÙI THỊ THÚY</v>
          </cell>
          <cell r="D3195" t="str">
            <v>29/3/2016</v>
          </cell>
          <cell r="E3195" t="str">
            <v>Nữ</v>
          </cell>
          <cell r="F3195" t="str">
            <v>Sản xuất H</v>
          </cell>
          <cell r="G3195" t="str">
            <v>Tab</v>
          </cell>
          <cell r="H3195" t="e">
            <v>#N/A</v>
          </cell>
          <cell r="I3195" t="str">
            <v>Công nhân sản xuất</v>
          </cell>
        </row>
        <row r="3196">
          <cell r="B3196">
            <v>4246</v>
          </cell>
          <cell r="C3196" t="str">
            <v>LÝ THỊ GIANG</v>
          </cell>
          <cell r="D3196" t="str">
            <v>29/3/2016</v>
          </cell>
          <cell r="E3196" t="str">
            <v>Nữ</v>
          </cell>
          <cell r="F3196" t="str">
            <v>Sản xuất</v>
          </cell>
          <cell r="G3196" t="str">
            <v>Đột dập</v>
          </cell>
          <cell r="H3196" t="e">
            <v>#N/A</v>
          </cell>
          <cell r="I3196" t="str">
            <v>Công nhân sản xuất</v>
          </cell>
        </row>
        <row r="3197">
          <cell r="B3197">
            <v>4247</v>
          </cell>
          <cell r="C3197" t="str">
            <v>VI THỊ NHUNG</v>
          </cell>
          <cell r="D3197" t="str">
            <v>29/3/2016</v>
          </cell>
          <cell r="E3197" t="str">
            <v>Nữ</v>
          </cell>
          <cell r="F3197" t="str">
            <v>Sản xuất H</v>
          </cell>
          <cell r="G3197" t="str">
            <v>Lắp ráp</v>
          </cell>
          <cell r="H3197" t="e">
            <v>#N/A</v>
          </cell>
          <cell r="I3197" t="str">
            <v>Công nhân sản xuất</v>
          </cell>
        </row>
        <row r="3198">
          <cell r="B3198">
            <v>4248</v>
          </cell>
          <cell r="C3198" t="str">
            <v>HOÀNG THỊ THI</v>
          </cell>
          <cell r="D3198" t="str">
            <v>29/3/2016</v>
          </cell>
          <cell r="E3198" t="str">
            <v>Nữ</v>
          </cell>
          <cell r="F3198" t="str">
            <v>Sản xuất</v>
          </cell>
          <cell r="G3198" t="str">
            <v>Tab</v>
          </cell>
          <cell r="H3198" t="e">
            <v>#N/A</v>
          </cell>
          <cell r="I3198" t="str">
            <v>Công nhân sản xuất</v>
          </cell>
        </row>
        <row r="3199">
          <cell r="B3199">
            <v>4249</v>
          </cell>
          <cell r="C3199" t="str">
            <v>NGUYỄN THỊ THƠM</v>
          </cell>
          <cell r="D3199" t="str">
            <v>29/3/2016</v>
          </cell>
          <cell r="E3199" t="str">
            <v>Nữ</v>
          </cell>
          <cell r="F3199" t="str">
            <v>Sản xuất</v>
          </cell>
          <cell r="G3199" t="str">
            <v>Lắp ráp</v>
          </cell>
          <cell r="H3199" t="e">
            <v>#N/A</v>
          </cell>
          <cell r="I3199" t="str">
            <v>Công nhân sản xuất</v>
          </cell>
        </row>
        <row r="3200">
          <cell r="B3200">
            <v>4250</v>
          </cell>
          <cell r="C3200" t="str">
            <v>ĐẶNG THỊ MINH THÙY</v>
          </cell>
          <cell r="D3200" t="str">
            <v>29/3/2016</v>
          </cell>
          <cell r="E3200" t="str">
            <v>Nữ</v>
          </cell>
          <cell r="F3200" t="str">
            <v>CNC1</v>
          </cell>
          <cell r="G3200" t="str">
            <v>CNC</v>
          </cell>
          <cell r="H3200" t="e">
            <v>#N/A</v>
          </cell>
          <cell r="I3200" t="str">
            <v>Công nhân sản xuất</v>
          </cell>
        </row>
        <row r="3201">
          <cell r="B3201">
            <v>4251</v>
          </cell>
          <cell r="C3201" t="str">
            <v>LƯƠNG THỊ LOAN</v>
          </cell>
          <cell r="D3201" t="str">
            <v>29/3/2016</v>
          </cell>
          <cell r="E3201" t="str">
            <v>Nữ</v>
          </cell>
          <cell r="F3201" t="str">
            <v>Sản xuất</v>
          </cell>
          <cell r="G3201" t="str">
            <v>Lắp ráp</v>
          </cell>
          <cell r="H3201" t="e">
            <v>#N/A</v>
          </cell>
          <cell r="I3201" t="str">
            <v>Công nhân sản xuất</v>
          </cell>
        </row>
        <row r="3202">
          <cell r="B3202">
            <v>4252</v>
          </cell>
          <cell r="C3202" t="str">
            <v>DƯƠNG THỊ DUYÊN</v>
          </cell>
          <cell r="D3202" t="str">
            <v>29/3/2016</v>
          </cell>
          <cell r="E3202" t="str">
            <v>Nữ</v>
          </cell>
          <cell r="F3202" t="str">
            <v>Sản xuất</v>
          </cell>
          <cell r="G3202" t="str">
            <v>Lắp ráp</v>
          </cell>
          <cell r="H3202" t="e">
            <v>#N/A</v>
          </cell>
          <cell r="I3202" t="str">
            <v>Công nhân sản xuất</v>
          </cell>
        </row>
        <row r="3203">
          <cell r="B3203">
            <v>4253</v>
          </cell>
          <cell r="C3203" t="str">
            <v>HOÀNG THỊ THU THÚY</v>
          </cell>
          <cell r="D3203" t="str">
            <v>29/3/2016</v>
          </cell>
          <cell r="E3203" t="str">
            <v>Nữ</v>
          </cell>
          <cell r="F3203" t="str">
            <v>Sản xuất</v>
          </cell>
          <cell r="G3203" t="str">
            <v>Lắp ráp</v>
          </cell>
          <cell r="H3203" t="e">
            <v>#N/A</v>
          </cell>
          <cell r="I3203" t="str">
            <v>Công nhân sản xuất</v>
          </cell>
        </row>
        <row r="3204">
          <cell r="B3204">
            <v>4254</v>
          </cell>
          <cell r="C3204" t="str">
            <v>LƯƠNG THỊ HƯỜNG</v>
          </cell>
          <cell r="D3204" t="str">
            <v>29/3/2016</v>
          </cell>
          <cell r="E3204" t="str">
            <v>Nữ</v>
          </cell>
          <cell r="F3204" t="str">
            <v>Sản xuất</v>
          </cell>
          <cell r="G3204" t="str">
            <v>Lắp ráp</v>
          </cell>
          <cell r="H3204" t="e">
            <v>#N/A</v>
          </cell>
          <cell r="I3204" t="str">
            <v>Công nhân sản xuất</v>
          </cell>
        </row>
        <row r="3205">
          <cell r="B3205">
            <v>4255</v>
          </cell>
          <cell r="C3205" t="str">
            <v>NGUYỄN THÙY NGÂN</v>
          </cell>
          <cell r="D3205" t="str">
            <v>29/3/2016</v>
          </cell>
          <cell r="E3205" t="str">
            <v>Nữ</v>
          </cell>
          <cell r="F3205" t="str">
            <v>Sản xuất</v>
          </cell>
          <cell r="G3205" t="str">
            <v>Lắp ráp</v>
          </cell>
          <cell r="H3205" t="e">
            <v>#N/A</v>
          </cell>
          <cell r="I3205" t="str">
            <v>Công nhân sản xuất</v>
          </cell>
        </row>
        <row r="3206">
          <cell r="B3206">
            <v>4256</v>
          </cell>
          <cell r="C3206" t="str">
            <v>LƯƠNG THỊ HÒA</v>
          </cell>
          <cell r="D3206" t="str">
            <v>29/3/2016</v>
          </cell>
          <cell r="E3206" t="str">
            <v>Nữ</v>
          </cell>
          <cell r="F3206" t="str">
            <v>Sản xuất</v>
          </cell>
          <cell r="G3206" t="str">
            <v>Lắp ráp</v>
          </cell>
          <cell r="H3206" t="e">
            <v>#N/A</v>
          </cell>
          <cell r="I3206" t="str">
            <v>Công nhân sản xuất</v>
          </cell>
        </row>
        <row r="3207">
          <cell r="B3207">
            <v>4257</v>
          </cell>
          <cell r="C3207" t="str">
            <v>HOÀNG THỊ NÔM</v>
          </cell>
          <cell r="D3207" t="str">
            <v>29/3/2016</v>
          </cell>
          <cell r="E3207" t="str">
            <v>Nữ</v>
          </cell>
          <cell r="F3207" t="str">
            <v>Sản xuất H</v>
          </cell>
          <cell r="G3207" t="str">
            <v>Lắp ráp</v>
          </cell>
          <cell r="H3207" t="e">
            <v>#N/A</v>
          </cell>
          <cell r="I3207" t="str">
            <v>Công nhân sản xuất</v>
          </cell>
        </row>
        <row r="3208">
          <cell r="B3208">
            <v>4258</v>
          </cell>
          <cell r="C3208" t="str">
            <v>BÙI VĂN DƯƠNG</v>
          </cell>
          <cell r="D3208" t="str">
            <v>30/3/2016</v>
          </cell>
          <cell r="E3208" t="str">
            <v>Nam</v>
          </cell>
          <cell r="F3208" t="str">
            <v>Chính thức</v>
          </cell>
          <cell r="G3208" t="str">
            <v>Đúc</v>
          </cell>
          <cell r="H3208" t="e">
            <v>#N/A</v>
          </cell>
          <cell r="I3208" t="str">
            <v>Công nhân sản xuất</v>
          </cell>
        </row>
        <row r="3209">
          <cell r="B3209">
            <v>4259</v>
          </cell>
          <cell r="C3209" t="str">
            <v>VI VĂN LƯU</v>
          </cell>
          <cell r="D3209" t="str">
            <v>30/3/2016</v>
          </cell>
          <cell r="E3209" t="str">
            <v>Nam</v>
          </cell>
          <cell r="F3209" t="str">
            <v>Chính thức-CNC2</v>
          </cell>
          <cell r="G3209" t="str">
            <v>CNC</v>
          </cell>
          <cell r="H3209" t="e">
            <v>#N/A</v>
          </cell>
          <cell r="I3209" t="str">
            <v>Công nhân sản xuất</v>
          </cell>
        </row>
        <row r="3210">
          <cell r="B3210">
            <v>4260</v>
          </cell>
          <cell r="C3210" t="str">
            <v>HOÀNG VĂN XA</v>
          </cell>
          <cell r="D3210" t="str">
            <v>30/3/2016</v>
          </cell>
          <cell r="E3210" t="str">
            <v>Nam</v>
          </cell>
          <cell r="F3210" t="str">
            <v>Sản xuất H</v>
          </cell>
          <cell r="G3210" t="str">
            <v>Đúc</v>
          </cell>
          <cell r="H3210" t="e">
            <v>#N/A</v>
          </cell>
          <cell r="I3210" t="str">
            <v>Công nhân sản xuất</v>
          </cell>
        </row>
        <row r="3211">
          <cell r="B3211">
            <v>4261</v>
          </cell>
          <cell r="C3211" t="str">
            <v>NGUYỄN VĂN NĂM</v>
          </cell>
          <cell r="D3211" t="str">
            <v>30/3/2016</v>
          </cell>
          <cell r="E3211" t="str">
            <v>Nam</v>
          </cell>
          <cell r="F3211" t="str">
            <v>Chính thức-CNC1</v>
          </cell>
          <cell r="G3211" t="str">
            <v>CNC</v>
          </cell>
          <cell r="H3211" t="e">
            <v>#N/A</v>
          </cell>
          <cell r="I3211" t="str">
            <v>Công nhân sản xuất</v>
          </cell>
        </row>
        <row r="3212">
          <cell r="B3212">
            <v>4262</v>
          </cell>
          <cell r="C3212" t="str">
            <v>ĐÀM VĂN TƯỚNG</v>
          </cell>
          <cell r="D3212" t="str">
            <v>30/3/2016</v>
          </cell>
          <cell r="E3212" t="str">
            <v>Nam</v>
          </cell>
          <cell r="F3212" t="str">
            <v>Chính thức-CNC1</v>
          </cell>
          <cell r="G3212" t="str">
            <v>CNC</v>
          </cell>
          <cell r="H3212" t="e">
            <v>#N/A</v>
          </cell>
          <cell r="I3212" t="str">
            <v>Công nhân sản xuất</v>
          </cell>
        </row>
        <row r="3213">
          <cell r="B3213">
            <v>4263</v>
          </cell>
          <cell r="C3213" t="str">
            <v>TRIỆU MINH HỮU</v>
          </cell>
          <cell r="D3213" t="str">
            <v>30/3/2016</v>
          </cell>
          <cell r="E3213" t="str">
            <v>Nam</v>
          </cell>
          <cell r="F3213" t="str">
            <v>Sản xuất H</v>
          </cell>
          <cell r="G3213" t="str">
            <v>Đúc</v>
          </cell>
          <cell r="H3213" t="e">
            <v>#N/A</v>
          </cell>
          <cell r="I3213" t="str">
            <v>Công nhân sản xuất</v>
          </cell>
        </row>
        <row r="3214">
          <cell r="B3214">
            <v>4264</v>
          </cell>
          <cell r="C3214" t="str">
            <v>TRỊNH VĂN TUẤN</v>
          </cell>
          <cell r="D3214" t="str">
            <v>30/3/2016</v>
          </cell>
          <cell r="E3214" t="str">
            <v>Nam</v>
          </cell>
          <cell r="F3214" t="str">
            <v>Chính thức-CNC1</v>
          </cell>
          <cell r="G3214" t="str">
            <v>CNC</v>
          </cell>
          <cell r="H3214" t="e">
            <v>#N/A</v>
          </cell>
          <cell r="I3214" t="str">
            <v>Công nhân sản xuất</v>
          </cell>
        </row>
        <row r="3215">
          <cell r="B3215">
            <v>4265</v>
          </cell>
          <cell r="C3215" t="str">
            <v>HOÀNG VĂN TOẢN</v>
          </cell>
          <cell r="D3215" t="str">
            <v>30/3/2016</v>
          </cell>
          <cell r="E3215" t="str">
            <v>Nam</v>
          </cell>
          <cell r="F3215" t="str">
            <v>Chính thức</v>
          </cell>
          <cell r="G3215" t="str">
            <v>Mài</v>
          </cell>
          <cell r="H3215" t="e">
            <v>#N/A</v>
          </cell>
          <cell r="I3215" t="str">
            <v>Công nhân sản xuất</v>
          </cell>
        </row>
        <row r="3216">
          <cell r="B3216">
            <v>4266</v>
          </cell>
          <cell r="C3216" t="str">
            <v xml:space="preserve">TRẦN HỮU THÀNH </v>
          </cell>
          <cell r="D3216" t="str">
            <v>30/3/2016</v>
          </cell>
          <cell r="E3216" t="str">
            <v>Nam</v>
          </cell>
          <cell r="F3216" t="str">
            <v>Sản xuất</v>
          </cell>
          <cell r="G3216" t="str">
            <v>Đúc</v>
          </cell>
          <cell r="H3216" t="e">
            <v>#N/A</v>
          </cell>
          <cell r="I3216" t="str">
            <v>Công nhân sản xuất</v>
          </cell>
        </row>
        <row r="3217">
          <cell r="B3217">
            <v>4267</v>
          </cell>
          <cell r="C3217" t="str">
            <v>LÒ VĂN DẤU</v>
          </cell>
          <cell r="D3217" t="str">
            <v>30/3/2016</v>
          </cell>
          <cell r="E3217" t="str">
            <v>Nam</v>
          </cell>
          <cell r="F3217" t="str">
            <v>Sản xuất H</v>
          </cell>
          <cell r="G3217" t="str">
            <v>Đúc</v>
          </cell>
          <cell r="H3217" t="e">
            <v>#N/A</v>
          </cell>
          <cell r="I3217" t="str">
            <v>Công nhân sản xuất</v>
          </cell>
        </row>
        <row r="3218">
          <cell r="B3218">
            <v>4268</v>
          </cell>
          <cell r="C3218" t="str">
            <v>NGUYỄN VĂN HANH</v>
          </cell>
          <cell r="D3218" t="str">
            <v>30/3/2016</v>
          </cell>
          <cell r="E3218" t="str">
            <v>Nam</v>
          </cell>
          <cell r="F3218" t="str">
            <v>Sản xuất</v>
          </cell>
          <cell r="G3218" t="str">
            <v>Đột dập</v>
          </cell>
          <cell r="H3218" t="e">
            <v>#N/A</v>
          </cell>
          <cell r="I3218" t="str">
            <v>Công nhân sản xuất</v>
          </cell>
        </row>
        <row r="3219">
          <cell r="B3219">
            <v>4269</v>
          </cell>
          <cell r="C3219" t="str">
            <v>VI VĂN ĐĂNG</v>
          </cell>
          <cell r="D3219" t="str">
            <v>30/3/2016</v>
          </cell>
          <cell r="E3219" t="str">
            <v>Nam</v>
          </cell>
          <cell r="F3219" t="str">
            <v>Sản xuất</v>
          </cell>
          <cell r="G3219" t="str">
            <v>Đúc</v>
          </cell>
          <cell r="H3219" t="e">
            <v>#N/A</v>
          </cell>
          <cell r="I3219" t="str">
            <v>Công nhân sản xuất</v>
          </cell>
        </row>
        <row r="3220">
          <cell r="B3220">
            <v>4270</v>
          </cell>
          <cell r="C3220" t="str">
            <v>PHẠM VĂN DANH</v>
          </cell>
          <cell r="D3220" t="str">
            <v>30/3/2016</v>
          </cell>
          <cell r="E3220" t="str">
            <v>Nam</v>
          </cell>
          <cell r="F3220" t="str">
            <v>Chính thức-CNC1</v>
          </cell>
          <cell r="G3220" t="str">
            <v>CNC</v>
          </cell>
          <cell r="H3220" t="e">
            <v>#N/A</v>
          </cell>
          <cell r="I3220" t="str">
            <v>Công nhân sản xuất</v>
          </cell>
        </row>
        <row r="3221">
          <cell r="B3221">
            <v>4271</v>
          </cell>
          <cell r="C3221" t="str">
            <v>HOÀNG CÔNG ĐÔNG</v>
          </cell>
          <cell r="D3221" t="str">
            <v>30/3/2016</v>
          </cell>
          <cell r="E3221" t="str">
            <v>Nam</v>
          </cell>
          <cell r="F3221" t="str">
            <v>Sản xuất</v>
          </cell>
          <cell r="G3221" t="str">
            <v>Đúc</v>
          </cell>
          <cell r="H3221" t="e">
            <v>#N/A</v>
          </cell>
          <cell r="I3221" t="str">
            <v>Công nhân sản xuất</v>
          </cell>
        </row>
        <row r="3222">
          <cell r="B3222">
            <v>4272</v>
          </cell>
          <cell r="C3222" t="str">
            <v>NÔNG VĂN TRƯỜNG</v>
          </cell>
          <cell r="D3222" t="str">
            <v>30/3/2016</v>
          </cell>
          <cell r="E3222" t="str">
            <v>Nam</v>
          </cell>
          <cell r="F3222" t="str">
            <v>Sản xuất H</v>
          </cell>
          <cell r="G3222" t="str">
            <v>Đúc</v>
          </cell>
          <cell r="H3222" t="e">
            <v>#N/A</v>
          </cell>
          <cell r="I3222" t="str">
            <v>Công nhân sản xuất</v>
          </cell>
        </row>
        <row r="3223">
          <cell r="B3223">
            <v>4273</v>
          </cell>
          <cell r="C3223" t="str">
            <v>LƯƠNG CÔNG KIÊM</v>
          </cell>
          <cell r="D3223" t="str">
            <v>30/3/2016</v>
          </cell>
          <cell r="E3223" t="str">
            <v>Nam</v>
          </cell>
          <cell r="F3223" t="str">
            <v>Chính thức-CNC1</v>
          </cell>
          <cell r="G3223" t="str">
            <v>Đúc</v>
          </cell>
          <cell r="H3223" t="e">
            <v>#N/A</v>
          </cell>
          <cell r="I3223" t="str">
            <v>Công nhân sản xuất</v>
          </cell>
        </row>
        <row r="3224">
          <cell r="B3224">
            <v>4274</v>
          </cell>
          <cell r="C3224" t="str">
            <v>HOÀNG ĐỨC KHƯƠNG</v>
          </cell>
          <cell r="D3224" t="str">
            <v>30/3/2016</v>
          </cell>
          <cell r="E3224" t="str">
            <v>Nam</v>
          </cell>
          <cell r="F3224" t="str">
            <v>Chính thức-CNC1</v>
          </cell>
          <cell r="G3224" t="str">
            <v>CNC</v>
          </cell>
          <cell r="H3224" t="e">
            <v>#N/A</v>
          </cell>
          <cell r="I3224" t="str">
            <v>Công nhân sản xuất</v>
          </cell>
        </row>
        <row r="3225">
          <cell r="B3225">
            <v>4275</v>
          </cell>
          <cell r="C3225" t="str">
            <v>KHÚC TRỌNG KHƯƠNG</v>
          </cell>
          <cell r="D3225" t="str">
            <v>30/3/2016</v>
          </cell>
          <cell r="E3225" t="str">
            <v>Nam</v>
          </cell>
          <cell r="F3225" t="str">
            <v>Chính thức</v>
          </cell>
          <cell r="G3225" t="str">
            <v>Đúc</v>
          </cell>
          <cell r="H3225" t="e">
            <v>#N/A</v>
          </cell>
          <cell r="I3225" t="str">
            <v>Công nhân sản xuất</v>
          </cell>
        </row>
        <row r="3226">
          <cell r="B3226">
            <v>4276</v>
          </cell>
          <cell r="C3226" t="str">
            <v>NGUYỄN PHÚ QUÝ</v>
          </cell>
          <cell r="D3226" t="str">
            <v>30/3/2016</v>
          </cell>
          <cell r="E3226" t="str">
            <v>Nam</v>
          </cell>
          <cell r="F3226" t="str">
            <v>Sản xuất H</v>
          </cell>
          <cell r="G3226" t="str">
            <v>Đột dập</v>
          </cell>
          <cell r="H3226" t="e">
            <v>#N/A</v>
          </cell>
          <cell r="I3226" t="str">
            <v>Công nhân sản xuất</v>
          </cell>
        </row>
        <row r="3227">
          <cell r="B3227">
            <v>4277</v>
          </cell>
          <cell r="C3227" t="str">
            <v>HOÀNG THỊ ĐẠM</v>
          </cell>
          <cell r="D3227" t="str">
            <v>30/3/2016</v>
          </cell>
          <cell r="E3227" t="str">
            <v>Nữ</v>
          </cell>
          <cell r="F3227" t="str">
            <v>Sản xuất H</v>
          </cell>
          <cell r="G3227" t="str">
            <v>Lắp ráp</v>
          </cell>
          <cell r="H3227" t="e">
            <v>#N/A</v>
          </cell>
          <cell r="I3227" t="str">
            <v>Công nhân sản xuất</v>
          </cell>
        </row>
        <row r="3228">
          <cell r="B3228">
            <v>4278</v>
          </cell>
          <cell r="C3228" t="str">
            <v>HOÀNG THỊ LIÊM</v>
          </cell>
          <cell r="D3228" t="str">
            <v>30/3/2016</v>
          </cell>
          <cell r="E3228" t="str">
            <v>Nữ</v>
          </cell>
          <cell r="F3228" t="str">
            <v>Sản xuất H</v>
          </cell>
          <cell r="G3228" t="str">
            <v>Lắp ráp</v>
          </cell>
          <cell r="H3228" t="e">
            <v>#N/A</v>
          </cell>
          <cell r="I3228" t="str">
            <v>Công nhân sản xuất</v>
          </cell>
        </row>
        <row r="3229">
          <cell r="B3229">
            <v>4279</v>
          </cell>
          <cell r="C3229" t="str">
            <v>NGUYỄN THỊ HƯỜNG</v>
          </cell>
          <cell r="D3229" t="str">
            <v>30/3/2016</v>
          </cell>
          <cell r="E3229" t="str">
            <v>Nữ</v>
          </cell>
          <cell r="F3229" t="str">
            <v>Sản xuất</v>
          </cell>
          <cell r="G3229" t="str">
            <v>Lắp ráp</v>
          </cell>
          <cell r="H3229" t="e">
            <v>#N/A</v>
          </cell>
          <cell r="I3229" t="str">
            <v>Công nhân sản xuất</v>
          </cell>
        </row>
        <row r="3230">
          <cell r="B3230">
            <v>4280</v>
          </cell>
          <cell r="C3230" t="str">
            <v>NGUYỄN THỊ HƯƠNG</v>
          </cell>
          <cell r="D3230" t="str">
            <v>30/3/2016</v>
          </cell>
          <cell r="E3230" t="str">
            <v>Nữ</v>
          </cell>
          <cell r="F3230" t="str">
            <v>Sản xuất H</v>
          </cell>
          <cell r="G3230" t="str">
            <v>Lắp ráp</v>
          </cell>
          <cell r="H3230" t="e">
            <v>#N/A</v>
          </cell>
          <cell r="I3230" t="str">
            <v>Công nhân sản xuất</v>
          </cell>
        </row>
        <row r="3231">
          <cell r="B3231">
            <v>4281</v>
          </cell>
          <cell r="C3231" t="str">
            <v>HOÀNG THỊ THÚY KIỀU</v>
          </cell>
          <cell r="D3231" t="str">
            <v>30/3/2016</v>
          </cell>
          <cell r="E3231" t="str">
            <v>Nữ</v>
          </cell>
          <cell r="F3231" t="str">
            <v>Chính thức</v>
          </cell>
          <cell r="G3231" t="str">
            <v>Lắp ráp</v>
          </cell>
          <cell r="H3231" t="e">
            <v>#N/A</v>
          </cell>
          <cell r="I3231" t="str">
            <v>Công nhân sản xuất</v>
          </cell>
        </row>
        <row r="3232">
          <cell r="B3232">
            <v>4282</v>
          </cell>
          <cell r="C3232" t="str">
            <v>NGUYỄN THỊ QUYÊN</v>
          </cell>
          <cell r="D3232" t="str">
            <v>30/3/2016</v>
          </cell>
          <cell r="E3232" t="str">
            <v>Nữ</v>
          </cell>
          <cell r="F3232" t="str">
            <v>Sản xuất H</v>
          </cell>
          <cell r="G3232" t="str">
            <v>Đột dập</v>
          </cell>
          <cell r="H3232" t="e">
            <v>#N/A</v>
          </cell>
          <cell r="I3232" t="str">
            <v>Công nhân sản xuất</v>
          </cell>
        </row>
        <row r="3233">
          <cell r="B3233">
            <v>4283</v>
          </cell>
          <cell r="C3233" t="str">
            <v>TRẦN THỊ NHƯỜNG</v>
          </cell>
          <cell r="D3233" t="str">
            <v>30/3/2016</v>
          </cell>
          <cell r="E3233" t="str">
            <v>Nữ</v>
          </cell>
          <cell r="F3233" t="str">
            <v>Sản xuất H</v>
          </cell>
          <cell r="G3233" t="str">
            <v>Đột dập</v>
          </cell>
          <cell r="H3233" t="e">
            <v>#N/A</v>
          </cell>
          <cell r="I3233" t="str">
            <v>Công nhân sản xuất</v>
          </cell>
        </row>
        <row r="3234">
          <cell r="B3234">
            <v>4284</v>
          </cell>
          <cell r="C3234" t="str">
            <v>HOÀNG THỊ NGÂN</v>
          </cell>
          <cell r="D3234" t="str">
            <v>30/3/2016</v>
          </cell>
          <cell r="E3234" t="str">
            <v>Nữ</v>
          </cell>
          <cell r="F3234" t="str">
            <v>Sản xuất</v>
          </cell>
          <cell r="G3234" t="str">
            <v>Đột dập</v>
          </cell>
          <cell r="H3234" t="e">
            <v>#N/A</v>
          </cell>
          <cell r="I3234" t="str">
            <v>Công nhân sản xuất</v>
          </cell>
        </row>
        <row r="3235">
          <cell r="B3235">
            <v>4285</v>
          </cell>
          <cell r="C3235" t="str">
            <v>PHẠM THỊ THỦY</v>
          </cell>
          <cell r="D3235" t="str">
            <v>30/3/2016</v>
          </cell>
          <cell r="E3235" t="str">
            <v>Nữ</v>
          </cell>
          <cell r="F3235" t="str">
            <v>Sản xuất H</v>
          </cell>
          <cell r="G3235" t="str">
            <v>Đột dập</v>
          </cell>
          <cell r="H3235" t="e">
            <v>#N/A</v>
          </cell>
          <cell r="I3235" t="str">
            <v>Công nhân sản xuất</v>
          </cell>
        </row>
        <row r="3236">
          <cell r="B3236">
            <v>4286</v>
          </cell>
          <cell r="C3236" t="str">
            <v>TRIỆU THỊ LA</v>
          </cell>
          <cell r="D3236" t="str">
            <v>30/3/2016</v>
          </cell>
          <cell r="E3236" t="str">
            <v>Nữ</v>
          </cell>
          <cell r="F3236" t="str">
            <v>Chính thức-CNC1</v>
          </cell>
          <cell r="G3236" t="str">
            <v>Sơn</v>
          </cell>
          <cell r="H3236" t="e">
            <v>#N/A</v>
          </cell>
          <cell r="I3236" t="str">
            <v>Công nhân sản xuất</v>
          </cell>
        </row>
        <row r="3237">
          <cell r="B3237">
            <v>4287</v>
          </cell>
          <cell r="C3237" t="str">
            <v>PHẠM THỊ HẬU</v>
          </cell>
          <cell r="D3237" t="str">
            <v>30/3/2016</v>
          </cell>
          <cell r="E3237" t="str">
            <v>Nữ</v>
          </cell>
          <cell r="F3237" t="str">
            <v>Sản xuất</v>
          </cell>
          <cell r="G3237" t="str">
            <v>PQC</v>
          </cell>
          <cell r="H3237" t="e">
            <v>#N/A</v>
          </cell>
          <cell r="I3237" t="str">
            <v>Công nhân sản xuất</v>
          </cell>
        </row>
        <row r="3238">
          <cell r="B3238">
            <v>4288</v>
          </cell>
          <cell r="C3238" t="str">
            <v>TRẦN THỊ HUYÊN</v>
          </cell>
          <cell r="D3238" t="str">
            <v>30/3/2016</v>
          </cell>
          <cell r="E3238" t="str">
            <v>Nữ</v>
          </cell>
          <cell r="F3238" t="str">
            <v>Chính thức</v>
          </cell>
          <cell r="G3238" t="str">
            <v>PQC</v>
          </cell>
          <cell r="H3238" t="e">
            <v>#N/A</v>
          </cell>
          <cell r="I3238" t="str">
            <v>Công nhân sản xuất</v>
          </cell>
        </row>
        <row r="3239">
          <cell r="B3239">
            <v>4289</v>
          </cell>
          <cell r="C3239" t="str">
            <v>VIÊM THỊ HIÊN</v>
          </cell>
          <cell r="D3239" t="str">
            <v>30/3/2016</v>
          </cell>
          <cell r="E3239" t="str">
            <v>Nữ</v>
          </cell>
          <cell r="F3239" t="str">
            <v>Sản xuất</v>
          </cell>
          <cell r="G3239" t="str">
            <v>PQC</v>
          </cell>
          <cell r="H3239" t="e">
            <v>#N/A</v>
          </cell>
          <cell r="I3239" t="str">
            <v>Công nhân sản xuất</v>
          </cell>
        </row>
        <row r="3240">
          <cell r="B3240">
            <v>4290</v>
          </cell>
          <cell r="C3240" t="str">
            <v>MAI THỊ KIỀU OANH</v>
          </cell>
          <cell r="D3240" t="str">
            <v>30/3/2016</v>
          </cell>
          <cell r="E3240" t="str">
            <v>Nữ</v>
          </cell>
          <cell r="F3240" t="str">
            <v>Sản xuất</v>
          </cell>
          <cell r="G3240" t="str">
            <v>PQC</v>
          </cell>
          <cell r="H3240" t="e">
            <v>#N/A</v>
          </cell>
          <cell r="I3240" t="str">
            <v>Công nhân sản xuất</v>
          </cell>
        </row>
        <row r="3241">
          <cell r="B3241">
            <v>4291</v>
          </cell>
          <cell r="C3241" t="str">
            <v>THĂNG THỊ LOAN</v>
          </cell>
          <cell r="D3241" t="str">
            <v>30/3/2016</v>
          </cell>
          <cell r="E3241" t="str">
            <v>Nữ</v>
          </cell>
          <cell r="F3241" t="str">
            <v>Chính thức</v>
          </cell>
          <cell r="G3241" t="str">
            <v>OQC</v>
          </cell>
          <cell r="H3241" t="e">
            <v>#N/A</v>
          </cell>
          <cell r="I3241" t="str">
            <v>Công nhân sản xuất</v>
          </cell>
        </row>
        <row r="3242">
          <cell r="B3242">
            <v>4292</v>
          </cell>
          <cell r="C3242" t="str">
            <v>LƯƠNG THỊ THOA</v>
          </cell>
          <cell r="D3242" t="str">
            <v>30/3/2016</v>
          </cell>
          <cell r="E3242" t="str">
            <v>Nữ</v>
          </cell>
          <cell r="F3242" t="str">
            <v>Sản xuất</v>
          </cell>
          <cell r="G3242" t="str">
            <v>OQC</v>
          </cell>
          <cell r="H3242" t="e">
            <v>#N/A</v>
          </cell>
          <cell r="I3242" t="str">
            <v>Công nhân sản xuất</v>
          </cell>
        </row>
        <row r="3243">
          <cell r="B3243">
            <v>4293</v>
          </cell>
          <cell r="C3243" t="str">
            <v>HOÀNG VĂN LỢI</v>
          </cell>
          <cell r="D3243" t="str">
            <v>30/3/2016</v>
          </cell>
          <cell r="E3243" t="str">
            <v>Nam</v>
          </cell>
          <cell r="F3243" t="str">
            <v>Sản xuất</v>
          </cell>
          <cell r="G3243" t="str">
            <v>Khuôn</v>
          </cell>
          <cell r="H3243" t="e">
            <v>#N/A</v>
          </cell>
          <cell r="I3243" t="str">
            <v xml:space="preserve">Chuyên viên </v>
          </cell>
        </row>
        <row r="3244">
          <cell r="B3244">
            <v>4294</v>
          </cell>
          <cell r="C3244" t="str">
            <v>TRIỆU THỊ KHÓA</v>
          </cell>
          <cell r="D3244" t="str">
            <v>31/3/2016</v>
          </cell>
          <cell r="E3244" t="str">
            <v>Nữ</v>
          </cell>
          <cell r="F3244" t="str">
            <v>Chính thức</v>
          </cell>
          <cell r="G3244" t="str">
            <v>CHN</v>
          </cell>
          <cell r="H3244" t="e">
            <v>#N/A</v>
          </cell>
          <cell r="I3244" t="str">
            <v>Công nhân sản xuất</v>
          </cell>
        </row>
        <row r="3245">
          <cell r="B3245">
            <v>4295</v>
          </cell>
          <cell r="C3245" t="str">
            <v>PHÙ THỊ HÀNH</v>
          </cell>
          <cell r="D3245" t="str">
            <v>31/3/2016</v>
          </cell>
          <cell r="E3245" t="str">
            <v>Nữ</v>
          </cell>
          <cell r="F3245" t="str">
            <v>Chính thức</v>
          </cell>
          <cell r="G3245" t="str">
            <v>Gia công</v>
          </cell>
          <cell r="H3245" t="e">
            <v>#N/A</v>
          </cell>
          <cell r="I3245" t="str">
            <v>Công nhân sản xuất</v>
          </cell>
        </row>
        <row r="3246">
          <cell r="B3246">
            <v>4296</v>
          </cell>
          <cell r="C3246" t="str">
            <v>PHÙ THỊ NHÂN</v>
          </cell>
          <cell r="D3246" t="str">
            <v>31/3/2016</v>
          </cell>
          <cell r="E3246" t="str">
            <v>Nữ</v>
          </cell>
          <cell r="F3246" t="str">
            <v>Sản xuất H</v>
          </cell>
          <cell r="G3246" t="str">
            <v>Đột dập</v>
          </cell>
          <cell r="H3246" t="e">
            <v>#N/A</v>
          </cell>
          <cell r="I3246" t="str">
            <v>Công nhân sản xuất</v>
          </cell>
        </row>
        <row r="3247">
          <cell r="B3247">
            <v>4297</v>
          </cell>
          <cell r="C3247" t="str">
            <v>TẢI THỊ VANH</v>
          </cell>
          <cell r="D3247" t="str">
            <v>22/8/2017</v>
          </cell>
          <cell r="E3247" t="str">
            <v>Nữ</v>
          </cell>
          <cell r="F3247" t="str">
            <v>Chính thức</v>
          </cell>
          <cell r="G3247" t="str">
            <v>Đúc nhựa</v>
          </cell>
          <cell r="H3247" t="e">
            <v>#N/A</v>
          </cell>
          <cell r="I3247" t="str">
            <v>Công nhân sản xuất</v>
          </cell>
        </row>
        <row r="3248">
          <cell r="B3248">
            <v>4298</v>
          </cell>
          <cell r="C3248" t="str">
            <v>NÔNG THỊ OANH</v>
          </cell>
          <cell r="D3248" t="str">
            <v>31/3/2016</v>
          </cell>
          <cell r="E3248" t="str">
            <v>Nữ</v>
          </cell>
          <cell r="F3248" t="str">
            <v>Chính thức</v>
          </cell>
          <cell r="G3248" t="str">
            <v>Mài</v>
          </cell>
          <cell r="H3248" t="e">
            <v>#N/A</v>
          </cell>
          <cell r="I3248" t="str">
            <v>Công nhân sản xuất</v>
          </cell>
        </row>
        <row r="3249">
          <cell r="B3249">
            <v>4299</v>
          </cell>
          <cell r="C3249" t="str">
            <v>HOÀNG THỊ TẤM</v>
          </cell>
          <cell r="D3249" t="str">
            <v>31/3/2016</v>
          </cell>
          <cell r="E3249" t="str">
            <v>Nữ</v>
          </cell>
          <cell r="F3249" t="str">
            <v>Chính thức</v>
          </cell>
          <cell r="G3249" t="str">
            <v>Mài</v>
          </cell>
          <cell r="H3249" t="e">
            <v>#N/A</v>
          </cell>
          <cell r="I3249" t="str">
            <v>Công nhân sản xuất</v>
          </cell>
        </row>
        <row r="3250">
          <cell r="B3250">
            <v>4300</v>
          </cell>
          <cell r="C3250" t="str">
            <v>BÙI THỊ LƯƠNG</v>
          </cell>
          <cell r="D3250" t="str">
            <v>31/3/2016</v>
          </cell>
          <cell r="E3250" t="str">
            <v>Nữ</v>
          </cell>
          <cell r="F3250" t="str">
            <v>Chính thức</v>
          </cell>
          <cell r="G3250" t="str">
            <v>CHN</v>
          </cell>
          <cell r="H3250" t="e">
            <v>#N/A</v>
          </cell>
          <cell r="I3250" t="str">
            <v>Công nhân sản xuất</v>
          </cell>
        </row>
        <row r="3251">
          <cell r="B3251">
            <v>4301</v>
          </cell>
          <cell r="C3251" t="str">
            <v>ĐẶNG THỊ HOA</v>
          </cell>
          <cell r="D3251" t="str">
            <v>31/3/2016</v>
          </cell>
          <cell r="E3251" t="str">
            <v>Nữ</v>
          </cell>
          <cell r="F3251" t="str">
            <v>Mài</v>
          </cell>
          <cell r="G3251" t="str">
            <v>Mài</v>
          </cell>
          <cell r="H3251" t="e">
            <v>#N/A</v>
          </cell>
          <cell r="I3251" t="str">
            <v>Công nhân sản xuất</v>
          </cell>
        </row>
        <row r="3252">
          <cell r="B3252">
            <v>4302</v>
          </cell>
          <cell r="C3252" t="str">
            <v>BÀN THỊ THÀNH</v>
          </cell>
          <cell r="D3252" t="str">
            <v>31/3/2016</v>
          </cell>
          <cell r="E3252" t="str">
            <v>Nữ</v>
          </cell>
          <cell r="F3252" t="str">
            <v>Chính thức</v>
          </cell>
          <cell r="G3252" t="str">
            <v>Mài</v>
          </cell>
          <cell r="H3252" t="e">
            <v>#N/A</v>
          </cell>
          <cell r="I3252" t="str">
            <v>Công nhân sản xuất</v>
          </cell>
        </row>
        <row r="3253">
          <cell r="B3253">
            <v>4303</v>
          </cell>
          <cell r="C3253" t="str">
            <v>ĐÀO THỊ MY</v>
          </cell>
          <cell r="D3253" t="str">
            <v>31/3/2016</v>
          </cell>
          <cell r="E3253" t="str">
            <v>Nữ</v>
          </cell>
          <cell r="F3253" t="str">
            <v>Sản xuất</v>
          </cell>
          <cell r="G3253" t="str">
            <v>Đột dập</v>
          </cell>
          <cell r="H3253" t="e">
            <v>#N/A</v>
          </cell>
          <cell r="I3253" t="str">
            <v>Công nhân sản xuất</v>
          </cell>
        </row>
        <row r="3254">
          <cell r="B3254">
            <v>4304</v>
          </cell>
          <cell r="C3254" t="str">
            <v>ĐINH THỊ TƯƠI</v>
          </cell>
          <cell r="D3254" t="str">
            <v>31/3/2016</v>
          </cell>
          <cell r="E3254" t="str">
            <v>Nữ</v>
          </cell>
          <cell r="F3254" t="str">
            <v>Sản xuất</v>
          </cell>
          <cell r="G3254" t="str">
            <v>Mài</v>
          </cell>
          <cell r="H3254" t="e">
            <v>#N/A</v>
          </cell>
          <cell r="I3254" t="str">
            <v>Công nhân sản xuất</v>
          </cell>
        </row>
        <row r="3255">
          <cell r="B3255">
            <v>4305</v>
          </cell>
          <cell r="C3255" t="str">
            <v>NGUYỄN THỊ HỒNG NGỌC</v>
          </cell>
          <cell r="D3255" t="str">
            <v>31/3/2016</v>
          </cell>
          <cell r="E3255" t="str">
            <v>Nữ</v>
          </cell>
          <cell r="F3255" t="str">
            <v>Sản xuất</v>
          </cell>
          <cell r="G3255" t="str">
            <v>PQC</v>
          </cell>
          <cell r="H3255" t="e">
            <v>#N/A</v>
          </cell>
          <cell r="I3255" t="str">
            <v>Công nhân sản xuất</v>
          </cell>
        </row>
        <row r="3256">
          <cell r="B3256">
            <v>4306</v>
          </cell>
          <cell r="C3256" t="str">
            <v>NGUYỄN THỊ PHÊ</v>
          </cell>
          <cell r="D3256" t="str">
            <v>1/4/2016</v>
          </cell>
          <cell r="E3256" t="str">
            <v>Nữ</v>
          </cell>
          <cell r="F3256" t="str">
            <v>Chính thức</v>
          </cell>
          <cell r="G3256" t="str">
            <v>CHN</v>
          </cell>
          <cell r="H3256" t="e">
            <v>#N/A</v>
          </cell>
          <cell r="I3256" t="str">
            <v>Công nhân sản xuất</v>
          </cell>
        </row>
        <row r="3257">
          <cell r="B3257">
            <v>4307</v>
          </cell>
          <cell r="C3257" t="str">
            <v>NGUYỄN THỊ HỒNG QUYÊN</v>
          </cell>
          <cell r="D3257" t="str">
            <v>1/4/2016</v>
          </cell>
          <cell r="E3257" t="str">
            <v>Nữ</v>
          </cell>
          <cell r="F3257" t="str">
            <v>Sản xuất</v>
          </cell>
          <cell r="G3257" t="str">
            <v>PQC</v>
          </cell>
          <cell r="H3257" t="e">
            <v>#N/A</v>
          </cell>
          <cell r="I3257" t="str">
            <v>Công nhân sản xuất</v>
          </cell>
        </row>
        <row r="3258">
          <cell r="B3258">
            <v>4308</v>
          </cell>
          <cell r="C3258" t="str">
            <v>VI KIM HỒNG</v>
          </cell>
          <cell r="D3258" t="str">
            <v>1/4/2016</v>
          </cell>
          <cell r="E3258" t="str">
            <v>Nữ</v>
          </cell>
          <cell r="F3258" t="str">
            <v>Chính thức</v>
          </cell>
          <cell r="G3258" t="str">
            <v>CHN</v>
          </cell>
          <cell r="H3258" t="e">
            <v>#N/A</v>
          </cell>
          <cell r="I3258" t="str">
            <v>Công nhân sản xuất</v>
          </cell>
        </row>
        <row r="3259">
          <cell r="B3259">
            <v>4309</v>
          </cell>
          <cell r="C3259" t="str">
            <v>MA THỊ HIỀN</v>
          </cell>
          <cell r="D3259" t="str">
            <v>1/4/2016</v>
          </cell>
          <cell r="E3259" t="str">
            <v>Nữ</v>
          </cell>
          <cell r="F3259" t="str">
            <v>Sản xuất H</v>
          </cell>
          <cell r="G3259" t="str">
            <v>CHN</v>
          </cell>
          <cell r="H3259" t="e">
            <v>#N/A</v>
          </cell>
          <cell r="I3259" t="str">
            <v>Công nhân sản xuất</v>
          </cell>
        </row>
        <row r="3260">
          <cell r="B3260">
            <v>4310</v>
          </cell>
          <cell r="C3260" t="str">
            <v>LÈO THỊ THIỆP</v>
          </cell>
          <cell r="D3260" t="str">
            <v>1/4/2016</v>
          </cell>
          <cell r="E3260" t="str">
            <v>Nữ</v>
          </cell>
          <cell r="F3260" t="str">
            <v>Sản xuất</v>
          </cell>
          <cell r="G3260" t="str">
            <v>CHN</v>
          </cell>
          <cell r="H3260" t="e">
            <v>#N/A</v>
          </cell>
          <cell r="I3260" t="str">
            <v>Công nhân sản xuất</v>
          </cell>
        </row>
        <row r="3261">
          <cell r="B3261">
            <v>4311</v>
          </cell>
          <cell r="C3261" t="str">
            <v>BÙI THỊ TRANG</v>
          </cell>
          <cell r="D3261" t="str">
            <v>1/4/2016</v>
          </cell>
          <cell r="E3261" t="str">
            <v>Nữ</v>
          </cell>
          <cell r="F3261" t="str">
            <v>Sản xuất</v>
          </cell>
          <cell r="G3261" t="str">
            <v>PQC</v>
          </cell>
          <cell r="H3261" t="e">
            <v>#N/A</v>
          </cell>
          <cell r="I3261" t="str">
            <v>Công nhân sản xuất</v>
          </cell>
        </row>
        <row r="3262">
          <cell r="B3262">
            <v>4312</v>
          </cell>
          <cell r="C3262" t="str">
            <v>NÔNG THỊ LƠ</v>
          </cell>
          <cell r="D3262" t="str">
            <v>2/4/2016</v>
          </cell>
          <cell r="E3262" t="str">
            <v>Nữ</v>
          </cell>
          <cell r="F3262" t="str">
            <v>Chính thức</v>
          </cell>
          <cell r="G3262" t="str">
            <v>Mài</v>
          </cell>
          <cell r="H3262" t="e">
            <v>#N/A</v>
          </cell>
          <cell r="I3262" t="str">
            <v>Công nhân sản xuất</v>
          </cell>
        </row>
        <row r="3263">
          <cell r="B3263">
            <v>4313</v>
          </cell>
          <cell r="C3263" t="str">
            <v>QUÁCH THỊ THIÊN</v>
          </cell>
          <cell r="D3263" t="str">
            <v>2/4/2016</v>
          </cell>
          <cell r="E3263" t="str">
            <v>Nữ</v>
          </cell>
          <cell r="F3263" t="str">
            <v>Mài</v>
          </cell>
          <cell r="G3263" t="str">
            <v>Mài</v>
          </cell>
          <cell r="H3263" t="e">
            <v>#N/A</v>
          </cell>
          <cell r="I3263" t="str">
            <v>Công nhân sản xuất</v>
          </cell>
        </row>
        <row r="3264">
          <cell r="B3264">
            <v>4314</v>
          </cell>
          <cell r="C3264" t="str">
            <v>LÀN THỊ XUYẾN</v>
          </cell>
          <cell r="D3264" t="str">
            <v>2/4/2016</v>
          </cell>
          <cell r="E3264" t="str">
            <v>Nữ</v>
          </cell>
          <cell r="F3264" t="str">
            <v>Mài</v>
          </cell>
          <cell r="G3264" t="str">
            <v>Mài</v>
          </cell>
          <cell r="H3264" t="e">
            <v>#N/A</v>
          </cell>
          <cell r="I3264" t="str">
            <v>Công nhân sản xuất</v>
          </cell>
        </row>
        <row r="3265">
          <cell r="B3265">
            <v>4315</v>
          </cell>
          <cell r="C3265" t="str">
            <v>CẦM THỊ THANH</v>
          </cell>
          <cell r="D3265" t="str">
            <v>2/4/2016</v>
          </cell>
          <cell r="E3265" t="str">
            <v>Nữ</v>
          </cell>
          <cell r="F3265" t="str">
            <v>Gia công</v>
          </cell>
          <cell r="G3265" t="str">
            <v>Gia công</v>
          </cell>
          <cell r="H3265" t="e">
            <v>#N/A</v>
          </cell>
          <cell r="I3265" t="str">
            <v>Công nhân sản xuất</v>
          </cell>
        </row>
        <row r="3266">
          <cell r="B3266">
            <v>4316</v>
          </cell>
          <cell r="C3266" t="str">
            <v>VŨ THỊ MẾN</v>
          </cell>
          <cell r="D3266" t="str">
            <v>2/4/2016</v>
          </cell>
          <cell r="E3266" t="str">
            <v>Nữ</v>
          </cell>
          <cell r="F3266" t="str">
            <v>Chính thức</v>
          </cell>
          <cell r="G3266" t="str">
            <v>Mài</v>
          </cell>
          <cell r="H3266" t="e">
            <v>#N/A</v>
          </cell>
          <cell r="I3266" t="str">
            <v>Công nhân sản xuất</v>
          </cell>
        </row>
        <row r="3267">
          <cell r="B3267">
            <v>4317</v>
          </cell>
          <cell r="C3267" t="str">
            <v>HOÀNG THỊ YẾN</v>
          </cell>
          <cell r="D3267" t="str">
            <v>2/4/2016</v>
          </cell>
          <cell r="E3267" t="str">
            <v>Nữ</v>
          </cell>
          <cell r="F3267" t="str">
            <v>Gia công</v>
          </cell>
          <cell r="G3267" t="str">
            <v>Gia công</v>
          </cell>
          <cell r="H3267" t="e">
            <v>#N/A</v>
          </cell>
          <cell r="I3267" t="str">
            <v>Công nhân sản xuất</v>
          </cell>
        </row>
        <row r="3268">
          <cell r="B3268">
            <v>4318</v>
          </cell>
          <cell r="C3268" t="str">
            <v>PHẠM THỊ BÍCH</v>
          </cell>
          <cell r="D3268" t="str">
            <v>2/4/2016</v>
          </cell>
          <cell r="E3268" t="str">
            <v>Nữ</v>
          </cell>
          <cell r="F3268" t="str">
            <v>Mài</v>
          </cell>
          <cell r="G3268" t="str">
            <v>Mài</v>
          </cell>
          <cell r="H3268" t="e">
            <v>#N/A</v>
          </cell>
          <cell r="I3268" t="str">
            <v>Công nhân sản xuất</v>
          </cell>
        </row>
        <row r="3269">
          <cell r="B3269">
            <v>4319</v>
          </cell>
          <cell r="C3269" t="str">
            <v>BÀN THỊ NA</v>
          </cell>
          <cell r="D3269" t="str">
            <v>2/4/2016</v>
          </cell>
          <cell r="E3269" t="str">
            <v>Nữ</v>
          </cell>
          <cell r="F3269" t="str">
            <v>Gia công</v>
          </cell>
          <cell r="G3269" t="str">
            <v>Gia công</v>
          </cell>
          <cell r="H3269" t="e">
            <v>#N/A</v>
          </cell>
          <cell r="I3269" t="str">
            <v>Công nhân sản xuất</v>
          </cell>
        </row>
        <row r="3270">
          <cell r="B3270">
            <v>4320</v>
          </cell>
          <cell r="C3270" t="str">
            <v>VƯƠNG THỊ GIẢNG</v>
          </cell>
          <cell r="D3270" t="str">
            <v>2/4/2016</v>
          </cell>
          <cell r="E3270" t="str">
            <v>Nữ</v>
          </cell>
          <cell r="F3270" t="str">
            <v>Chính thức</v>
          </cell>
          <cell r="G3270" t="str">
            <v>Mài</v>
          </cell>
          <cell r="H3270" t="e">
            <v>#N/A</v>
          </cell>
          <cell r="I3270" t="str">
            <v>Công nhân sản xuất</v>
          </cell>
        </row>
        <row r="3271">
          <cell r="B3271">
            <v>4321</v>
          </cell>
          <cell r="C3271" t="str">
            <v>NGUYỄN THỊ THOA</v>
          </cell>
          <cell r="D3271" t="str">
            <v>2/4/2016</v>
          </cell>
          <cell r="E3271" t="str">
            <v>Nữ</v>
          </cell>
          <cell r="F3271" t="str">
            <v>Mài</v>
          </cell>
          <cell r="G3271" t="str">
            <v>Mài</v>
          </cell>
          <cell r="H3271" t="e">
            <v>#N/A</v>
          </cell>
          <cell r="I3271" t="str">
            <v>Công nhân sản xuất</v>
          </cell>
        </row>
        <row r="3272">
          <cell r="B3272">
            <v>4322</v>
          </cell>
          <cell r="C3272" t="str">
            <v>QUÁCH THỊ NHÂN</v>
          </cell>
          <cell r="D3272" t="str">
            <v>2/4/2016</v>
          </cell>
          <cell r="E3272" t="str">
            <v>Nữ</v>
          </cell>
          <cell r="F3272" t="str">
            <v>Chính thức</v>
          </cell>
          <cell r="G3272" t="str">
            <v>Mài</v>
          </cell>
          <cell r="H3272" t="e">
            <v>#N/A</v>
          </cell>
          <cell r="I3272" t="str">
            <v>Công nhân sản xuất</v>
          </cell>
        </row>
        <row r="3273">
          <cell r="B3273">
            <v>4323</v>
          </cell>
          <cell r="C3273" t="str">
            <v>HOÀNG THỊ NGÂN</v>
          </cell>
          <cell r="D3273" t="str">
            <v>2/4/2016</v>
          </cell>
          <cell r="E3273" t="str">
            <v>Nữ</v>
          </cell>
          <cell r="F3273" t="str">
            <v>Chính thức</v>
          </cell>
          <cell r="G3273" t="str">
            <v>Mài</v>
          </cell>
          <cell r="H3273" t="e">
            <v>#N/A</v>
          </cell>
          <cell r="I3273" t="str">
            <v>Công nhân sản xuất</v>
          </cell>
        </row>
        <row r="3274">
          <cell r="B3274">
            <v>4324</v>
          </cell>
          <cell r="C3274" t="str">
            <v>CHUNG THỊ THU</v>
          </cell>
          <cell r="D3274" t="str">
            <v>2/4/2016</v>
          </cell>
          <cell r="E3274" t="str">
            <v>Nữ</v>
          </cell>
          <cell r="F3274" t="str">
            <v>Sản xuất</v>
          </cell>
          <cell r="G3274" t="str">
            <v>Lông mi giả</v>
          </cell>
          <cell r="H3274" t="e">
            <v>#N/A</v>
          </cell>
          <cell r="I3274" t="str">
            <v>Công nhân sản xuất</v>
          </cell>
        </row>
        <row r="3275">
          <cell r="B3275">
            <v>4325</v>
          </cell>
          <cell r="C3275" t="str">
            <v>BÙI THỊ THU PHƯƠNG</v>
          </cell>
          <cell r="D3275" t="str">
            <v>5/4/2016</v>
          </cell>
          <cell r="E3275" t="str">
            <v>Nữ</v>
          </cell>
          <cell r="F3275" t="str">
            <v>Sản xuất</v>
          </cell>
          <cell r="G3275" t="str">
            <v>PQC</v>
          </cell>
          <cell r="H3275" t="e">
            <v>#N/A</v>
          </cell>
          <cell r="I3275" t="str">
            <v>Công nhân sản xuất</v>
          </cell>
        </row>
        <row r="3276">
          <cell r="B3276">
            <v>4326</v>
          </cell>
          <cell r="C3276" t="str">
            <v>NGUYỄN THỊ TUYẾT CHINH</v>
          </cell>
          <cell r="D3276" t="str">
            <v>5/4/2016</v>
          </cell>
          <cell r="E3276" t="str">
            <v>Nữ</v>
          </cell>
          <cell r="F3276" t="str">
            <v>Chính thức</v>
          </cell>
          <cell r="G3276" t="str">
            <v>PQC</v>
          </cell>
          <cell r="H3276" t="e">
            <v>#N/A</v>
          </cell>
          <cell r="I3276" t="str">
            <v>Công nhân sản xuất</v>
          </cell>
        </row>
        <row r="3277">
          <cell r="B3277">
            <v>4327</v>
          </cell>
          <cell r="C3277" t="str">
            <v>LƯƠNG THỊ THI</v>
          </cell>
          <cell r="D3277" t="str">
            <v>5/4/2016</v>
          </cell>
          <cell r="E3277" t="str">
            <v>Nữ</v>
          </cell>
          <cell r="F3277" t="str">
            <v>Mài</v>
          </cell>
          <cell r="G3277" t="str">
            <v>Mài</v>
          </cell>
          <cell r="H3277" t="e">
            <v>#N/A</v>
          </cell>
          <cell r="I3277" t="str">
            <v>Công nhân sản xuất</v>
          </cell>
        </row>
        <row r="3278">
          <cell r="B3278">
            <v>4328</v>
          </cell>
          <cell r="C3278" t="str">
            <v>SẦM THỊ HUỆ</v>
          </cell>
          <cell r="D3278" t="str">
            <v>5/4/2016</v>
          </cell>
          <cell r="E3278" t="str">
            <v>Nữ</v>
          </cell>
          <cell r="F3278" t="str">
            <v>Chính thức</v>
          </cell>
          <cell r="G3278" t="str">
            <v>Lắp ráp</v>
          </cell>
          <cell r="H3278" t="e">
            <v>#N/A</v>
          </cell>
          <cell r="I3278" t="str">
            <v>Công nhân sản xuất</v>
          </cell>
        </row>
        <row r="3279">
          <cell r="B3279">
            <v>4329</v>
          </cell>
          <cell r="C3279" t="str">
            <v>PHÙ THỊ QUÂN</v>
          </cell>
          <cell r="D3279" t="str">
            <v>5/4/2016</v>
          </cell>
          <cell r="E3279" t="str">
            <v>Nữ</v>
          </cell>
          <cell r="F3279" t="str">
            <v>Chính thức</v>
          </cell>
          <cell r="G3279" t="str">
            <v>Mài</v>
          </cell>
          <cell r="H3279" t="e">
            <v>#N/A</v>
          </cell>
          <cell r="I3279" t="str">
            <v>Công nhân sản xuất</v>
          </cell>
        </row>
        <row r="3280">
          <cell r="B3280">
            <v>4330</v>
          </cell>
          <cell r="C3280" t="str">
            <v>NGUYỄN THỊ OANH</v>
          </cell>
          <cell r="D3280" t="str">
            <v>5/4/2016</v>
          </cell>
          <cell r="E3280" t="str">
            <v>Nữ</v>
          </cell>
          <cell r="F3280" t="str">
            <v>Mài</v>
          </cell>
          <cell r="G3280" t="str">
            <v>Mài</v>
          </cell>
          <cell r="H3280" t="e">
            <v>#N/A</v>
          </cell>
          <cell r="I3280" t="str">
            <v>Công nhân sản xuất</v>
          </cell>
        </row>
        <row r="3281">
          <cell r="B3281">
            <v>4331</v>
          </cell>
          <cell r="C3281" t="str">
            <v>HÀ THỊ CÀNH</v>
          </cell>
          <cell r="D3281" t="str">
            <v>5/4/2016</v>
          </cell>
          <cell r="E3281" t="str">
            <v>Nữ</v>
          </cell>
          <cell r="F3281" t="str">
            <v>Mài</v>
          </cell>
          <cell r="G3281" t="str">
            <v>Mài</v>
          </cell>
          <cell r="H3281" t="e">
            <v>#N/A</v>
          </cell>
          <cell r="I3281" t="str">
            <v>Công nhân sản xuất</v>
          </cell>
        </row>
        <row r="3282">
          <cell r="B3282">
            <v>4332</v>
          </cell>
          <cell r="C3282" t="str">
            <v>ÂU THỊ TRANG</v>
          </cell>
          <cell r="D3282" t="str">
            <v>5/4/2016</v>
          </cell>
          <cell r="E3282" t="str">
            <v>Nữ</v>
          </cell>
          <cell r="F3282" t="str">
            <v>Chính thức</v>
          </cell>
          <cell r="G3282" t="str">
            <v>Mài</v>
          </cell>
          <cell r="H3282" t="e">
            <v>#N/A</v>
          </cell>
          <cell r="I3282" t="str">
            <v>Công nhân sản xuất</v>
          </cell>
        </row>
        <row r="3283">
          <cell r="B3283">
            <v>4333</v>
          </cell>
          <cell r="C3283" t="str">
            <v>VŨ THỊ THÊM</v>
          </cell>
          <cell r="D3283" t="str">
            <v>5/4/2016</v>
          </cell>
          <cell r="E3283" t="str">
            <v>Nữ</v>
          </cell>
          <cell r="F3283" t="str">
            <v>Sản xuất H</v>
          </cell>
          <cell r="G3283" t="str">
            <v>Lắp ráp</v>
          </cell>
          <cell r="H3283" t="e">
            <v>#N/A</v>
          </cell>
          <cell r="I3283" t="str">
            <v>Công nhân sản xuất</v>
          </cell>
        </row>
        <row r="3284">
          <cell r="B3284">
            <v>4334</v>
          </cell>
          <cell r="C3284" t="str">
            <v>QUÁCH THỊ TƯỜNG</v>
          </cell>
          <cell r="D3284" t="str">
            <v>5/4/2016</v>
          </cell>
          <cell r="E3284" t="str">
            <v>Nữ</v>
          </cell>
          <cell r="F3284" t="str">
            <v>Chính thức</v>
          </cell>
          <cell r="G3284" t="str">
            <v>Mài</v>
          </cell>
          <cell r="H3284" t="e">
            <v>#N/A</v>
          </cell>
          <cell r="I3284" t="str">
            <v>Công nhân sản xuất</v>
          </cell>
        </row>
        <row r="3285">
          <cell r="B3285">
            <v>4335</v>
          </cell>
          <cell r="C3285" t="str">
            <v>NGUYỄN THỊ HỒNG</v>
          </cell>
          <cell r="D3285" t="str">
            <v>5/4/2016</v>
          </cell>
          <cell r="E3285" t="str">
            <v>Nữ</v>
          </cell>
          <cell r="F3285" t="str">
            <v>Sản xuất</v>
          </cell>
          <cell r="G3285" t="str">
            <v>Lắp ráp</v>
          </cell>
          <cell r="H3285" t="e">
            <v>#N/A</v>
          </cell>
          <cell r="I3285" t="str">
            <v>Công nhân sản xuất</v>
          </cell>
        </row>
        <row r="3286">
          <cell r="B3286">
            <v>4336</v>
          </cell>
          <cell r="C3286" t="str">
            <v>LỤC THỊ THỦY</v>
          </cell>
          <cell r="D3286" t="str">
            <v>5/4/2016</v>
          </cell>
          <cell r="E3286" t="str">
            <v>Nữ</v>
          </cell>
          <cell r="F3286" t="str">
            <v>Sản xuất H</v>
          </cell>
          <cell r="G3286" t="str">
            <v>Lắp ráp</v>
          </cell>
          <cell r="H3286" t="e">
            <v>#N/A</v>
          </cell>
          <cell r="I3286" t="str">
            <v>Công nhân sản xuất</v>
          </cell>
        </row>
        <row r="3287">
          <cell r="B3287">
            <v>4337</v>
          </cell>
          <cell r="C3287" t="str">
            <v>HOÀNG THỊ HẬU</v>
          </cell>
          <cell r="D3287" t="str">
            <v>5/4/2016</v>
          </cell>
          <cell r="E3287" t="str">
            <v>Nữ</v>
          </cell>
          <cell r="F3287" t="str">
            <v>Chính thức</v>
          </cell>
          <cell r="G3287" t="str">
            <v>CNC</v>
          </cell>
          <cell r="H3287" t="e">
            <v>#N/A</v>
          </cell>
          <cell r="I3287" t="str">
            <v>Công nhân sản xuất</v>
          </cell>
        </row>
        <row r="3288">
          <cell r="B3288">
            <v>4338</v>
          </cell>
          <cell r="C3288" t="str">
            <v>QUÁCH THỊ MÙI</v>
          </cell>
          <cell r="D3288" t="str">
            <v>5/4/2016</v>
          </cell>
          <cell r="E3288" t="str">
            <v>Nữ</v>
          </cell>
          <cell r="F3288" t="str">
            <v>Chính thức</v>
          </cell>
          <cell r="G3288" t="str">
            <v>CNC</v>
          </cell>
          <cell r="H3288" t="e">
            <v>#N/A</v>
          </cell>
          <cell r="I3288" t="str">
            <v>Công nhân sản xuất</v>
          </cell>
        </row>
        <row r="3289">
          <cell r="B3289">
            <v>4339</v>
          </cell>
          <cell r="C3289" t="str">
            <v>NGÔ THỊ DUYÊN</v>
          </cell>
          <cell r="D3289" t="str">
            <v>5/4/2016</v>
          </cell>
          <cell r="E3289" t="str">
            <v>Nữ</v>
          </cell>
          <cell r="F3289" t="str">
            <v>Sản xuất</v>
          </cell>
          <cell r="G3289" t="str">
            <v>Lông mi giả</v>
          </cell>
          <cell r="H3289" t="e">
            <v>#N/A</v>
          </cell>
          <cell r="I3289" t="str">
            <v>Công nhân sản xuất</v>
          </cell>
        </row>
        <row r="3290">
          <cell r="B3290">
            <v>4340</v>
          </cell>
          <cell r="C3290" t="str">
            <v>LỤC BÙI VÂN</v>
          </cell>
          <cell r="D3290" t="str">
            <v>5/4/2016</v>
          </cell>
          <cell r="E3290" t="str">
            <v>Nữ</v>
          </cell>
          <cell r="F3290" t="str">
            <v>Sản xuất</v>
          </cell>
          <cell r="G3290" t="str">
            <v>Lắp ráp</v>
          </cell>
          <cell r="H3290" t="e">
            <v>#N/A</v>
          </cell>
          <cell r="I3290" t="str">
            <v>Công nhân sản xuất</v>
          </cell>
        </row>
        <row r="3291">
          <cell r="B3291">
            <v>4341</v>
          </cell>
          <cell r="C3291" t="str">
            <v>QUÁCH THỊ CẢNH</v>
          </cell>
          <cell r="D3291" t="str">
            <v>5/4/2016</v>
          </cell>
          <cell r="E3291" t="str">
            <v>Nữ</v>
          </cell>
          <cell r="F3291" t="str">
            <v>Chính thức</v>
          </cell>
          <cell r="G3291" t="str">
            <v>Mài</v>
          </cell>
          <cell r="H3291" t="e">
            <v>#N/A</v>
          </cell>
          <cell r="I3291" t="str">
            <v>Công nhân sản xuất</v>
          </cell>
        </row>
        <row r="3292">
          <cell r="B3292">
            <v>4342</v>
          </cell>
          <cell r="C3292" t="str">
            <v>NGUYỄN THỊ MAI</v>
          </cell>
          <cell r="D3292" t="str">
            <v>5/4/2016</v>
          </cell>
          <cell r="E3292" t="str">
            <v>Nữ</v>
          </cell>
          <cell r="F3292" t="str">
            <v>Sản xuất</v>
          </cell>
          <cell r="G3292" t="str">
            <v>Lắp ráp</v>
          </cell>
          <cell r="H3292" t="e">
            <v>#N/A</v>
          </cell>
          <cell r="I3292" t="str">
            <v>Công nhân sản xuất</v>
          </cell>
        </row>
        <row r="3293">
          <cell r="B3293">
            <v>4343</v>
          </cell>
          <cell r="C3293" t="str">
            <v>BÙI THỊ NGHIỆP</v>
          </cell>
          <cell r="D3293" t="str">
            <v>5/4/2016</v>
          </cell>
          <cell r="E3293" t="str">
            <v>Nữ</v>
          </cell>
          <cell r="F3293" t="str">
            <v>Mài</v>
          </cell>
          <cell r="G3293" t="str">
            <v>Mài</v>
          </cell>
          <cell r="H3293" t="e">
            <v>#N/A</v>
          </cell>
          <cell r="I3293" t="str">
            <v>Công nhân sản xuất</v>
          </cell>
        </row>
        <row r="3294">
          <cell r="B3294">
            <v>4344</v>
          </cell>
          <cell r="C3294" t="str">
            <v>TRƯƠNG THỊ THỦY</v>
          </cell>
          <cell r="D3294" t="str">
            <v>5/4/2016</v>
          </cell>
          <cell r="E3294" t="str">
            <v>Nữ</v>
          </cell>
          <cell r="F3294" t="str">
            <v>Gia công</v>
          </cell>
          <cell r="G3294" t="str">
            <v>Gia công</v>
          </cell>
          <cell r="H3294" t="e">
            <v>#N/A</v>
          </cell>
          <cell r="I3294" t="str">
            <v>Công nhân sản xuất</v>
          </cell>
        </row>
        <row r="3295">
          <cell r="B3295">
            <v>4345</v>
          </cell>
          <cell r="C3295" t="str">
            <v>CAO THỊ QUYÊN</v>
          </cell>
          <cell r="D3295" t="str">
            <v>5/4/2016</v>
          </cell>
          <cell r="E3295" t="str">
            <v>Nữ</v>
          </cell>
          <cell r="F3295" t="str">
            <v>Chính thức</v>
          </cell>
          <cell r="G3295" t="str">
            <v>CNC</v>
          </cell>
          <cell r="H3295" t="e">
            <v>#N/A</v>
          </cell>
          <cell r="I3295" t="str">
            <v>Công nhân sản xuất</v>
          </cell>
        </row>
        <row r="3296">
          <cell r="B3296">
            <v>4346</v>
          </cell>
          <cell r="C3296" t="str">
            <v>SẦM THỊ LIÊN</v>
          </cell>
          <cell r="D3296" t="str">
            <v>5/4/2016</v>
          </cell>
          <cell r="E3296" t="str">
            <v>Nữ</v>
          </cell>
          <cell r="F3296" t="str">
            <v>Sản xuất H</v>
          </cell>
          <cell r="G3296" t="str">
            <v>Lắp ráp</v>
          </cell>
          <cell r="H3296" t="e">
            <v>#N/A</v>
          </cell>
          <cell r="I3296" t="str">
            <v>Công nhân sản xuất</v>
          </cell>
        </row>
        <row r="3297">
          <cell r="B3297">
            <v>4347</v>
          </cell>
          <cell r="C3297" t="str">
            <v>LÊ THỊ DUYÊN</v>
          </cell>
          <cell r="D3297" t="str">
            <v>5/4/2016</v>
          </cell>
          <cell r="E3297" t="str">
            <v>Nữ</v>
          </cell>
          <cell r="F3297" t="str">
            <v>Chính thức</v>
          </cell>
          <cell r="G3297" t="str">
            <v>Mài</v>
          </cell>
          <cell r="H3297" t="e">
            <v>#N/A</v>
          </cell>
          <cell r="I3297" t="str">
            <v>Công nhân sản xuất</v>
          </cell>
        </row>
        <row r="3298">
          <cell r="B3298">
            <v>4348</v>
          </cell>
          <cell r="C3298" t="str">
            <v>NGUYỄN THỊ THỦY</v>
          </cell>
          <cell r="D3298" t="str">
            <v>5/4/2016</v>
          </cell>
          <cell r="E3298" t="str">
            <v>Nữ</v>
          </cell>
          <cell r="F3298" t="str">
            <v>Sản xuất H</v>
          </cell>
          <cell r="G3298" t="str">
            <v>Lắp ráp</v>
          </cell>
          <cell r="H3298" t="e">
            <v>#N/A</v>
          </cell>
          <cell r="I3298" t="str">
            <v>Công nhân sản xuất</v>
          </cell>
        </row>
        <row r="3299">
          <cell r="B3299">
            <v>4349</v>
          </cell>
          <cell r="C3299" t="str">
            <v>LÀN THỊ CÔNG</v>
          </cell>
          <cell r="D3299" t="str">
            <v>6/4/2016</v>
          </cell>
          <cell r="E3299" t="str">
            <v>Nữ</v>
          </cell>
          <cell r="G3299" t="str">
            <v>CHN</v>
          </cell>
          <cell r="H3299" t="e">
            <v>#N/A</v>
          </cell>
          <cell r="I3299" t="str">
            <v>Công nhân sản xuất</v>
          </cell>
        </row>
        <row r="3300">
          <cell r="B3300">
            <v>4350</v>
          </cell>
          <cell r="C3300" t="str">
            <v>TRỊNH THỊ DẦN</v>
          </cell>
          <cell r="D3300" t="str">
            <v>6/4/2016</v>
          </cell>
          <cell r="E3300" t="str">
            <v>Nữ</v>
          </cell>
          <cell r="F3300" t="str">
            <v>Sản xuất H</v>
          </cell>
          <cell r="G3300" t="str">
            <v>Lắp ráp</v>
          </cell>
          <cell r="H3300" t="e">
            <v>#N/A</v>
          </cell>
          <cell r="I3300" t="str">
            <v>Công nhân sản xuất</v>
          </cell>
        </row>
        <row r="3301">
          <cell r="B3301">
            <v>4351</v>
          </cell>
          <cell r="C3301" t="str">
            <v>LƯỜNG THỊ HIẾU</v>
          </cell>
          <cell r="D3301" t="str">
            <v>6/4/2016</v>
          </cell>
          <cell r="E3301" t="str">
            <v>Nữ</v>
          </cell>
          <cell r="G3301" t="str">
            <v>OQC</v>
          </cell>
          <cell r="H3301" t="e">
            <v>#N/A</v>
          </cell>
          <cell r="I3301" t="str">
            <v>Công nhân sản xuất</v>
          </cell>
        </row>
        <row r="3302">
          <cell r="B3302">
            <v>4352</v>
          </cell>
          <cell r="C3302" t="str">
            <v>TRẦN THỊ HÒE</v>
          </cell>
          <cell r="D3302" t="str">
            <v>6/4/2016</v>
          </cell>
          <cell r="E3302" t="str">
            <v>Nữ</v>
          </cell>
          <cell r="F3302" t="str">
            <v>Sản xuất H</v>
          </cell>
          <cell r="G3302" t="str">
            <v>Lắp ráp</v>
          </cell>
          <cell r="H3302" t="e">
            <v>#N/A</v>
          </cell>
          <cell r="I3302" t="str">
            <v>Công nhân sản xuất</v>
          </cell>
        </row>
        <row r="3303">
          <cell r="B3303">
            <v>4353</v>
          </cell>
          <cell r="C3303" t="str">
            <v>NGUYỄN THỊ HƯƠNG</v>
          </cell>
          <cell r="D3303" t="str">
            <v>6/4/2016</v>
          </cell>
          <cell r="E3303" t="str">
            <v>Nữ</v>
          </cell>
          <cell r="F3303" t="str">
            <v>Chính thức</v>
          </cell>
          <cell r="G3303" t="str">
            <v>Đúc</v>
          </cell>
          <cell r="H3303" t="e">
            <v>#N/A</v>
          </cell>
          <cell r="I3303" t="str">
            <v>Nhân viên VPX</v>
          </cell>
        </row>
        <row r="3304">
          <cell r="B3304">
            <v>4354</v>
          </cell>
          <cell r="C3304" t="str">
            <v>LƯU THỊ MAI</v>
          </cell>
          <cell r="D3304" t="str">
            <v>6/4/2016</v>
          </cell>
          <cell r="E3304" t="str">
            <v>Nữ</v>
          </cell>
          <cell r="G3304" t="str">
            <v>Lông mi giả</v>
          </cell>
          <cell r="H3304" t="e">
            <v>#N/A</v>
          </cell>
          <cell r="I3304" t="str">
            <v>Công nhân sản xuất</v>
          </cell>
        </row>
        <row r="3305">
          <cell r="B3305">
            <v>4355</v>
          </cell>
          <cell r="C3305" t="str">
            <v>TRẦN THỊ NGỌC</v>
          </cell>
          <cell r="D3305" t="str">
            <v>6/4/2016</v>
          </cell>
          <cell r="E3305" t="str">
            <v>Nữ</v>
          </cell>
          <cell r="G3305" t="str">
            <v>Lắp ráp</v>
          </cell>
          <cell r="H3305" t="e">
            <v>#N/A</v>
          </cell>
          <cell r="I3305" t="str">
            <v>Công nhân sản xuất</v>
          </cell>
        </row>
        <row r="3306">
          <cell r="B3306">
            <v>4356</v>
          </cell>
          <cell r="C3306" t="str">
            <v>NGUYỄN THỊ NHỊ</v>
          </cell>
          <cell r="D3306" t="str">
            <v>6/4/2016</v>
          </cell>
          <cell r="E3306" t="str">
            <v>Nữ</v>
          </cell>
          <cell r="G3306" t="str">
            <v>CHN</v>
          </cell>
          <cell r="H3306" t="e">
            <v>#N/A</v>
          </cell>
          <cell r="I3306" t="str">
            <v>Công nhân sản xuất</v>
          </cell>
        </row>
        <row r="3307">
          <cell r="B3307">
            <v>4357</v>
          </cell>
          <cell r="C3307" t="str">
            <v>LÊ THỊ OANH</v>
          </cell>
          <cell r="D3307" t="str">
            <v>6/4/2016</v>
          </cell>
          <cell r="E3307" t="str">
            <v>Nữ</v>
          </cell>
          <cell r="G3307" t="str">
            <v>OQC</v>
          </cell>
          <cell r="H3307" t="e">
            <v>#N/A</v>
          </cell>
          <cell r="I3307" t="str">
            <v>Công nhân sản xuất</v>
          </cell>
        </row>
        <row r="3308">
          <cell r="B3308">
            <v>4358</v>
          </cell>
          <cell r="C3308" t="str">
            <v>NGÔ THỊ QUỲNH</v>
          </cell>
          <cell r="D3308" t="str">
            <v>6/4/2016</v>
          </cell>
          <cell r="E3308" t="str">
            <v>Nữ</v>
          </cell>
          <cell r="F3308" t="str">
            <v>Sản xuất H</v>
          </cell>
          <cell r="G3308" t="str">
            <v>Lắp ráp</v>
          </cell>
          <cell r="H3308" t="e">
            <v>#N/A</v>
          </cell>
          <cell r="I3308" t="str">
            <v>Công nhân sản xuất</v>
          </cell>
        </row>
        <row r="3309">
          <cell r="B3309">
            <v>4359</v>
          </cell>
          <cell r="C3309" t="str">
            <v>CHU THỊ THẮM</v>
          </cell>
          <cell r="D3309" t="str">
            <v>6/4/2016</v>
          </cell>
          <cell r="E3309" t="str">
            <v>Nữ</v>
          </cell>
          <cell r="F3309" t="str">
            <v>Sản xuất H</v>
          </cell>
          <cell r="G3309" t="str">
            <v>Lắp ráp</v>
          </cell>
          <cell r="H3309" t="e">
            <v>#N/A</v>
          </cell>
          <cell r="I3309" t="str">
            <v>Công nhân sản xuất</v>
          </cell>
        </row>
        <row r="3310">
          <cell r="B3310">
            <v>4360</v>
          </cell>
          <cell r="C3310" t="str">
            <v>TRẦN THỊ THƠM</v>
          </cell>
          <cell r="D3310" t="str">
            <v>6/4/2016</v>
          </cell>
          <cell r="E3310" t="str">
            <v>Nữ</v>
          </cell>
          <cell r="G3310" t="str">
            <v>PQC</v>
          </cell>
          <cell r="H3310" t="e">
            <v>#N/A</v>
          </cell>
          <cell r="I3310" t="str">
            <v>Công nhân sản xuất</v>
          </cell>
        </row>
        <row r="3311">
          <cell r="B3311">
            <v>4361</v>
          </cell>
          <cell r="C3311" t="str">
            <v>TRIỆU THỊ THỦY</v>
          </cell>
          <cell r="D3311" t="str">
            <v>6/4/2016</v>
          </cell>
          <cell r="E3311" t="str">
            <v>Nữ</v>
          </cell>
          <cell r="F3311" t="str">
            <v>Sản xuất H</v>
          </cell>
          <cell r="G3311" t="str">
            <v>Lắp ráp</v>
          </cell>
          <cell r="H3311" t="e">
            <v>#N/A</v>
          </cell>
          <cell r="I3311" t="str">
            <v>Công nhân sản xuất</v>
          </cell>
        </row>
        <row r="3312">
          <cell r="B3312">
            <v>4362</v>
          </cell>
          <cell r="C3312" t="str">
            <v>PHẠM THỊ TRANG</v>
          </cell>
          <cell r="D3312" t="str">
            <v>6/4/2016</v>
          </cell>
          <cell r="E3312" t="str">
            <v>Nữ</v>
          </cell>
          <cell r="G3312" t="str">
            <v>CHN</v>
          </cell>
          <cell r="H3312" t="e">
            <v>#N/A</v>
          </cell>
          <cell r="I3312" t="str">
            <v>Công nhân sản xuất</v>
          </cell>
        </row>
        <row r="3313">
          <cell r="B3313">
            <v>4363</v>
          </cell>
          <cell r="C3313" t="str">
            <v>PHÀN THỊ YẾN</v>
          </cell>
          <cell r="D3313" t="str">
            <v>6/4/2016</v>
          </cell>
          <cell r="E3313" t="str">
            <v>Nữ</v>
          </cell>
          <cell r="G3313" t="str">
            <v>CHN</v>
          </cell>
          <cell r="H3313" t="e">
            <v>#N/A</v>
          </cell>
          <cell r="I3313" t="str">
            <v>Công nhân sản xuất</v>
          </cell>
        </row>
        <row r="3314">
          <cell r="B3314">
            <v>4364</v>
          </cell>
          <cell r="C3314" t="str">
            <v>LƯU THỊ CHÚC</v>
          </cell>
          <cell r="D3314" t="str">
            <v>6/4/2016</v>
          </cell>
          <cell r="E3314" t="str">
            <v>Nữ</v>
          </cell>
          <cell r="G3314" t="str">
            <v>Lông mi giả</v>
          </cell>
          <cell r="H3314" t="e">
            <v>#N/A</v>
          </cell>
          <cell r="I3314" t="str">
            <v>Công nhân sản xuất</v>
          </cell>
        </row>
        <row r="3315">
          <cell r="B3315">
            <v>4365</v>
          </cell>
          <cell r="C3315" t="str">
            <v>NGUYỄN THỊ KIM NGÂN</v>
          </cell>
          <cell r="D3315" t="str">
            <v>6/4/2016</v>
          </cell>
          <cell r="E3315" t="str">
            <v>Nữ</v>
          </cell>
          <cell r="F3315" t="str">
            <v>Chính thức</v>
          </cell>
          <cell r="G3315" t="str">
            <v>Lông mi giả</v>
          </cell>
          <cell r="H3315" t="e">
            <v>#N/A</v>
          </cell>
          <cell r="I3315" t="str">
            <v>Nhân viên VPX</v>
          </cell>
        </row>
        <row r="3316">
          <cell r="B3316">
            <v>4366</v>
          </cell>
          <cell r="C3316" t="str">
            <v>TRIỆU THỊ CHÚ</v>
          </cell>
          <cell r="D3316" t="str">
            <v>7/4/2016</v>
          </cell>
          <cell r="E3316" t="str">
            <v>Nữ</v>
          </cell>
          <cell r="F3316" t="str">
            <v>Sản xuất H</v>
          </cell>
          <cell r="G3316" t="str">
            <v>Lắp ráp</v>
          </cell>
          <cell r="H3316" t="e">
            <v>#N/A</v>
          </cell>
          <cell r="I3316" t="str">
            <v>Công nhân sản xuất</v>
          </cell>
        </row>
        <row r="3317">
          <cell r="B3317">
            <v>4367</v>
          </cell>
          <cell r="C3317" t="str">
            <v>NGUYỄN THỊ MINH HẰNG</v>
          </cell>
          <cell r="D3317" t="str">
            <v>7/4/2016</v>
          </cell>
          <cell r="E3317" t="str">
            <v>Nữ</v>
          </cell>
          <cell r="F3317" t="str">
            <v>Sản xuất H</v>
          </cell>
          <cell r="G3317" t="str">
            <v>Lắp ráp</v>
          </cell>
          <cell r="H3317" t="e">
            <v>#N/A</v>
          </cell>
          <cell r="I3317" t="str">
            <v>Công nhân sản xuất</v>
          </cell>
        </row>
        <row r="3318">
          <cell r="B3318">
            <v>4368</v>
          </cell>
          <cell r="C3318" t="str">
            <v>TRỊNH THỊ THƠM</v>
          </cell>
          <cell r="D3318" t="str">
            <v>7/4/2016</v>
          </cell>
          <cell r="E3318" t="str">
            <v>Nữ</v>
          </cell>
          <cell r="F3318" t="str">
            <v>Sản xuất H</v>
          </cell>
          <cell r="G3318" t="str">
            <v>Đột dập</v>
          </cell>
          <cell r="H3318" t="e">
            <v>#N/A</v>
          </cell>
          <cell r="I3318" t="str">
            <v>Công nhân sản xuất</v>
          </cell>
        </row>
        <row r="3319">
          <cell r="B3319">
            <v>4369</v>
          </cell>
          <cell r="C3319" t="str">
            <v>TÔ THỊ VĂN</v>
          </cell>
          <cell r="D3319" t="str">
            <v>7/4/2016</v>
          </cell>
          <cell r="E3319" t="str">
            <v>Nữ</v>
          </cell>
          <cell r="F3319" t="str">
            <v>Chính thức-CNC1</v>
          </cell>
          <cell r="G3319" t="str">
            <v>CNC</v>
          </cell>
          <cell r="H3319" t="e">
            <v>#N/A</v>
          </cell>
          <cell r="I3319" t="str">
            <v>Công nhân sản xuất</v>
          </cell>
        </row>
        <row r="3320">
          <cell r="B3320">
            <v>4370</v>
          </cell>
          <cell r="C3320" t="str">
            <v>LÝ THỊ NGHỆ</v>
          </cell>
          <cell r="D3320" t="str">
            <v>7/4/2016</v>
          </cell>
          <cell r="E3320" t="str">
            <v>Nữ</v>
          </cell>
          <cell r="F3320" t="str">
            <v>Sản xuất H</v>
          </cell>
          <cell r="G3320" t="str">
            <v>Lắp ráp</v>
          </cell>
          <cell r="H3320" t="e">
            <v>#N/A</v>
          </cell>
          <cell r="I3320" t="str">
            <v>Công nhân sản xuất</v>
          </cell>
        </row>
        <row r="3321">
          <cell r="B3321">
            <v>4371</v>
          </cell>
          <cell r="C3321" t="str">
            <v>NGUYỄN THỊ THỦY</v>
          </cell>
          <cell r="D3321" t="str">
            <v>7/4/2016</v>
          </cell>
          <cell r="E3321" t="str">
            <v>Nữ</v>
          </cell>
          <cell r="F3321" t="str">
            <v>Sản xuất H</v>
          </cell>
          <cell r="G3321" t="str">
            <v>Lắp ráp</v>
          </cell>
          <cell r="H3321" t="e">
            <v>#N/A</v>
          </cell>
          <cell r="I3321" t="str">
            <v>Công nhân sản xuất</v>
          </cell>
        </row>
        <row r="3322">
          <cell r="B3322">
            <v>4372</v>
          </cell>
          <cell r="C3322" t="str">
            <v>PHẠM THỊ TUYẾT</v>
          </cell>
          <cell r="D3322" t="str">
            <v>7/4/2016</v>
          </cell>
          <cell r="E3322" t="str">
            <v>Nữ</v>
          </cell>
          <cell r="F3322" t="str">
            <v>CNC1</v>
          </cell>
          <cell r="G3322" t="str">
            <v>CNC</v>
          </cell>
          <cell r="H3322" t="e">
            <v>#N/A</v>
          </cell>
          <cell r="I3322" t="str">
            <v>Công nhân sản xuất</v>
          </cell>
        </row>
        <row r="3323">
          <cell r="B3323">
            <v>4373</v>
          </cell>
          <cell r="C3323" t="str">
            <v>DƯƠNG THỊ THỜI</v>
          </cell>
          <cell r="D3323" t="str">
            <v>7/4/2016</v>
          </cell>
          <cell r="E3323" t="str">
            <v>Nữ</v>
          </cell>
          <cell r="F3323" t="str">
            <v>Chính thức-CNC1</v>
          </cell>
          <cell r="G3323" t="str">
            <v>CNC</v>
          </cell>
          <cell r="H3323" t="e">
            <v>#N/A</v>
          </cell>
          <cell r="I3323" t="str">
            <v>Công nhân sản xuất</v>
          </cell>
        </row>
        <row r="3324">
          <cell r="B3324">
            <v>4374</v>
          </cell>
          <cell r="C3324" t="str">
            <v>HOÀNG THỊ HƯƠNG</v>
          </cell>
          <cell r="D3324" t="str">
            <v>7/4/2016</v>
          </cell>
          <cell r="E3324" t="str">
            <v>Nữ</v>
          </cell>
          <cell r="F3324" t="str">
            <v>Sản xuất</v>
          </cell>
          <cell r="G3324" t="str">
            <v>Lông mi giả</v>
          </cell>
          <cell r="H3324" t="e">
            <v>#N/A</v>
          </cell>
          <cell r="I3324" t="str">
            <v>Công nhân sản xuất</v>
          </cell>
        </row>
        <row r="3325">
          <cell r="B3325">
            <v>4375</v>
          </cell>
          <cell r="C3325" t="str">
            <v>BÙI THỊ LOAN</v>
          </cell>
          <cell r="D3325" t="str">
            <v>7/4/2016</v>
          </cell>
          <cell r="E3325" t="str">
            <v>Nữ</v>
          </cell>
          <cell r="F3325" t="str">
            <v>Sản xuất</v>
          </cell>
          <cell r="G3325" t="str">
            <v>Lông mi giả</v>
          </cell>
          <cell r="H3325" t="e">
            <v>#N/A</v>
          </cell>
          <cell r="I3325" t="str">
            <v>Công nhân sản xuất</v>
          </cell>
        </row>
        <row r="3326">
          <cell r="B3326">
            <v>4376</v>
          </cell>
          <cell r="C3326" t="str">
            <v>NGUYỄN THỊ NHÍP</v>
          </cell>
          <cell r="D3326" t="str">
            <v>7/4/2016</v>
          </cell>
          <cell r="E3326" t="str">
            <v>Nữ</v>
          </cell>
          <cell r="F3326" t="str">
            <v>Sản xuất</v>
          </cell>
          <cell r="G3326" t="str">
            <v>Lông mi giả</v>
          </cell>
          <cell r="H3326" t="e">
            <v>#N/A</v>
          </cell>
          <cell r="I3326" t="str">
            <v>Công nhân sản xuất</v>
          </cell>
        </row>
        <row r="3327">
          <cell r="B3327">
            <v>4377</v>
          </cell>
          <cell r="C3327" t="str">
            <v>BÙI THỊ THOA</v>
          </cell>
          <cell r="D3327" t="str">
            <v>7/4/2016</v>
          </cell>
          <cell r="E3327" t="str">
            <v>Nữ</v>
          </cell>
          <cell r="F3327" t="str">
            <v>Sản xuất</v>
          </cell>
          <cell r="G3327" t="str">
            <v>Lông mi giả</v>
          </cell>
          <cell r="H3327" t="e">
            <v>#N/A</v>
          </cell>
          <cell r="I3327" t="str">
            <v>Công nhân sản xuất</v>
          </cell>
        </row>
        <row r="3328">
          <cell r="B3328">
            <v>4378</v>
          </cell>
          <cell r="C3328" t="str">
            <v>VŨ THỊ THÙY DUNG</v>
          </cell>
          <cell r="D3328" t="str">
            <v>7/4/2016</v>
          </cell>
          <cell r="E3328" t="str">
            <v>Nữ</v>
          </cell>
          <cell r="F3328" t="str">
            <v>Sản xuất</v>
          </cell>
          <cell r="G3328" t="str">
            <v>Lông mi giả</v>
          </cell>
          <cell r="H3328" t="e">
            <v>#N/A</v>
          </cell>
          <cell r="I3328" t="str">
            <v>Công nhân sản xuất</v>
          </cell>
        </row>
        <row r="3329">
          <cell r="B3329">
            <v>4379</v>
          </cell>
          <cell r="C3329" t="str">
            <v>HOÀNG THỊ MỸ LINH</v>
          </cell>
          <cell r="D3329" t="str">
            <v>7/4/2016</v>
          </cell>
          <cell r="E3329" t="str">
            <v>Nữ</v>
          </cell>
          <cell r="F3329" t="str">
            <v>Sản xuất</v>
          </cell>
          <cell r="G3329" t="str">
            <v>PQC</v>
          </cell>
          <cell r="H3329" t="e">
            <v>#N/A</v>
          </cell>
          <cell r="I3329" t="str">
            <v>Công nhân sản xuất</v>
          </cell>
        </row>
        <row r="3330">
          <cell r="B3330">
            <v>4380</v>
          </cell>
          <cell r="C3330" t="str">
            <v>VŨ THỊ BÌNH</v>
          </cell>
          <cell r="D3330" t="str">
            <v>7/4/2016</v>
          </cell>
          <cell r="E3330" t="str">
            <v>Nữ</v>
          </cell>
          <cell r="F3330" t="str">
            <v>Sản xuất</v>
          </cell>
          <cell r="G3330" t="str">
            <v>PQC</v>
          </cell>
          <cell r="H3330" t="e">
            <v>#N/A</v>
          </cell>
          <cell r="I3330" t="str">
            <v>Công nhân sản xuất</v>
          </cell>
        </row>
        <row r="3331">
          <cell r="B3331">
            <v>4381</v>
          </cell>
          <cell r="C3331" t="str">
            <v>TẠ XUÂN BIÊN</v>
          </cell>
          <cell r="D3331" t="str">
            <v>7/4/2016</v>
          </cell>
          <cell r="E3331" t="str">
            <v>Nam</v>
          </cell>
          <cell r="F3331" t="str">
            <v>Chính thức</v>
          </cell>
          <cell r="G3331" t="str">
            <v>Đúc</v>
          </cell>
          <cell r="H3331" t="e">
            <v>#N/A</v>
          </cell>
          <cell r="I3331" t="str">
            <v>Công nhân sản xuất</v>
          </cell>
        </row>
        <row r="3332">
          <cell r="B3332">
            <v>4382</v>
          </cell>
          <cell r="C3332" t="str">
            <v>BÙI VĂN THUẬN</v>
          </cell>
          <cell r="D3332" t="str">
            <v>7/4/2016</v>
          </cell>
          <cell r="E3332" t="str">
            <v>Nam</v>
          </cell>
          <cell r="F3332" t="str">
            <v>CNC1-&gt;nhà B</v>
          </cell>
          <cell r="G3332" t="str">
            <v>Đúc</v>
          </cell>
          <cell r="H3332" t="e">
            <v>#N/A</v>
          </cell>
          <cell r="I3332" t="str">
            <v>Công nhân sản xuất</v>
          </cell>
        </row>
        <row r="3333">
          <cell r="B3333">
            <v>4383</v>
          </cell>
          <cell r="C3333" t="str">
            <v>LINH PHƯƠNG HIỆU</v>
          </cell>
          <cell r="D3333" t="str">
            <v>7/4/2016</v>
          </cell>
          <cell r="E3333" t="str">
            <v>Nam</v>
          </cell>
          <cell r="F3333" t="str">
            <v>Chính thức</v>
          </cell>
          <cell r="G3333" t="str">
            <v>Đúc</v>
          </cell>
          <cell r="H3333" t="e">
            <v>#N/A</v>
          </cell>
          <cell r="I3333" t="str">
            <v>Công nhân sản xuất</v>
          </cell>
        </row>
        <row r="3334">
          <cell r="B3334">
            <v>4384</v>
          </cell>
          <cell r="C3334" t="str">
            <v>NÔNG VĂN DỰ</v>
          </cell>
          <cell r="D3334" t="str">
            <v>7/4/2016</v>
          </cell>
          <cell r="E3334" t="str">
            <v>Nam</v>
          </cell>
          <cell r="F3334" t="str">
            <v>Chính thức-CNC1</v>
          </cell>
          <cell r="G3334" t="str">
            <v>CNC</v>
          </cell>
          <cell r="H3334" t="e">
            <v>#N/A</v>
          </cell>
          <cell r="I3334" t="str">
            <v>Công nhân sản xuất</v>
          </cell>
        </row>
        <row r="3335">
          <cell r="B3335">
            <v>4385</v>
          </cell>
          <cell r="C3335" t="str">
            <v>DƯƠNG VĂN TƯ</v>
          </cell>
          <cell r="D3335" t="str">
            <v>7/4/2016</v>
          </cell>
          <cell r="E3335" t="str">
            <v>Nam</v>
          </cell>
          <cell r="F3335" t="str">
            <v>Chính thức</v>
          </cell>
          <cell r="G3335" t="str">
            <v>Mài</v>
          </cell>
          <cell r="H3335" t="e">
            <v>#N/A</v>
          </cell>
          <cell r="I3335" t="str">
            <v>Công nhân sản xuất</v>
          </cell>
        </row>
        <row r="3336">
          <cell r="B3336">
            <v>4386</v>
          </cell>
          <cell r="C3336" t="str">
            <v>HOÀNG VĂN ĐIỀN</v>
          </cell>
          <cell r="D3336" t="str">
            <v>7/4/2016</v>
          </cell>
          <cell r="E3336" t="str">
            <v>Nam</v>
          </cell>
          <cell r="F3336" t="str">
            <v>Sản xuất H</v>
          </cell>
          <cell r="G3336" t="str">
            <v>Đúc</v>
          </cell>
          <cell r="H3336" t="e">
            <v>#N/A</v>
          </cell>
          <cell r="I3336" t="str">
            <v>Công nhân sản xuất</v>
          </cell>
        </row>
        <row r="3337">
          <cell r="B3337">
            <v>4387</v>
          </cell>
          <cell r="C3337" t="str">
            <v>TRẦN ĐÌNH PHÚ</v>
          </cell>
          <cell r="D3337" t="str">
            <v>7/4/2016</v>
          </cell>
          <cell r="E3337" t="str">
            <v>Nam</v>
          </cell>
          <cell r="F3337" t="str">
            <v>Sản xuất H</v>
          </cell>
          <cell r="G3337" t="str">
            <v>Đột dập</v>
          </cell>
          <cell r="H3337" t="e">
            <v>#N/A</v>
          </cell>
          <cell r="I3337" t="str">
            <v>Công nhân sản xuất</v>
          </cell>
        </row>
        <row r="3338">
          <cell r="B3338">
            <v>4388</v>
          </cell>
          <cell r="C3338" t="str">
            <v>SẦM VĂN CHIỀU</v>
          </cell>
          <cell r="D3338" t="str">
            <v>7/4/2016</v>
          </cell>
          <cell r="E3338" t="str">
            <v>Nam</v>
          </cell>
          <cell r="F3338" t="str">
            <v>Kho NVL sang CNC</v>
          </cell>
          <cell r="G3338" t="str">
            <v>Đúc nhựa</v>
          </cell>
          <cell r="H3338" t="e">
            <v>#N/A</v>
          </cell>
          <cell r="I3338" t="str">
            <v>Công nhân sản xuất</v>
          </cell>
        </row>
        <row r="3339">
          <cell r="B3339">
            <v>4389</v>
          </cell>
          <cell r="C3339" t="str">
            <v>NGUYỄN VĂN VƯƠNG</v>
          </cell>
          <cell r="D3339" t="str">
            <v>7/4/2016</v>
          </cell>
          <cell r="E3339" t="str">
            <v>Nam</v>
          </cell>
          <cell r="F3339" t="str">
            <v>Chính thức</v>
          </cell>
          <cell r="G3339" t="str">
            <v>Kho NVL</v>
          </cell>
          <cell r="H3339" t="e">
            <v>#N/A</v>
          </cell>
          <cell r="I3339" t="str">
            <v>Công nhân sản xuất</v>
          </cell>
        </row>
        <row r="3340">
          <cell r="B3340">
            <v>4390</v>
          </cell>
          <cell r="C3340" t="str">
            <v>HOÀNG THỊ THÀNH</v>
          </cell>
          <cell r="D3340" t="str">
            <v>8/4/2016</v>
          </cell>
          <cell r="E3340" t="str">
            <v>Nữ</v>
          </cell>
          <cell r="F3340" t="str">
            <v>Sản xuất</v>
          </cell>
          <cell r="G3340" t="str">
            <v>Lắp ráp</v>
          </cell>
          <cell r="H3340" t="e">
            <v>#N/A</v>
          </cell>
          <cell r="I3340" t="str">
            <v>Công nhân sản xuất</v>
          </cell>
        </row>
        <row r="3341">
          <cell r="B3341">
            <v>4391</v>
          </cell>
          <cell r="C3341" t="str">
            <v>BÀN THỊ TRANG</v>
          </cell>
          <cell r="D3341" t="str">
            <v>8/4/2016</v>
          </cell>
          <cell r="E3341" t="str">
            <v>Nữ</v>
          </cell>
          <cell r="F3341" t="str">
            <v>Sản xuất</v>
          </cell>
          <cell r="G3341" t="str">
            <v>Lắp ráp</v>
          </cell>
          <cell r="H3341" t="e">
            <v>#N/A</v>
          </cell>
          <cell r="I3341" t="str">
            <v>Công nhân sản xuất</v>
          </cell>
        </row>
        <row r="3342">
          <cell r="B3342">
            <v>4392</v>
          </cell>
          <cell r="C3342" t="str">
            <v>LÝ THỊ PHƯƠNG</v>
          </cell>
          <cell r="D3342" t="str">
            <v>8/4/2016</v>
          </cell>
          <cell r="E3342" t="str">
            <v>Nữ</v>
          </cell>
          <cell r="F3342" t="str">
            <v>Sản xuất</v>
          </cell>
          <cell r="G3342" t="str">
            <v>Lắp ráp</v>
          </cell>
          <cell r="H3342" t="e">
            <v>#N/A</v>
          </cell>
          <cell r="I3342" t="str">
            <v>Công nhân sản xuất</v>
          </cell>
        </row>
        <row r="3343">
          <cell r="B3343">
            <v>4393</v>
          </cell>
          <cell r="C3343" t="str">
            <v>HOÀNG THỊ BIẾN</v>
          </cell>
          <cell r="D3343" t="str">
            <v>8/4/2016</v>
          </cell>
          <cell r="E3343" t="str">
            <v>Nữ</v>
          </cell>
          <cell r="F3343" t="str">
            <v>dập sang LR</v>
          </cell>
          <cell r="G3343" t="str">
            <v>Lắp ráp</v>
          </cell>
          <cell r="H3343" t="e">
            <v>#N/A</v>
          </cell>
          <cell r="I3343" t="str">
            <v>Công nhân sản xuất</v>
          </cell>
        </row>
        <row r="3344">
          <cell r="B3344">
            <v>4394</v>
          </cell>
          <cell r="C3344" t="str">
            <v>CHU THỊ HƯỜNG</v>
          </cell>
          <cell r="D3344" t="str">
            <v>8/4/2016</v>
          </cell>
          <cell r="E3344" t="str">
            <v>Nữ</v>
          </cell>
          <cell r="F3344" t="str">
            <v>Sản xuất H</v>
          </cell>
          <cell r="G3344" t="str">
            <v>Đột dập</v>
          </cell>
          <cell r="H3344" t="e">
            <v>#N/A</v>
          </cell>
          <cell r="I3344" t="str">
            <v>Công nhân sản xuất</v>
          </cell>
        </row>
        <row r="3345">
          <cell r="B3345">
            <v>4395</v>
          </cell>
          <cell r="C3345" t="str">
            <v>NGUYỄN THỊ NHUNG</v>
          </cell>
          <cell r="D3345" t="str">
            <v>8/4/2016</v>
          </cell>
          <cell r="E3345" t="str">
            <v>Nữ</v>
          </cell>
          <cell r="F3345" t="str">
            <v>Sản xuất H</v>
          </cell>
          <cell r="G3345" t="str">
            <v>Đột dập</v>
          </cell>
          <cell r="H3345" t="e">
            <v>#N/A</v>
          </cell>
          <cell r="I3345" t="str">
            <v>Công nhân sản xuất</v>
          </cell>
        </row>
        <row r="3346">
          <cell r="B3346">
            <v>4396</v>
          </cell>
          <cell r="C3346" t="str">
            <v>LẠC THỊ BÌNH</v>
          </cell>
          <cell r="D3346" t="str">
            <v>8/4/2016</v>
          </cell>
          <cell r="E3346" t="str">
            <v>Nữ</v>
          </cell>
          <cell r="F3346" t="str">
            <v>Sản xuất</v>
          </cell>
          <cell r="G3346" t="str">
            <v>Đột dập</v>
          </cell>
          <cell r="H3346" t="e">
            <v>#N/A</v>
          </cell>
          <cell r="I3346" t="str">
            <v>Công nhân sản xuất</v>
          </cell>
        </row>
        <row r="3347">
          <cell r="B3347">
            <v>4397</v>
          </cell>
          <cell r="C3347" t="str">
            <v>NÔNG THỊ THU HÀ</v>
          </cell>
          <cell r="D3347" t="str">
            <v>8/4/2016</v>
          </cell>
          <cell r="E3347" t="str">
            <v>Nữ</v>
          </cell>
          <cell r="F3347" t="str">
            <v>Sản xuất</v>
          </cell>
          <cell r="G3347" t="str">
            <v>Đột dập</v>
          </cell>
          <cell r="H3347" t="e">
            <v>#N/A</v>
          </cell>
          <cell r="I3347" t="str">
            <v>Công nhân sản xuất</v>
          </cell>
        </row>
        <row r="3348">
          <cell r="B3348">
            <v>4398</v>
          </cell>
          <cell r="C3348" t="str">
            <v>KIỀNG THỊ LIỄU</v>
          </cell>
          <cell r="D3348" t="str">
            <v>8/4/2016</v>
          </cell>
          <cell r="E3348" t="str">
            <v>Nữ</v>
          </cell>
          <cell r="F3348" t="str">
            <v>Chính thức</v>
          </cell>
          <cell r="G3348" t="str">
            <v>Đúc nhựa</v>
          </cell>
          <cell r="H3348" t="e">
            <v>#N/A</v>
          </cell>
          <cell r="I3348" t="str">
            <v>Công nhân sản xuất</v>
          </cell>
        </row>
        <row r="3349">
          <cell r="B3349">
            <v>4399</v>
          </cell>
          <cell r="C3349" t="str">
            <v>LÊ THỊ HƯƠNG</v>
          </cell>
          <cell r="D3349" t="str">
            <v>8/4/2016</v>
          </cell>
          <cell r="E3349" t="str">
            <v>Nữ</v>
          </cell>
          <cell r="F3349" t="str">
            <v>Chính thức</v>
          </cell>
          <cell r="G3349" t="str">
            <v>Đúc nhựa</v>
          </cell>
          <cell r="H3349" t="e">
            <v>#N/A</v>
          </cell>
          <cell r="I3349" t="str">
            <v>Công nhân sản xuất</v>
          </cell>
        </row>
        <row r="3350">
          <cell r="B3350">
            <v>4400</v>
          </cell>
          <cell r="C3350" t="str">
            <v>TRƯƠNG THỊ THƯƠNG</v>
          </cell>
          <cell r="D3350" t="str">
            <v>8/4/2016</v>
          </cell>
          <cell r="E3350" t="str">
            <v>Nữ</v>
          </cell>
          <cell r="F3350" t="str">
            <v>Chính thức</v>
          </cell>
          <cell r="G3350" t="str">
            <v>CNC</v>
          </cell>
          <cell r="H3350" t="e">
            <v>#N/A</v>
          </cell>
          <cell r="I3350" t="str">
            <v>Công nhân sản xuất</v>
          </cell>
        </row>
        <row r="3351">
          <cell r="B3351">
            <v>4401</v>
          </cell>
          <cell r="C3351" t="str">
            <v>NGUYỄN KHÁNH LINH</v>
          </cell>
          <cell r="D3351" t="str">
            <v>8/4/2016</v>
          </cell>
          <cell r="E3351" t="str">
            <v>Nữ</v>
          </cell>
          <cell r="F3351" t="str">
            <v>Sản xuất</v>
          </cell>
          <cell r="G3351" t="str">
            <v>Lông mi giả</v>
          </cell>
          <cell r="H3351" t="e">
            <v>#N/A</v>
          </cell>
          <cell r="I3351" t="str">
            <v>Công nhân sản xuất</v>
          </cell>
        </row>
        <row r="3352">
          <cell r="B3352">
            <v>4402</v>
          </cell>
          <cell r="C3352" t="str">
            <v>TRƯƠNG THỊ KHÁNH LINH</v>
          </cell>
          <cell r="D3352" t="str">
            <v>8/4/2016</v>
          </cell>
          <cell r="E3352" t="str">
            <v>Nữ</v>
          </cell>
          <cell r="F3352" t="str">
            <v>Sản xuất H</v>
          </cell>
          <cell r="G3352" t="str">
            <v>Lắp ráp</v>
          </cell>
          <cell r="H3352" t="e">
            <v>#N/A</v>
          </cell>
          <cell r="I3352" t="str">
            <v>Công nhân sản xuất</v>
          </cell>
        </row>
        <row r="3353">
          <cell r="B3353">
            <v>4403</v>
          </cell>
          <cell r="C3353" t="str">
            <v>TRẦN MINH ĐỨC</v>
          </cell>
          <cell r="D3353" t="str">
            <v>8/4/2016</v>
          </cell>
          <cell r="E3353" t="str">
            <v>Nam</v>
          </cell>
          <cell r="F3353" t="str">
            <v>Chính thức</v>
          </cell>
          <cell r="G3353" t="str">
            <v>Lông mi giả</v>
          </cell>
          <cell r="H3353" t="e">
            <v>#N/A</v>
          </cell>
          <cell r="I3353" t="str">
            <v>Công nhân sản xuất</v>
          </cell>
        </row>
        <row r="3354">
          <cell r="B3354">
            <v>4404</v>
          </cell>
          <cell r="C3354" t="str">
            <v>PHẠM VĂN BÌNH</v>
          </cell>
          <cell r="D3354" t="str">
            <v>8/4/2016</v>
          </cell>
          <cell r="E3354" t="str">
            <v>Nam</v>
          </cell>
          <cell r="F3354" t="str">
            <v>Chính thức</v>
          </cell>
          <cell r="G3354" t="str">
            <v>Kho TP</v>
          </cell>
          <cell r="H3354" t="e">
            <v>#N/A</v>
          </cell>
          <cell r="I3354" t="str">
            <v>Công nhân sản xuất</v>
          </cell>
        </row>
        <row r="3355">
          <cell r="B3355">
            <v>4405</v>
          </cell>
          <cell r="C3355" t="str">
            <v>NGUYỄN VĂN KHUÊ</v>
          </cell>
          <cell r="D3355" t="str">
            <v>8/4/2016</v>
          </cell>
          <cell r="E3355" t="str">
            <v>Nam</v>
          </cell>
          <cell r="F3355" t="str">
            <v>Chính thức</v>
          </cell>
          <cell r="G3355" t="str">
            <v>Lông mi giả</v>
          </cell>
          <cell r="H3355" t="e">
            <v>#N/A</v>
          </cell>
          <cell r="I3355" t="str">
            <v>Công nhân sản xuất</v>
          </cell>
        </row>
        <row r="3356">
          <cell r="B3356">
            <v>4406</v>
          </cell>
          <cell r="C3356" t="str">
            <v>TRẦN VĂN HÙNG</v>
          </cell>
          <cell r="D3356" t="str">
            <v>8/4/2016</v>
          </cell>
          <cell r="E3356" t="str">
            <v>Nam</v>
          </cell>
          <cell r="F3356" t="str">
            <v>CNC1</v>
          </cell>
          <cell r="G3356" t="str">
            <v>CNC</v>
          </cell>
          <cell r="H3356" t="e">
            <v>#N/A</v>
          </cell>
          <cell r="I3356" t="str">
            <v>Công nhân sản xuất</v>
          </cell>
        </row>
        <row r="3357">
          <cell r="B3357">
            <v>4407</v>
          </cell>
          <cell r="C3357" t="str">
            <v>VIÊN VĂN TIỀM</v>
          </cell>
          <cell r="D3357" t="str">
            <v>8/4/2016</v>
          </cell>
          <cell r="E3357" t="str">
            <v>Nam</v>
          </cell>
          <cell r="F3357" t="str">
            <v>CNC1</v>
          </cell>
          <cell r="G3357" t="str">
            <v>CNC</v>
          </cell>
          <cell r="H3357" t="e">
            <v>#N/A</v>
          </cell>
          <cell r="I3357" t="str">
            <v>Công nhân sản xuất</v>
          </cell>
        </row>
        <row r="3358">
          <cell r="B3358">
            <v>4408</v>
          </cell>
          <cell r="C3358" t="str">
            <v>VŨ VĂN HIẾU</v>
          </cell>
          <cell r="D3358" t="str">
            <v>8/4/2016</v>
          </cell>
          <cell r="E3358" t="str">
            <v>Nam</v>
          </cell>
          <cell r="F3358" t="str">
            <v>CNC1-&gt;nhà B</v>
          </cell>
          <cell r="G3358" t="str">
            <v>Đúc</v>
          </cell>
          <cell r="H3358" t="e">
            <v>#N/A</v>
          </cell>
          <cell r="I3358" t="str">
            <v>Công nhân sản xuất</v>
          </cell>
        </row>
        <row r="3359">
          <cell r="B3359">
            <v>4409</v>
          </cell>
          <cell r="C3359" t="str">
            <v>ĐẶNG VƯỜN PIAO</v>
          </cell>
          <cell r="D3359" t="str">
            <v>8/4/2016</v>
          </cell>
          <cell r="E3359" t="str">
            <v>Nam</v>
          </cell>
          <cell r="F3359" t="str">
            <v>Chính thức-CNC1</v>
          </cell>
          <cell r="G3359" t="str">
            <v>CNC</v>
          </cell>
          <cell r="H3359" t="e">
            <v>#N/A</v>
          </cell>
          <cell r="I3359" t="str">
            <v>Công nhân sản xuất</v>
          </cell>
        </row>
        <row r="3360">
          <cell r="B3360">
            <v>4410</v>
          </cell>
          <cell r="C3360" t="str">
            <v>LĂNG VĂN TÁM</v>
          </cell>
          <cell r="D3360" t="str">
            <v>8/4/2016</v>
          </cell>
          <cell r="E3360" t="str">
            <v>Nam</v>
          </cell>
          <cell r="F3360" t="str">
            <v>Chính thức</v>
          </cell>
          <cell r="G3360" t="str">
            <v>Đột dập</v>
          </cell>
          <cell r="H3360" t="e">
            <v>#N/A</v>
          </cell>
          <cell r="I3360" t="str">
            <v>Công nhân sản xuất</v>
          </cell>
        </row>
        <row r="3361">
          <cell r="B3361">
            <v>4411</v>
          </cell>
          <cell r="C3361" t="str">
            <v>NGUYỄN QUỐC HỘI</v>
          </cell>
          <cell r="D3361" t="str">
            <v>8/4/2016</v>
          </cell>
          <cell r="E3361" t="str">
            <v>Nam</v>
          </cell>
          <cell r="F3361" t="str">
            <v>Chính thức</v>
          </cell>
          <cell r="G3361" t="str">
            <v>Đúc</v>
          </cell>
          <cell r="H3361" t="e">
            <v>#N/A</v>
          </cell>
          <cell r="I3361" t="str">
            <v>Công nhân sản xuất</v>
          </cell>
        </row>
        <row r="3362">
          <cell r="B3362">
            <v>4412</v>
          </cell>
          <cell r="C3362" t="str">
            <v>TRẦN VĂN CƯỜNG</v>
          </cell>
          <cell r="D3362" t="str">
            <v>8/4/2016</v>
          </cell>
          <cell r="E3362" t="str">
            <v>Nam</v>
          </cell>
          <cell r="F3362" t="str">
            <v>Chính thức</v>
          </cell>
          <cell r="G3362" t="str">
            <v>Đúc</v>
          </cell>
          <cell r="H3362" t="e">
            <v>#N/A</v>
          </cell>
          <cell r="I3362" t="str">
            <v>Công nhân sản xuất</v>
          </cell>
        </row>
        <row r="3363">
          <cell r="B3363">
            <v>4413</v>
          </cell>
          <cell r="C3363" t="str">
            <v>VY VĂN ĐẠT</v>
          </cell>
          <cell r="D3363" t="str">
            <v>8/4/2016</v>
          </cell>
          <cell r="E3363" t="str">
            <v>Nam</v>
          </cell>
          <cell r="F3363" t="str">
            <v>Chính thức-CNC2</v>
          </cell>
          <cell r="G3363" t="str">
            <v>CNC</v>
          </cell>
          <cell r="H3363" t="e">
            <v>#N/A</v>
          </cell>
          <cell r="I3363" t="str">
            <v>Công nhân sản xuất</v>
          </cell>
        </row>
        <row r="3364">
          <cell r="B3364">
            <v>4414</v>
          </cell>
          <cell r="C3364" t="str">
            <v>NÔNG VĂN DU</v>
          </cell>
          <cell r="D3364" t="str">
            <v>8/4/2016</v>
          </cell>
          <cell r="E3364" t="str">
            <v>Nam</v>
          </cell>
          <cell r="F3364" t="str">
            <v>Sản xuất H</v>
          </cell>
          <cell r="G3364" t="str">
            <v>Đột dập</v>
          </cell>
          <cell r="H3364" t="e">
            <v>#N/A</v>
          </cell>
          <cell r="I3364" t="str">
            <v>Công nhân sản xuất</v>
          </cell>
        </row>
        <row r="3365">
          <cell r="B3365">
            <v>4415</v>
          </cell>
          <cell r="C3365" t="str">
            <v>PHẠM VĂN TUẤN</v>
          </cell>
          <cell r="D3365" t="str">
            <v>8/4/2016</v>
          </cell>
          <cell r="E3365" t="str">
            <v>Nam</v>
          </cell>
          <cell r="F3365" t="str">
            <v>CNC1</v>
          </cell>
          <cell r="G3365" t="str">
            <v>CNC</v>
          </cell>
          <cell r="H3365" t="e">
            <v>#N/A</v>
          </cell>
          <cell r="I3365" t="str">
            <v>Công nhân sản xuất</v>
          </cell>
        </row>
        <row r="3366">
          <cell r="B3366">
            <v>4416</v>
          </cell>
          <cell r="C3366" t="str">
            <v>DƯƠNG VĂN HIỆU</v>
          </cell>
          <cell r="D3366" t="str">
            <v>8/4/2016</v>
          </cell>
          <cell r="E3366" t="str">
            <v>Nam</v>
          </cell>
          <cell r="F3366" t="str">
            <v>Chính thức-CNC1</v>
          </cell>
          <cell r="G3366" t="str">
            <v>Đột dập</v>
          </cell>
          <cell r="H3366" t="e">
            <v>#N/A</v>
          </cell>
          <cell r="I3366" t="str">
            <v>Công nhân sản xuất</v>
          </cell>
        </row>
        <row r="3367">
          <cell r="B3367">
            <v>4417</v>
          </cell>
          <cell r="C3367" t="str">
            <v>VŨ VĂN ĐỨC</v>
          </cell>
          <cell r="D3367" t="str">
            <v>8/4/2016</v>
          </cell>
          <cell r="E3367" t="str">
            <v>Nam</v>
          </cell>
          <cell r="F3367" t="str">
            <v>Sản xuất H</v>
          </cell>
          <cell r="G3367" t="str">
            <v>Đúc</v>
          </cell>
          <cell r="H3367" t="e">
            <v>#N/A</v>
          </cell>
          <cell r="I3367" t="str">
            <v>Công nhân sản xuất</v>
          </cell>
        </row>
        <row r="3368">
          <cell r="B3368">
            <v>4418</v>
          </cell>
          <cell r="C3368" t="str">
            <v>HOÀNG TRUNG PHONG</v>
          </cell>
          <cell r="D3368" t="str">
            <v>8/4/2016</v>
          </cell>
          <cell r="E3368" t="str">
            <v>Nam</v>
          </cell>
          <cell r="F3368" t="str">
            <v>Chính thức</v>
          </cell>
          <cell r="G3368" t="str">
            <v>Đúc</v>
          </cell>
          <cell r="H3368" t="e">
            <v>#N/A</v>
          </cell>
          <cell r="I3368" t="str">
            <v>Công nhân sản xuất</v>
          </cell>
        </row>
        <row r="3369">
          <cell r="B3369">
            <v>4419</v>
          </cell>
          <cell r="C3369" t="str">
            <v>QUÁCH VĂN NHÂM</v>
          </cell>
          <cell r="D3369" t="str">
            <v>8/4/2016</v>
          </cell>
          <cell r="E3369" t="str">
            <v>Nam</v>
          </cell>
          <cell r="F3369" t="str">
            <v>CNC1</v>
          </cell>
          <cell r="G3369" t="str">
            <v>CNC</v>
          </cell>
          <cell r="H3369" t="e">
            <v>#N/A</v>
          </cell>
          <cell r="I3369" t="str">
            <v>Công nhân sản xuất</v>
          </cell>
        </row>
        <row r="3370">
          <cell r="B3370">
            <v>4420</v>
          </cell>
          <cell r="C3370" t="str">
            <v>NGUYỄN ĐỨC CƯỜNG</v>
          </cell>
          <cell r="D3370" t="str">
            <v>8/4/2016</v>
          </cell>
          <cell r="E3370" t="str">
            <v>Nam</v>
          </cell>
          <cell r="F3370" t="str">
            <v>Chính thức</v>
          </cell>
          <cell r="G3370" t="str">
            <v>Đúc</v>
          </cell>
          <cell r="H3370" t="e">
            <v>#N/A</v>
          </cell>
          <cell r="I3370" t="str">
            <v>Công nhân sản xuất</v>
          </cell>
        </row>
        <row r="3371">
          <cell r="B3371">
            <v>4421</v>
          </cell>
          <cell r="C3371" t="str">
            <v>MA THẾ PHÚ</v>
          </cell>
          <cell r="D3371" t="str">
            <v>8/4/2016</v>
          </cell>
          <cell r="E3371" t="str">
            <v>Nam</v>
          </cell>
          <cell r="F3371" t="str">
            <v>Chính thức</v>
          </cell>
          <cell r="G3371" t="str">
            <v>Kho TP</v>
          </cell>
          <cell r="H3371" t="e">
            <v>#N/A</v>
          </cell>
          <cell r="I3371" t="str">
            <v>Công nhân sản xuất</v>
          </cell>
        </row>
        <row r="3372">
          <cell r="B3372">
            <v>4422</v>
          </cell>
          <cell r="C3372" t="str">
            <v>BÙI THỊ THU HƯƠNG</v>
          </cell>
          <cell r="D3372" t="str">
            <v>9/4/2016</v>
          </cell>
          <cell r="E3372" t="str">
            <v>Nữ</v>
          </cell>
          <cell r="F3372" t="str">
            <v>Sản xuất H</v>
          </cell>
          <cell r="G3372" t="str">
            <v>Đúc nhựa</v>
          </cell>
          <cell r="H3372" t="e">
            <v>#N/A</v>
          </cell>
          <cell r="I3372" t="str">
            <v>Công nhân sản xuất</v>
          </cell>
        </row>
        <row r="3373">
          <cell r="B3373">
            <v>4423</v>
          </cell>
          <cell r="C3373" t="str">
            <v>TRẦN THỊ THÙY</v>
          </cell>
          <cell r="D3373" t="str">
            <v>9/4/2016</v>
          </cell>
          <cell r="E3373" t="str">
            <v>Nữ</v>
          </cell>
          <cell r="F3373" t="str">
            <v>Chính thức</v>
          </cell>
          <cell r="G3373" t="str">
            <v>Đúc nhựa</v>
          </cell>
          <cell r="H3373" t="e">
            <v>#N/A</v>
          </cell>
          <cell r="I3373" t="str">
            <v>Công nhân sản xuất</v>
          </cell>
        </row>
        <row r="3374">
          <cell r="B3374">
            <v>4424</v>
          </cell>
          <cell r="C3374" t="str">
            <v>TRỊNH THỊ THỦY</v>
          </cell>
          <cell r="D3374" t="str">
            <v>9/4/2016</v>
          </cell>
          <cell r="E3374" t="str">
            <v>Nữ</v>
          </cell>
          <cell r="F3374" t="str">
            <v>Chính thức</v>
          </cell>
          <cell r="G3374" t="str">
            <v>CNC</v>
          </cell>
          <cell r="H3374" t="e">
            <v>#N/A</v>
          </cell>
          <cell r="I3374" t="str">
            <v>Công nhân sản xuất</v>
          </cell>
        </row>
        <row r="3375">
          <cell r="B3375">
            <v>4425</v>
          </cell>
          <cell r="C3375" t="str">
            <v>TRƯƠNG TRUNG KIÊN</v>
          </cell>
          <cell r="D3375" t="str">
            <v>9/4/2016</v>
          </cell>
          <cell r="E3375" t="str">
            <v>Nam</v>
          </cell>
          <cell r="F3375" t="str">
            <v>Chính thức-CNC1</v>
          </cell>
          <cell r="G3375" t="str">
            <v>Đúc</v>
          </cell>
          <cell r="H3375" t="e">
            <v>#N/A</v>
          </cell>
          <cell r="I3375" t="str">
            <v>Công nhân sản xuất</v>
          </cell>
        </row>
        <row r="3376">
          <cell r="B3376">
            <v>4426</v>
          </cell>
          <cell r="C3376" t="str">
            <v>HOÀNG THANH DOANH</v>
          </cell>
          <cell r="D3376" t="str">
            <v>9/4/2016</v>
          </cell>
          <cell r="E3376" t="str">
            <v>Nam</v>
          </cell>
          <cell r="F3376" t="str">
            <v>CNC1-&gt;nhà B</v>
          </cell>
          <cell r="G3376" t="str">
            <v>Đúc</v>
          </cell>
          <cell r="H3376" t="e">
            <v>#N/A</v>
          </cell>
          <cell r="I3376" t="str">
            <v>Công nhân sản xuất</v>
          </cell>
        </row>
        <row r="3377">
          <cell r="B3377">
            <v>4427</v>
          </cell>
          <cell r="C3377" t="str">
            <v>CHU THỊ HUYỀN</v>
          </cell>
          <cell r="D3377" t="str">
            <v>10/4/2016</v>
          </cell>
          <cell r="E3377" t="str">
            <v>Nữ</v>
          </cell>
          <cell r="G3377" t="str">
            <v>Đột dập</v>
          </cell>
          <cell r="H3377" t="e">
            <v>#N/A</v>
          </cell>
          <cell r="I3377" t="str">
            <v>Công nhân sản xuất</v>
          </cell>
        </row>
        <row r="3378">
          <cell r="B3378">
            <v>4428</v>
          </cell>
          <cell r="C3378" t="str">
            <v>HOÀNG THỊ QUYÊN</v>
          </cell>
          <cell r="D3378" t="str">
            <v>10/4/2016</v>
          </cell>
          <cell r="E3378" t="str">
            <v>Nữ</v>
          </cell>
          <cell r="G3378" t="str">
            <v>Đột dập</v>
          </cell>
          <cell r="H3378" t="e">
            <v>#N/A</v>
          </cell>
          <cell r="I3378" t="str">
            <v>Công nhân sản xuất</v>
          </cell>
        </row>
        <row r="3379">
          <cell r="B3379">
            <v>4429</v>
          </cell>
          <cell r="C3379" t="str">
            <v>HOÀNG THỊ TẤM</v>
          </cell>
          <cell r="D3379" t="str">
            <v>10/4/2016</v>
          </cell>
          <cell r="E3379" t="str">
            <v>Nữ</v>
          </cell>
          <cell r="F3379" t="str">
            <v>Chính thức</v>
          </cell>
          <cell r="G3379" t="str">
            <v>Tab</v>
          </cell>
          <cell r="H3379" t="e">
            <v>#N/A</v>
          </cell>
          <cell r="I3379" t="str">
            <v>Công nhân sản xuất</v>
          </cell>
        </row>
        <row r="3380">
          <cell r="B3380">
            <v>4430</v>
          </cell>
          <cell r="C3380" t="str">
            <v>MA THỊ BAN</v>
          </cell>
          <cell r="D3380" t="str">
            <v>10/4/2016</v>
          </cell>
          <cell r="E3380" t="str">
            <v>Nữ</v>
          </cell>
          <cell r="F3380" t="str">
            <v>Chính thức-CNC1</v>
          </cell>
          <cell r="G3380" t="str">
            <v>CNC</v>
          </cell>
          <cell r="H3380" t="e">
            <v>#N/A</v>
          </cell>
          <cell r="I3380" t="str">
            <v>Công nhân sản xuất</v>
          </cell>
        </row>
        <row r="3381">
          <cell r="B3381">
            <v>4431</v>
          </cell>
          <cell r="C3381" t="str">
            <v>VÀNG THỊ LOAN</v>
          </cell>
          <cell r="D3381" t="str">
            <v>10/4/2016</v>
          </cell>
          <cell r="E3381" t="str">
            <v>Nữ</v>
          </cell>
          <cell r="F3381" t="str">
            <v>Chính thức</v>
          </cell>
          <cell r="G3381" t="str">
            <v>CNC</v>
          </cell>
          <cell r="H3381" t="e">
            <v>#N/A</v>
          </cell>
          <cell r="I3381" t="str">
            <v>Công nhân sản xuất</v>
          </cell>
        </row>
        <row r="3382">
          <cell r="B3382">
            <v>4432</v>
          </cell>
          <cell r="C3382" t="str">
            <v>TRIỆU THỊ BẢO</v>
          </cell>
          <cell r="D3382" t="str">
            <v>12/4/2016</v>
          </cell>
          <cell r="E3382" t="str">
            <v>Nữ</v>
          </cell>
          <cell r="F3382" t="str">
            <v>Sản xuất</v>
          </cell>
          <cell r="G3382" t="str">
            <v>Đúc nhựa</v>
          </cell>
          <cell r="H3382" t="e">
            <v>#N/A</v>
          </cell>
          <cell r="I3382" t="str">
            <v>Công nhân sản xuất</v>
          </cell>
        </row>
        <row r="3383">
          <cell r="B3383">
            <v>4433</v>
          </cell>
          <cell r="C3383" t="str">
            <v>TRIỆU THỊ TÂM</v>
          </cell>
          <cell r="D3383" t="str">
            <v>12/4/2016</v>
          </cell>
          <cell r="E3383" t="str">
            <v>Nữ</v>
          </cell>
          <cell r="F3383" t="str">
            <v>Đúc nhựa</v>
          </cell>
          <cell r="G3383" t="str">
            <v>PQC</v>
          </cell>
          <cell r="H3383" t="e">
            <v>#N/A</v>
          </cell>
          <cell r="I3383" t="str">
            <v>Công nhân sản xuất</v>
          </cell>
        </row>
        <row r="3384">
          <cell r="B3384">
            <v>4434</v>
          </cell>
          <cell r="C3384" t="str">
            <v>LÔ THỊ LAN</v>
          </cell>
          <cell r="D3384" t="str">
            <v>12/4/2016</v>
          </cell>
          <cell r="E3384" t="str">
            <v>Nữ</v>
          </cell>
          <cell r="F3384" t="str">
            <v>Sản xuất</v>
          </cell>
          <cell r="G3384" t="str">
            <v>Lắp ráp</v>
          </cell>
          <cell r="H3384" t="e">
            <v>#N/A</v>
          </cell>
          <cell r="I3384" t="str">
            <v>Công nhân sản xuất</v>
          </cell>
        </row>
        <row r="3385">
          <cell r="B3385">
            <v>4435</v>
          </cell>
          <cell r="C3385" t="str">
            <v>TRIỆU THỊ THÁI</v>
          </cell>
          <cell r="D3385" t="str">
            <v>16/4/2016</v>
          </cell>
          <cell r="E3385" t="str">
            <v>Nữ</v>
          </cell>
          <cell r="F3385" t="str">
            <v>Sản xuất</v>
          </cell>
          <cell r="G3385" t="str">
            <v>Lông mi giả</v>
          </cell>
          <cell r="H3385" t="e">
            <v>#N/A</v>
          </cell>
          <cell r="I3385" t="str">
            <v>Công nhân sản xuất</v>
          </cell>
        </row>
        <row r="3386">
          <cell r="B3386">
            <v>4436</v>
          </cell>
          <cell r="C3386" t="str">
            <v>LƯƠNG THỊ NHUNG</v>
          </cell>
          <cell r="D3386" t="str">
            <v>12/4/2016</v>
          </cell>
          <cell r="E3386" t="str">
            <v>Nữ</v>
          </cell>
          <cell r="F3386" t="str">
            <v>dập sang LR</v>
          </cell>
          <cell r="G3386" t="str">
            <v>Lắp ráp</v>
          </cell>
          <cell r="H3386" t="e">
            <v>#N/A</v>
          </cell>
          <cell r="I3386" t="str">
            <v>Công nhân sản xuất</v>
          </cell>
        </row>
        <row r="3387">
          <cell r="B3387">
            <v>4437</v>
          </cell>
          <cell r="C3387" t="str">
            <v>HOÀNG THỊ THẾ</v>
          </cell>
          <cell r="D3387" t="str">
            <v>17/8/2017</v>
          </cell>
          <cell r="E3387" t="str">
            <v>Nữ</v>
          </cell>
          <cell r="F3387" t="str">
            <v>Chính thức</v>
          </cell>
          <cell r="G3387" t="str">
            <v>Mài</v>
          </cell>
          <cell r="H3387" t="e">
            <v>#N/A</v>
          </cell>
          <cell r="I3387" t="str">
            <v>Công nhân sản xuất</v>
          </cell>
        </row>
        <row r="3388">
          <cell r="B3388">
            <v>4438</v>
          </cell>
          <cell r="C3388" t="str">
            <v>HÀ THỊ LAN</v>
          </cell>
          <cell r="D3388" t="str">
            <v>12/4/2016</v>
          </cell>
          <cell r="E3388" t="str">
            <v>Nữ</v>
          </cell>
          <cell r="F3388" t="str">
            <v>Sản xuất</v>
          </cell>
          <cell r="G3388" t="str">
            <v>Lắp ráp</v>
          </cell>
          <cell r="H3388" t="e">
            <v>#N/A</v>
          </cell>
          <cell r="I3388" t="str">
            <v>Công nhân sản xuất</v>
          </cell>
        </row>
        <row r="3389">
          <cell r="B3389">
            <v>4439</v>
          </cell>
          <cell r="C3389" t="str">
            <v>NGUYỄN THỊ LOAN</v>
          </cell>
          <cell r="D3389" t="str">
            <v>12/4/2016</v>
          </cell>
          <cell r="E3389" t="str">
            <v>Nữ</v>
          </cell>
          <cell r="F3389" t="str">
            <v>Sản xuất</v>
          </cell>
          <cell r="G3389" t="str">
            <v>CS</v>
          </cell>
          <cell r="H3389" t="e">
            <v>#N/A</v>
          </cell>
          <cell r="I3389" t="str">
            <v>Công nhân sản xuất</v>
          </cell>
        </row>
        <row r="3390">
          <cell r="B3390">
            <v>4440</v>
          </cell>
          <cell r="C3390" t="str">
            <v>NGÂN THỊ LẬP</v>
          </cell>
          <cell r="D3390" t="str">
            <v>12/4/2016</v>
          </cell>
          <cell r="E3390" t="str">
            <v>Nữ</v>
          </cell>
          <cell r="F3390" t="str">
            <v>Sản xuất</v>
          </cell>
          <cell r="G3390" t="str">
            <v>Lắp ráp</v>
          </cell>
          <cell r="H3390" t="e">
            <v>#N/A</v>
          </cell>
          <cell r="I3390" t="str">
            <v>Công nhân sản xuất</v>
          </cell>
        </row>
        <row r="3391">
          <cell r="B3391">
            <v>4441</v>
          </cell>
          <cell r="C3391" t="str">
            <v>CÀ THỊ HỒNG DUYÊN</v>
          </cell>
          <cell r="D3391" t="str">
            <v>12/4/2016</v>
          </cell>
          <cell r="E3391" t="str">
            <v>Nữ</v>
          </cell>
          <cell r="F3391" t="str">
            <v>Chính thức</v>
          </cell>
          <cell r="G3391" t="str">
            <v>Mài</v>
          </cell>
          <cell r="H3391" t="e">
            <v>#N/A</v>
          </cell>
          <cell r="I3391" t="str">
            <v>Công nhân sản xuất</v>
          </cell>
        </row>
        <row r="3392">
          <cell r="B3392">
            <v>4442</v>
          </cell>
          <cell r="C3392" t="str">
            <v>ĐẶNG THỊ HẰNG</v>
          </cell>
          <cell r="D3392" t="str">
            <v>12/4/2016</v>
          </cell>
          <cell r="E3392" t="str">
            <v>Nữ</v>
          </cell>
          <cell r="F3392" t="str">
            <v>Sản xuất</v>
          </cell>
          <cell r="G3392" t="str">
            <v>Lắp ráp</v>
          </cell>
          <cell r="H3392" t="e">
            <v>#N/A</v>
          </cell>
          <cell r="I3392" t="str">
            <v>Công nhân sản xuất</v>
          </cell>
        </row>
        <row r="3393">
          <cell r="B3393">
            <v>4443</v>
          </cell>
          <cell r="C3393" t="str">
            <v>TRẦN LÝ HẢI</v>
          </cell>
          <cell r="D3393" t="str">
            <v>12/4/2016</v>
          </cell>
          <cell r="E3393" t="str">
            <v>Nữ</v>
          </cell>
          <cell r="F3393" t="str">
            <v>Sản xuất</v>
          </cell>
          <cell r="G3393" t="str">
            <v>Lắp ráp</v>
          </cell>
          <cell r="H3393" t="e">
            <v>#N/A</v>
          </cell>
          <cell r="I3393" t="str">
            <v>Công nhân sản xuất</v>
          </cell>
        </row>
        <row r="3394">
          <cell r="B3394">
            <v>4444</v>
          </cell>
          <cell r="C3394" t="str">
            <v>HOÀNG THỊ LINH</v>
          </cell>
          <cell r="D3394" t="str">
            <v>12/4/2016</v>
          </cell>
          <cell r="E3394" t="str">
            <v>Nữ</v>
          </cell>
          <cell r="F3394" t="str">
            <v>Sản xuất</v>
          </cell>
          <cell r="G3394" t="str">
            <v>Lắp ráp</v>
          </cell>
          <cell r="H3394" t="e">
            <v>#N/A</v>
          </cell>
          <cell r="I3394" t="str">
            <v>Công nhân sản xuất</v>
          </cell>
        </row>
        <row r="3395">
          <cell r="B3395">
            <v>4445</v>
          </cell>
          <cell r="C3395" t="str">
            <v>TÔ THỊ ĐIỀM</v>
          </cell>
          <cell r="D3395" t="str">
            <v>12/4/2016</v>
          </cell>
          <cell r="E3395" t="str">
            <v>Nữ</v>
          </cell>
          <cell r="F3395" t="str">
            <v>Gia công</v>
          </cell>
          <cell r="G3395" t="str">
            <v>Gia công</v>
          </cell>
          <cell r="H3395" t="e">
            <v>#N/A</v>
          </cell>
          <cell r="I3395" t="str">
            <v>Công nhân sản xuất</v>
          </cell>
        </row>
        <row r="3396">
          <cell r="B3396">
            <v>4446</v>
          </cell>
          <cell r="C3396" t="str">
            <v>LÀNH THỊ KIM XUYẾN</v>
          </cell>
          <cell r="D3396" t="str">
            <v>12/4/2016</v>
          </cell>
          <cell r="E3396" t="str">
            <v>Nữ</v>
          </cell>
          <cell r="F3396" t="str">
            <v>Sản xuất</v>
          </cell>
          <cell r="G3396" t="str">
            <v>Đột dập</v>
          </cell>
          <cell r="H3396" t="e">
            <v>#N/A</v>
          </cell>
          <cell r="I3396" t="str">
            <v>Công nhân sản xuất</v>
          </cell>
        </row>
        <row r="3397">
          <cell r="B3397">
            <v>4447</v>
          </cell>
          <cell r="C3397" t="str">
            <v>HOÀNG THỊ LỆ</v>
          </cell>
          <cell r="D3397" t="str">
            <v>12/4/2016</v>
          </cell>
          <cell r="E3397" t="str">
            <v>Nữ</v>
          </cell>
          <cell r="F3397" t="str">
            <v>Sản xuất</v>
          </cell>
          <cell r="G3397" t="str">
            <v>Đúc nhựa</v>
          </cell>
          <cell r="H3397" t="e">
            <v>#N/A</v>
          </cell>
          <cell r="I3397" t="str">
            <v>Công nhân sản xuất</v>
          </cell>
        </row>
        <row r="3398">
          <cell r="B3398">
            <v>4448</v>
          </cell>
          <cell r="C3398" t="str">
            <v>NGUYỄN THỊ THANH NHÀN</v>
          </cell>
          <cell r="D3398" t="str">
            <v>12/4/2016</v>
          </cell>
          <cell r="E3398" t="str">
            <v>Nữ</v>
          </cell>
          <cell r="F3398" t="str">
            <v>Sản xuất</v>
          </cell>
          <cell r="G3398" t="str">
            <v>Lắp ráp</v>
          </cell>
          <cell r="H3398" t="e">
            <v>#N/A</v>
          </cell>
          <cell r="I3398" t="str">
            <v>Công nhân sản xuất</v>
          </cell>
        </row>
        <row r="3399">
          <cell r="B3399">
            <v>4449</v>
          </cell>
          <cell r="C3399" t="str">
            <v>NÔNG THỊ HIỆN</v>
          </cell>
          <cell r="D3399" t="str">
            <v>12/4/2016</v>
          </cell>
          <cell r="E3399" t="str">
            <v>Nữ</v>
          </cell>
          <cell r="F3399" t="str">
            <v>Gia công</v>
          </cell>
          <cell r="G3399" t="str">
            <v>Gia công</v>
          </cell>
          <cell r="H3399" t="e">
            <v>#N/A</v>
          </cell>
          <cell r="I3399" t="str">
            <v>Công nhân sản xuất</v>
          </cell>
        </row>
        <row r="3400">
          <cell r="B3400">
            <v>4450</v>
          </cell>
          <cell r="C3400" t="str">
            <v>VI THỊ NGÂN</v>
          </cell>
          <cell r="D3400" t="str">
            <v>12/4/2016</v>
          </cell>
          <cell r="E3400" t="str">
            <v>Nữ</v>
          </cell>
          <cell r="F3400" t="str">
            <v>Sản xuất</v>
          </cell>
          <cell r="G3400" t="str">
            <v>Lắp ráp</v>
          </cell>
          <cell r="H3400" t="e">
            <v>#N/A</v>
          </cell>
          <cell r="I3400" t="str">
            <v>Công nhân sản xuất</v>
          </cell>
        </row>
        <row r="3401">
          <cell r="B3401">
            <v>4451</v>
          </cell>
          <cell r="C3401" t="str">
            <v>PHẠM THỊ ANH</v>
          </cell>
          <cell r="D3401" t="str">
            <v>12/4/2016</v>
          </cell>
          <cell r="E3401" t="str">
            <v>Nữ</v>
          </cell>
          <cell r="F3401" t="str">
            <v>Sản xuất</v>
          </cell>
          <cell r="G3401" t="str">
            <v>Lắp ráp</v>
          </cell>
          <cell r="H3401" t="e">
            <v>#N/A</v>
          </cell>
          <cell r="I3401" t="str">
            <v>Công nhân sản xuất</v>
          </cell>
        </row>
        <row r="3402">
          <cell r="B3402">
            <v>4452</v>
          </cell>
          <cell r="C3402" t="str">
            <v>NGUYỄN THỊ HUỆ</v>
          </cell>
          <cell r="D3402" t="str">
            <v>12/4/2016</v>
          </cell>
          <cell r="E3402" t="str">
            <v>Nữ</v>
          </cell>
          <cell r="F3402" t="str">
            <v>Sản xuất</v>
          </cell>
          <cell r="G3402" t="str">
            <v>Đúc nhựa</v>
          </cell>
          <cell r="H3402" t="e">
            <v>#N/A</v>
          </cell>
          <cell r="I3402" t="str">
            <v>Công nhân sản xuất</v>
          </cell>
        </row>
        <row r="3403">
          <cell r="B3403">
            <v>4453</v>
          </cell>
          <cell r="C3403" t="str">
            <v>NGUYỄN THỊ MẾN</v>
          </cell>
          <cell r="D3403" t="str">
            <v>12/4/2016</v>
          </cell>
          <cell r="E3403" t="str">
            <v>Nữ</v>
          </cell>
          <cell r="F3403" t="str">
            <v>Sản xuất</v>
          </cell>
          <cell r="G3403" t="str">
            <v>Lắp ráp</v>
          </cell>
          <cell r="H3403" t="e">
            <v>#N/A</v>
          </cell>
          <cell r="I3403" t="str">
            <v>Công nhân sản xuất</v>
          </cell>
        </row>
        <row r="3404">
          <cell r="B3404">
            <v>4454</v>
          </cell>
          <cell r="C3404" t="str">
            <v>HOÀNG THU THỦY</v>
          </cell>
          <cell r="D3404" t="str">
            <v>12/4/2016</v>
          </cell>
          <cell r="E3404" t="str">
            <v>Nữ</v>
          </cell>
          <cell r="F3404" t="str">
            <v>Sản xuất</v>
          </cell>
          <cell r="G3404" t="str">
            <v>Đúc nhựa</v>
          </cell>
          <cell r="H3404" t="e">
            <v>#N/A</v>
          </cell>
          <cell r="I3404" t="str">
            <v>Công nhân sản xuất</v>
          </cell>
        </row>
        <row r="3405">
          <cell r="B3405">
            <v>4455</v>
          </cell>
          <cell r="C3405" t="str">
            <v>ĐOÀN THỊ DUNG</v>
          </cell>
          <cell r="D3405" t="str">
            <v>13/4/2016</v>
          </cell>
          <cell r="E3405" t="str">
            <v>Nữ</v>
          </cell>
          <cell r="F3405" t="str">
            <v>Sản xuất</v>
          </cell>
          <cell r="G3405" t="str">
            <v>Lắp ráp</v>
          </cell>
          <cell r="H3405" t="e">
            <v>#N/A</v>
          </cell>
          <cell r="I3405" t="str">
            <v>Công nhân sản xuất</v>
          </cell>
        </row>
        <row r="3406">
          <cell r="B3406">
            <v>4456</v>
          </cell>
          <cell r="C3406" t="str">
            <v>NGUYỄN THỊ NGỌC</v>
          </cell>
          <cell r="D3406" t="str">
            <v>13/4/2016</v>
          </cell>
          <cell r="E3406" t="str">
            <v>Nữ</v>
          </cell>
          <cell r="F3406" t="str">
            <v>Chính thức</v>
          </cell>
          <cell r="G3406" t="str">
            <v>Lắp ráp</v>
          </cell>
          <cell r="H3406" t="e">
            <v>#N/A</v>
          </cell>
          <cell r="I3406" t="str">
            <v>Công nhân sản xuất</v>
          </cell>
        </row>
        <row r="3407">
          <cell r="B3407">
            <v>4457</v>
          </cell>
          <cell r="C3407" t="str">
            <v>ĐINH QUỲNH HƯƠNG</v>
          </cell>
          <cell r="D3407" t="str">
            <v>13/4/2016</v>
          </cell>
          <cell r="E3407" t="str">
            <v>Nữ</v>
          </cell>
          <cell r="F3407" t="str">
            <v>Chính thức</v>
          </cell>
          <cell r="G3407" t="str">
            <v>Mài</v>
          </cell>
          <cell r="H3407" t="e">
            <v>#N/A</v>
          </cell>
          <cell r="I3407" t="str">
            <v>Công nhân sản xuất</v>
          </cell>
        </row>
        <row r="3408">
          <cell r="B3408">
            <v>4458</v>
          </cell>
          <cell r="C3408" t="str">
            <v>LƯỜNG THỊ ĐIỀU</v>
          </cell>
          <cell r="D3408" t="str">
            <v>13/4/2016</v>
          </cell>
          <cell r="E3408" t="str">
            <v>Nữ</v>
          </cell>
          <cell r="F3408" t="str">
            <v>Gia công</v>
          </cell>
          <cell r="G3408" t="str">
            <v>Gia công</v>
          </cell>
          <cell r="H3408" t="e">
            <v>#N/A</v>
          </cell>
          <cell r="I3408" t="str">
            <v>Công nhân sản xuất</v>
          </cell>
        </row>
        <row r="3409">
          <cell r="B3409">
            <v>4459</v>
          </cell>
          <cell r="C3409" t="str">
            <v>NGUYỄN THỊ GIỚI</v>
          </cell>
          <cell r="D3409" t="str">
            <v>13/4/2016</v>
          </cell>
          <cell r="E3409" t="str">
            <v>Nữ</v>
          </cell>
          <cell r="F3409" t="str">
            <v>Sản xuất</v>
          </cell>
          <cell r="G3409" t="str">
            <v>Lắp ráp</v>
          </cell>
          <cell r="H3409" t="e">
            <v>#N/A</v>
          </cell>
          <cell r="I3409" t="str">
            <v>Công nhân sản xuất</v>
          </cell>
        </row>
        <row r="3410">
          <cell r="B3410">
            <v>4460</v>
          </cell>
          <cell r="C3410" t="str">
            <v>NGUYỄN THỊ NHUNG</v>
          </cell>
          <cell r="D3410" t="str">
            <v>13/4/2016</v>
          </cell>
          <cell r="E3410" t="str">
            <v>Nữ</v>
          </cell>
          <cell r="F3410" t="str">
            <v>Sản xuất</v>
          </cell>
          <cell r="G3410" t="str">
            <v>Lắp ráp</v>
          </cell>
          <cell r="H3410" t="e">
            <v>#N/A</v>
          </cell>
          <cell r="I3410" t="str">
            <v>Công nhân sản xuất</v>
          </cell>
        </row>
        <row r="3411">
          <cell r="B3411">
            <v>4461</v>
          </cell>
          <cell r="C3411" t="str">
            <v>NGÔ THỊ MIÊN</v>
          </cell>
          <cell r="D3411" t="str">
            <v>13/4/2016</v>
          </cell>
          <cell r="E3411" t="str">
            <v>Nữ</v>
          </cell>
          <cell r="F3411" t="str">
            <v>Mài</v>
          </cell>
          <cell r="G3411" t="str">
            <v>Mài</v>
          </cell>
          <cell r="H3411" t="e">
            <v>#N/A</v>
          </cell>
          <cell r="I3411" t="str">
            <v>Công nhân sản xuất</v>
          </cell>
        </row>
        <row r="3412">
          <cell r="B3412">
            <v>4462</v>
          </cell>
          <cell r="C3412" t="str">
            <v>LÝ THỊ QUÂN</v>
          </cell>
          <cell r="D3412" t="str">
            <v>13/4/2016</v>
          </cell>
          <cell r="E3412" t="str">
            <v>Nữ</v>
          </cell>
          <cell r="F3412" t="str">
            <v>Chính thức</v>
          </cell>
          <cell r="G3412" t="str">
            <v>CHN</v>
          </cell>
          <cell r="H3412" t="e">
            <v>#N/A</v>
          </cell>
          <cell r="I3412" t="str">
            <v>Công nhân sản xuất</v>
          </cell>
        </row>
        <row r="3413">
          <cell r="B3413">
            <v>4463</v>
          </cell>
          <cell r="C3413" t="str">
            <v>NGUYỄN THỊ HƯỜNG</v>
          </cell>
          <cell r="D3413" t="str">
            <v>13/4/2016</v>
          </cell>
          <cell r="E3413" t="str">
            <v>Nữ</v>
          </cell>
          <cell r="F3413" t="str">
            <v>Sản xuất</v>
          </cell>
          <cell r="G3413" t="str">
            <v>Mài</v>
          </cell>
          <cell r="H3413" t="e">
            <v>#N/A</v>
          </cell>
          <cell r="I3413" t="str">
            <v>Công nhân sản xuất</v>
          </cell>
        </row>
        <row r="3414">
          <cell r="B3414">
            <v>4464</v>
          </cell>
          <cell r="C3414" t="str">
            <v>BÙI THỊ TƯ</v>
          </cell>
          <cell r="D3414" t="str">
            <v>13/4/2016</v>
          </cell>
          <cell r="E3414" t="str">
            <v>Nữ</v>
          </cell>
          <cell r="F3414" t="str">
            <v>Sản xuất</v>
          </cell>
          <cell r="G3414" t="str">
            <v>Mài</v>
          </cell>
          <cell r="H3414" t="e">
            <v>#N/A</v>
          </cell>
          <cell r="I3414" t="str">
            <v>Công nhân sản xuất</v>
          </cell>
        </row>
        <row r="3415">
          <cell r="B3415">
            <v>4465</v>
          </cell>
          <cell r="C3415" t="str">
            <v>NGUYỄN THỊ MINH</v>
          </cell>
          <cell r="D3415" t="str">
            <v>13/4/2016</v>
          </cell>
          <cell r="E3415" t="str">
            <v>Nữ</v>
          </cell>
          <cell r="F3415" t="str">
            <v>Sản xuất</v>
          </cell>
          <cell r="G3415" t="str">
            <v>CHN</v>
          </cell>
          <cell r="H3415" t="e">
            <v>#N/A</v>
          </cell>
          <cell r="I3415" t="str">
            <v>Công nhân sản xuất</v>
          </cell>
        </row>
        <row r="3416">
          <cell r="B3416">
            <v>4466</v>
          </cell>
          <cell r="C3416" t="str">
            <v>ĐÀM THỊ NGỌC</v>
          </cell>
          <cell r="D3416" t="str">
            <v>13/4/2016</v>
          </cell>
          <cell r="E3416" t="str">
            <v>Nữ</v>
          </cell>
          <cell r="F3416" t="str">
            <v>Sản xuất</v>
          </cell>
          <cell r="G3416" t="str">
            <v>Mài</v>
          </cell>
          <cell r="H3416" t="e">
            <v>#N/A</v>
          </cell>
          <cell r="I3416" t="str">
            <v>Công nhân sản xuất</v>
          </cell>
        </row>
        <row r="3417">
          <cell r="B3417">
            <v>4467</v>
          </cell>
          <cell r="C3417" t="str">
            <v>LÝ THỊ HƯƠNG</v>
          </cell>
          <cell r="D3417" t="str">
            <v>13/4/2016</v>
          </cell>
          <cell r="E3417" t="str">
            <v>Nữ</v>
          </cell>
          <cell r="F3417" t="str">
            <v>Sản xuất</v>
          </cell>
          <cell r="G3417" t="str">
            <v>CHN</v>
          </cell>
          <cell r="H3417" t="e">
            <v>#N/A</v>
          </cell>
          <cell r="I3417" t="str">
            <v>Công nhân sản xuất</v>
          </cell>
        </row>
        <row r="3418">
          <cell r="B3418">
            <v>4468</v>
          </cell>
          <cell r="C3418" t="str">
            <v>DƯƠNG THỊ THUẤN</v>
          </cell>
          <cell r="D3418" t="str">
            <v>13/4/2016</v>
          </cell>
          <cell r="E3418" t="str">
            <v>Nữ</v>
          </cell>
          <cell r="F3418" t="str">
            <v>Gia công</v>
          </cell>
          <cell r="G3418" t="str">
            <v>Gia công</v>
          </cell>
          <cell r="H3418" t="e">
            <v>#N/A</v>
          </cell>
          <cell r="I3418" t="str">
            <v>Công nhân sản xuất</v>
          </cell>
        </row>
        <row r="3419">
          <cell r="B3419">
            <v>4469</v>
          </cell>
          <cell r="C3419" t="str">
            <v>LÊ THỊ THƠ</v>
          </cell>
          <cell r="D3419" t="str">
            <v>13/4/2016</v>
          </cell>
          <cell r="E3419" t="str">
            <v>Nữ</v>
          </cell>
          <cell r="F3419" t="str">
            <v>Chính thức</v>
          </cell>
          <cell r="G3419" t="str">
            <v>CNC</v>
          </cell>
          <cell r="H3419" t="e">
            <v>#N/A</v>
          </cell>
          <cell r="I3419" t="str">
            <v>Công nhân sản xuất</v>
          </cell>
        </row>
        <row r="3420">
          <cell r="B3420">
            <v>4470</v>
          </cell>
          <cell r="C3420" t="str">
            <v>BÙI THỊ LINH</v>
          </cell>
          <cell r="D3420" t="str">
            <v>13/4/2016</v>
          </cell>
          <cell r="E3420" t="str">
            <v>Nữ</v>
          </cell>
          <cell r="F3420" t="str">
            <v>Chính thức</v>
          </cell>
          <cell r="G3420" t="str">
            <v>CHN</v>
          </cell>
          <cell r="H3420" t="e">
            <v>#N/A</v>
          </cell>
          <cell r="I3420" t="str">
            <v>Công nhân sản xuất</v>
          </cell>
        </row>
        <row r="3421">
          <cell r="B3421">
            <v>4471</v>
          </cell>
          <cell r="C3421" t="str">
            <v>BÙI THỊ CHANG</v>
          </cell>
          <cell r="D3421" t="str">
            <v>13/4/2016</v>
          </cell>
          <cell r="E3421" t="str">
            <v>Nữ</v>
          </cell>
          <cell r="F3421" t="str">
            <v>Sản xuất</v>
          </cell>
          <cell r="G3421" t="str">
            <v>CHN</v>
          </cell>
          <cell r="H3421" t="e">
            <v>#N/A</v>
          </cell>
          <cell r="I3421" t="str">
            <v>Công nhân sản xuất</v>
          </cell>
        </row>
        <row r="3422">
          <cell r="B3422">
            <v>4472</v>
          </cell>
          <cell r="C3422" t="str">
            <v>TRẦN THỊ KIM DUNG</v>
          </cell>
          <cell r="D3422" t="str">
            <v>13/4/2016</v>
          </cell>
          <cell r="E3422" t="str">
            <v>Nữ</v>
          </cell>
          <cell r="F3422" t="str">
            <v>Sản xuất</v>
          </cell>
          <cell r="G3422" t="str">
            <v>Mài</v>
          </cell>
          <cell r="H3422" t="e">
            <v>#N/A</v>
          </cell>
          <cell r="I3422" t="str">
            <v>Công nhân sản xuất</v>
          </cell>
        </row>
        <row r="3423">
          <cell r="B3423">
            <v>4473</v>
          </cell>
          <cell r="C3423" t="str">
            <v>HÀ THỊ HẠNH</v>
          </cell>
          <cell r="D3423" t="str">
            <v>12/9/2017</v>
          </cell>
          <cell r="E3423" t="str">
            <v>Nữ</v>
          </cell>
          <cell r="F3423" t="str">
            <v>Gia công</v>
          </cell>
          <cell r="G3423" t="str">
            <v>Đúc nhựa</v>
          </cell>
          <cell r="H3423" t="e">
            <v>#N/A</v>
          </cell>
          <cell r="I3423" t="str">
            <v>Công nhân sản xuất</v>
          </cell>
        </row>
        <row r="3424">
          <cell r="B3424">
            <v>4474</v>
          </cell>
          <cell r="C3424" t="str">
            <v>DƯƠNG THỊ THU</v>
          </cell>
          <cell r="D3424" t="str">
            <v>13/4/2016</v>
          </cell>
          <cell r="E3424" t="str">
            <v>Nữ</v>
          </cell>
          <cell r="F3424" t="str">
            <v>Chính thức</v>
          </cell>
          <cell r="G3424" t="str">
            <v>Lắp ráp</v>
          </cell>
          <cell r="H3424" t="e">
            <v>#N/A</v>
          </cell>
          <cell r="I3424" t="str">
            <v>Công nhân sản xuất</v>
          </cell>
        </row>
        <row r="3425">
          <cell r="B3425">
            <v>4475</v>
          </cell>
          <cell r="C3425" t="str">
            <v>QUÁCH THỊ LINH</v>
          </cell>
          <cell r="D3425" t="str">
            <v>13/4/2016</v>
          </cell>
          <cell r="E3425" t="str">
            <v>Nữ</v>
          </cell>
          <cell r="F3425" t="str">
            <v>Sản xuất</v>
          </cell>
          <cell r="G3425" t="str">
            <v>Mài</v>
          </cell>
          <cell r="H3425" t="e">
            <v>#N/A</v>
          </cell>
          <cell r="I3425" t="str">
            <v>Công nhân sản xuất</v>
          </cell>
        </row>
        <row r="3426">
          <cell r="B3426">
            <v>4476</v>
          </cell>
          <cell r="C3426" t="str">
            <v>LƯƠNG VŨ QUYÊN</v>
          </cell>
          <cell r="D3426" t="str">
            <v>13/4/2016</v>
          </cell>
          <cell r="E3426" t="str">
            <v>Nữ</v>
          </cell>
          <cell r="F3426" t="str">
            <v>Chính thức</v>
          </cell>
          <cell r="G3426" t="str">
            <v>CS</v>
          </cell>
          <cell r="H3426" t="e">
            <v>#N/A</v>
          </cell>
          <cell r="I3426" t="str">
            <v>Công nhân sản xuất</v>
          </cell>
        </row>
        <row r="3427">
          <cell r="B3427">
            <v>4477</v>
          </cell>
          <cell r="C3427" t="str">
            <v>LƯƠNG THỊ NGUYỆT</v>
          </cell>
          <cell r="D3427" t="str">
            <v>13/4/2016</v>
          </cell>
          <cell r="E3427" t="str">
            <v>Nữ</v>
          </cell>
          <cell r="F3427" t="str">
            <v>Chính thức</v>
          </cell>
          <cell r="G3427" t="str">
            <v>CS</v>
          </cell>
          <cell r="H3427" t="e">
            <v>#N/A</v>
          </cell>
          <cell r="I3427" t="str">
            <v>Công nhân sản xuất</v>
          </cell>
        </row>
        <row r="3428">
          <cell r="B3428">
            <v>4478</v>
          </cell>
          <cell r="C3428" t="str">
            <v>PHÙNG THỊ KIM NGÂN</v>
          </cell>
          <cell r="D3428" t="str">
            <v>14/4/2016</v>
          </cell>
          <cell r="E3428" t="str">
            <v>Nữ</v>
          </cell>
          <cell r="F3428" t="str">
            <v>Chính thức</v>
          </cell>
          <cell r="G3428" t="str">
            <v>Sơn</v>
          </cell>
          <cell r="H3428" t="e">
            <v>#N/A</v>
          </cell>
          <cell r="I3428" t="str">
            <v>Công nhân sản xuất</v>
          </cell>
        </row>
        <row r="3429">
          <cell r="B3429">
            <v>4479</v>
          </cell>
          <cell r="C3429" t="str">
            <v>NGÔ THỊ HUYỀN</v>
          </cell>
          <cell r="D3429" t="str">
            <v>14/4/2016</v>
          </cell>
          <cell r="E3429" t="str">
            <v>Nữ</v>
          </cell>
          <cell r="F3429" t="str">
            <v>Sản xuất</v>
          </cell>
          <cell r="G3429" t="str">
            <v>Sơn</v>
          </cell>
          <cell r="H3429" t="e">
            <v>#N/A</v>
          </cell>
          <cell r="I3429" t="str">
            <v>Công nhân sản xuất</v>
          </cell>
        </row>
        <row r="3430">
          <cell r="B3430">
            <v>4480</v>
          </cell>
          <cell r="C3430" t="str">
            <v>NGUYỄN THỊ THOA</v>
          </cell>
          <cell r="D3430" t="str">
            <v>14/4/2016</v>
          </cell>
          <cell r="E3430" t="str">
            <v>Nữ</v>
          </cell>
          <cell r="F3430" t="str">
            <v>Chính thức</v>
          </cell>
          <cell r="G3430" t="str">
            <v>Sơn</v>
          </cell>
          <cell r="H3430" t="e">
            <v>#N/A</v>
          </cell>
          <cell r="I3430" t="str">
            <v>Công nhân sản xuất</v>
          </cell>
        </row>
        <row r="3431">
          <cell r="B3431">
            <v>4481</v>
          </cell>
          <cell r="C3431" t="str">
            <v>TRƯƠNG THỊ HÈ</v>
          </cell>
          <cell r="D3431" t="str">
            <v>14/4/2016</v>
          </cell>
          <cell r="E3431" t="str">
            <v>Nữ</v>
          </cell>
          <cell r="F3431" t="str">
            <v>Sản xuất</v>
          </cell>
          <cell r="G3431" t="str">
            <v>Sơn</v>
          </cell>
          <cell r="H3431" t="e">
            <v>#N/A</v>
          </cell>
          <cell r="I3431" t="str">
            <v>Công nhân sản xuất</v>
          </cell>
        </row>
        <row r="3432">
          <cell r="B3432">
            <v>4482</v>
          </cell>
          <cell r="C3432" t="str">
            <v>LA THỊ HUYỀN</v>
          </cell>
          <cell r="D3432" t="str">
            <v>14/4/2016</v>
          </cell>
          <cell r="E3432" t="str">
            <v>Nữ</v>
          </cell>
          <cell r="F3432" t="str">
            <v>Sản xuất</v>
          </cell>
          <cell r="G3432" t="str">
            <v>Sơn</v>
          </cell>
          <cell r="H3432" t="e">
            <v>#N/A</v>
          </cell>
          <cell r="I3432" t="str">
            <v>Công nhân sản xuất</v>
          </cell>
        </row>
        <row r="3433">
          <cell r="B3433">
            <v>4483</v>
          </cell>
          <cell r="C3433" t="str">
            <v>HÀ THỊ HỒNG</v>
          </cell>
          <cell r="D3433" t="str">
            <v>14/4/2016</v>
          </cell>
          <cell r="E3433" t="str">
            <v>Nữ</v>
          </cell>
          <cell r="F3433" t="str">
            <v>Sản xuất</v>
          </cell>
          <cell r="G3433" t="str">
            <v>Sơn</v>
          </cell>
          <cell r="H3433" t="e">
            <v>#N/A</v>
          </cell>
          <cell r="I3433" t="str">
            <v>Công nhân sản xuất</v>
          </cell>
        </row>
        <row r="3434">
          <cell r="B3434">
            <v>4484</v>
          </cell>
          <cell r="C3434" t="str">
            <v>NGUYỄN THỊ NGỌC ÁNH</v>
          </cell>
          <cell r="D3434" t="str">
            <v>14/4/2016</v>
          </cell>
          <cell r="E3434" t="str">
            <v>Nữ</v>
          </cell>
          <cell r="F3434" t="str">
            <v>Sản xuất</v>
          </cell>
          <cell r="G3434" t="str">
            <v>Sơn</v>
          </cell>
          <cell r="H3434" t="e">
            <v>#N/A</v>
          </cell>
          <cell r="I3434" t="str">
            <v>Công nhân sản xuất</v>
          </cell>
        </row>
        <row r="3435">
          <cell r="B3435">
            <v>4485</v>
          </cell>
          <cell r="C3435" t="str">
            <v>BÙI THỊ TƯƠI</v>
          </cell>
          <cell r="D3435" t="str">
            <v>14/4/2016</v>
          </cell>
          <cell r="E3435" t="str">
            <v>Nữ</v>
          </cell>
          <cell r="F3435" t="str">
            <v>Chính thức</v>
          </cell>
          <cell r="G3435" t="str">
            <v>Gia công</v>
          </cell>
          <cell r="H3435" t="e">
            <v>#N/A</v>
          </cell>
          <cell r="I3435" t="str">
            <v>Công nhân sản xuất</v>
          </cell>
        </row>
        <row r="3436">
          <cell r="B3436">
            <v>4486</v>
          </cell>
          <cell r="C3436" t="str">
            <v>LƯU THỊ NGA</v>
          </cell>
          <cell r="D3436" t="str">
            <v>15/4/2016</v>
          </cell>
          <cell r="E3436" t="str">
            <v>Nữ</v>
          </cell>
          <cell r="F3436" t="str">
            <v>Chính thức</v>
          </cell>
          <cell r="G3436" t="str">
            <v>Gia công</v>
          </cell>
          <cell r="H3436" t="e">
            <v>#N/A</v>
          </cell>
          <cell r="I3436" t="str">
            <v>Công nhân sản xuất</v>
          </cell>
        </row>
        <row r="3437">
          <cell r="B3437">
            <v>4487</v>
          </cell>
          <cell r="C3437" t="str">
            <v>HOÀNG THỊ HÒE</v>
          </cell>
          <cell r="D3437" t="str">
            <v>15/4/2016</v>
          </cell>
          <cell r="E3437" t="str">
            <v>Nữ</v>
          </cell>
          <cell r="F3437" t="str">
            <v>Sản xuất</v>
          </cell>
          <cell r="G3437" t="str">
            <v>Sơn</v>
          </cell>
          <cell r="H3437" t="e">
            <v>#N/A</v>
          </cell>
          <cell r="I3437" t="str">
            <v>Công nhân sản xuất</v>
          </cell>
        </row>
        <row r="3438">
          <cell r="B3438">
            <v>4488</v>
          </cell>
          <cell r="C3438" t="str">
            <v>HOÀNG THỊ NHƯ NGỌC</v>
          </cell>
          <cell r="D3438" t="str">
            <v>15/4/2016</v>
          </cell>
          <cell r="E3438" t="str">
            <v>Nữ</v>
          </cell>
          <cell r="F3438" t="str">
            <v>Sản xuất</v>
          </cell>
          <cell r="G3438" t="str">
            <v>Sơn</v>
          </cell>
          <cell r="H3438" t="e">
            <v>#N/A</v>
          </cell>
          <cell r="I3438" t="str">
            <v>Công nhân sản xuất</v>
          </cell>
        </row>
        <row r="3439">
          <cell r="B3439">
            <v>4489</v>
          </cell>
          <cell r="C3439" t="str">
            <v>HOÀNG THỊ NGHIÊN</v>
          </cell>
          <cell r="D3439" t="str">
            <v>15/4/2016</v>
          </cell>
          <cell r="E3439" t="str">
            <v>Nữ</v>
          </cell>
          <cell r="F3439" t="str">
            <v>Sản xuất</v>
          </cell>
          <cell r="G3439" t="str">
            <v>Sơn</v>
          </cell>
          <cell r="H3439" t="e">
            <v>#N/A</v>
          </cell>
          <cell r="I3439" t="str">
            <v>Công nhân sản xuất</v>
          </cell>
        </row>
        <row r="3440">
          <cell r="B3440">
            <v>4490</v>
          </cell>
          <cell r="C3440" t="str">
            <v>NGUYỄN THỊ NGỌC</v>
          </cell>
          <cell r="D3440" t="str">
            <v>15/4/2016</v>
          </cell>
          <cell r="E3440" t="str">
            <v>Nữ</v>
          </cell>
          <cell r="F3440" t="str">
            <v>Sản xuất</v>
          </cell>
          <cell r="G3440" t="str">
            <v>Lắp ráp</v>
          </cell>
          <cell r="H3440" t="e">
            <v>#N/A</v>
          </cell>
          <cell r="I3440" t="str">
            <v>Công nhân sản xuất</v>
          </cell>
        </row>
        <row r="3441">
          <cell r="B3441">
            <v>4492</v>
          </cell>
          <cell r="C3441" t="str">
            <v>QUÁCH THỊ HƯƠNG</v>
          </cell>
          <cell r="D3441" t="str">
            <v>15/4/2016</v>
          </cell>
          <cell r="E3441" t="str">
            <v>Nữ</v>
          </cell>
          <cell r="F3441" t="str">
            <v>Sản xuất</v>
          </cell>
          <cell r="G3441" t="str">
            <v>Lắp ráp</v>
          </cell>
          <cell r="H3441" t="e">
            <v>#N/A</v>
          </cell>
          <cell r="I3441" t="str">
            <v>Công nhân sản xuất</v>
          </cell>
        </row>
        <row r="3442">
          <cell r="B3442">
            <v>4493</v>
          </cell>
          <cell r="C3442" t="str">
            <v>HẠ THỊ MIÊN</v>
          </cell>
          <cell r="D3442" t="str">
            <v>15/4/2016</v>
          </cell>
          <cell r="E3442" t="str">
            <v>Nữ</v>
          </cell>
          <cell r="F3442" t="str">
            <v>Sản xuất</v>
          </cell>
          <cell r="G3442" t="str">
            <v>Lắp ráp</v>
          </cell>
          <cell r="H3442" t="e">
            <v>#N/A</v>
          </cell>
          <cell r="I3442" t="str">
            <v>Công nhân sản xuất</v>
          </cell>
        </row>
        <row r="3443">
          <cell r="B3443">
            <v>4494</v>
          </cell>
          <cell r="C3443" t="str">
            <v>HÀ THỊ ĐOÀN</v>
          </cell>
          <cell r="D3443" t="str">
            <v>15/4/2016</v>
          </cell>
          <cell r="E3443" t="str">
            <v>Nữ</v>
          </cell>
          <cell r="F3443" t="str">
            <v>Sản xuất</v>
          </cell>
          <cell r="G3443" t="str">
            <v>Lắp ráp</v>
          </cell>
          <cell r="H3443" t="e">
            <v>#N/A</v>
          </cell>
          <cell r="I3443" t="str">
            <v>Công nhân sản xuất</v>
          </cell>
        </row>
        <row r="3444">
          <cell r="B3444">
            <v>4495</v>
          </cell>
          <cell r="C3444" t="str">
            <v>HOÀNG THỊ DUNG</v>
          </cell>
          <cell r="D3444" t="str">
            <v>15/4/2016</v>
          </cell>
          <cell r="E3444" t="str">
            <v>Nữ</v>
          </cell>
          <cell r="F3444" t="str">
            <v>Sản xuất</v>
          </cell>
          <cell r="G3444" t="str">
            <v>Lắp ráp</v>
          </cell>
          <cell r="H3444" t="e">
            <v>#N/A</v>
          </cell>
          <cell r="I3444" t="str">
            <v>Công nhân sản xuất</v>
          </cell>
        </row>
        <row r="3445">
          <cell r="B3445">
            <v>4496</v>
          </cell>
          <cell r="C3445" t="str">
            <v>VY DIỄM QUỲNH</v>
          </cell>
          <cell r="D3445" t="str">
            <v>15/4/2016</v>
          </cell>
          <cell r="E3445" t="str">
            <v>Nữ</v>
          </cell>
          <cell r="F3445" t="str">
            <v>Sản xuất</v>
          </cell>
          <cell r="G3445" t="str">
            <v>Lắp ráp</v>
          </cell>
          <cell r="H3445" t="e">
            <v>#N/A</v>
          </cell>
          <cell r="I3445" t="str">
            <v>Công nhân sản xuất</v>
          </cell>
        </row>
        <row r="3446">
          <cell r="B3446">
            <v>4498</v>
          </cell>
          <cell r="C3446" t="str">
            <v>HOÀNG THỊ NẾP</v>
          </cell>
          <cell r="D3446" t="str">
            <v>15/4/2016</v>
          </cell>
          <cell r="E3446" t="str">
            <v>Nữ</v>
          </cell>
          <cell r="F3446" t="str">
            <v>Chính thức</v>
          </cell>
          <cell r="G3446" t="str">
            <v>Lắp ráp</v>
          </cell>
          <cell r="H3446" t="e">
            <v>#N/A</v>
          </cell>
          <cell r="I3446" t="str">
            <v>Công nhân sản xuất</v>
          </cell>
        </row>
        <row r="3447">
          <cell r="B3447">
            <v>4499</v>
          </cell>
          <cell r="C3447" t="str">
            <v>LÊ THỊ THU</v>
          </cell>
          <cell r="D3447" t="str">
            <v>18/4/2016</v>
          </cell>
          <cell r="E3447" t="str">
            <v>Nữ</v>
          </cell>
          <cell r="F3447" t="str">
            <v>Chính thức</v>
          </cell>
          <cell r="G3447" t="str">
            <v>Mài</v>
          </cell>
          <cell r="H3447" t="e">
            <v>#N/A</v>
          </cell>
          <cell r="I3447" t="str">
            <v>Công nhân sản xuất</v>
          </cell>
        </row>
        <row r="3448">
          <cell r="B3448">
            <v>4500</v>
          </cell>
          <cell r="C3448" t="str">
            <v>HOÀNG THỊ HUỆ</v>
          </cell>
          <cell r="D3448" t="str">
            <v>18/4/2016</v>
          </cell>
          <cell r="E3448" t="str">
            <v>Nữ</v>
          </cell>
          <cell r="F3448" t="str">
            <v>Sản xuất</v>
          </cell>
          <cell r="G3448" t="str">
            <v>Lắp ráp</v>
          </cell>
          <cell r="H3448" t="e">
            <v>#N/A</v>
          </cell>
          <cell r="I3448" t="str">
            <v>Công nhân sản xuất</v>
          </cell>
        </row>
        <row r="3449">
          <cell r="B3449">
            <v>4501</v>
          </cell>
          <cell r="C3449" t="str">
            <v>NGUYỄN THÙY LINH</v>
          </cell>
          <cell r="D3449" t="str">
            <v>18/4/2016</v>
          </cell>
          <cell r="E3449" t="str">
            <v>Nữ</v>
          </cell>
          <cell r="F3449" t="str">
            <v>Chính thức</v>
          </cell>
          <cell r="G3449" t="str">
            <v>Lắp ráp</v>
          </cell>
          <cell r="H3449" t="e">
            <v>#N/A</v>
          </cell>
          <cell r="I3449" t="str">
            <v>Công nhân sản xuất</v>
          </cell>
        </row>
        <row r="3450">
          <cell r="B3450">
            <v>4502</v>
          </cell>
          <cell r="C3450" t="str">
            <v>DƯƠNG THỊ BẾN</v>
          </cell>
          <cell r="D3450" t="str">
            <v>18/4/2016</v>
          </cell>
          <cell r="E3450" t="str">
            <v>Nữ</v>
          </cell>
          <cell r="F3450" t="str">
            <v>Sản xuất</v>
          </cell>
          <cell r="G3450" t="str">
            <v>Lắp ráp</v>
          </cell>
          <cell r="H3450" t="e">
            <v>#N/A</v>
          </cell>
          <cell r="I3450" t="str">
            <v>Công nhân sản xuất</v>
          </cell>
        </row>
        <row r="3451">
          <cell r="B3451">
            <v>4503</v>
          </cell>
          <cell r="C3451" t="str">
            <v>NGUYỄN THỊ THÚY</v>
          </cell>
          <cell r="D3451" t="str">
            <v>18/4/2016</v>
          </cell>
          <cell r="E3451" t="str">
            <v>Nữ</v>
          </cell>
          <cell r="F3451" t="str">
            <v>Sản xuất</v>
          </cell>
          <cell r="G3451" t="str">
            <v>Lắp ráp</v>
          </cell>
          <cell r="H3451" t="e">
            <v>#N/A</v>
          </cell>
          <cell r="I3451" t="str">
            <v>Công nhân sản xuất</v>
          </cell>
        </row>
        <row r="3452">
          <cell r="B3452">
            <v>4504</v>
          </cell>
          <cell r="C3452" t="str">
            <v>ĐẶNG THỊ NGA</v>
          </cell>
          <cell r="D3452" t="str">
            <v>18/4/2016</v>
          </cell>
          <cell r="E3452" t="str">
            <v>Nữ</v>
          </cell>
          <cell r="F3452" t="str">
            <v>Sản xuất</v>
          </cell>
          <cell r="G3452" t="str">
            <v>Lắp ráp</v>
          </cell>
          <cell r="H3452" t="e">
            <v>#N/A</v>
          </cell>
          <cell r="I3452" t="str">
            <v>Công nhân sản xuất</v>
          </cell>
        </row>
        <row r="3453">
          <cell r="B3453">
            <v>4505</v>
          </cell>
          <cell r="C3453" t="str">
            <v>TRẦN THỊ HUỆ</v>
          </cell>
          <cell r="D3453" t="str">
            <v>18/4/2016</v>
          </cell>
          <cell r="E3453" t="str">
            <v>Nữ</v>
          </cell>
          <cell r="F3453" t="str">
            <v>Chính thức</v>
          </cell>
          <cell r="G3453" t="str">
            <v>Kế toán</v>
          </cell>
          <cell r="H3453" t="e">
            <v>#N/A</v>
          </cell>
          <cell r="I3453" t="str">
            <v>Nhân viên</v>
          </cell>
        </row>
        <row r="3454">
          <cell r="B3454">
            <v>4506</v>
          </cell>
          <cell r="C3454" t="str">
            <v>NGUYỄN QUANG HỘI</v>
          </cell>
          <cell r="D3454" t="str">
            <v>19/4/2016</v>
          </cell>
          <cell r="E3454" t="str">
            <v>Nam</v>
          </cell>
          <cell r="F3454" t="str">
            <v>Sản xuất</v>
          </cell>
          <cell r="G3454" t="str">
            <v>Khuôn</v>
          </cell>
          <cell r="H3454" t="e">
            <v>#N/A</v>
          </cell>
          <cell r="I3454" t="str">
            <v xml:space="preserve">Kỹ thuật viên </v>
          </cell>
        </row>
        <row r="3455">
          <cell r="B3455">
            <v>4507</v>
          </cell>
          <cell r="C3455" t="str">
            <v>HOÀNG THỊ ĐIỀU</v>
          </cell>
          <cell r="D3455" t="str">
            <v>25/4/2016</v>
          </cell>
          <cell r="E3455" t="str">
            <v>Nữ</v>
          </cell>
          <cell r="F3455" t="str">
            <v>Sản xuất</v>
          </cell>
          <cell r="G3455" t="str">
            <v>IQC</v>
          </cell>
          <cell r="H3455" t="e">
            <v>#N/A</v>
          </cell>
          <cell r="I3455" t="str">
            <v>Công nhân sản xuất</v>
          </cell>
        </row>
        <row r="3456">
          <cell r="B3456">
            <v>4508</v>
          </cell>
          <cell r="C3456" t="str">
            <v>LÙ THỊ DUNG</v>
          </cell>
          <cell r="D3456" t="str">
            <v>25/4/2016</v>
          </cell>
          <cell r="E3456" t="str">
            <v>Nữ</v>
          </cell>
          <cell r="F3456" t="str">
            <v>Chính thức</v>
          </cell>
          <cell r="G3456" t="str">
            <v>OQC</v>
          </cell>
          <cell r="H3456" t="e">
            <v>#N/A</v>
          </cell>
          <cell r="I3456" t="str">
            <v>Công nhân sản xuất</v>
          </cell>
        </row>
        <row r="3457">
          <cell r="B3457">
            <v>4509</v>
          </cell>
          <cell r="C3457" t="str">
            <v>HOÀNG THỊ HẰNG</v>
          </cell>
          <cell r="D3457" t="str">
            <v>25/4/2016</v>
          </cell>
          <cell r="E3457" t="str">
            <v>Nữ</v>
          </cell>
          <cell r="F3457" t="str">
            <v>Sản xuất</v>
          </cell>
          <cell r="G3457" t="str">
            <v>PQC</v>
          </cell>
          <cell r="H3457" t="e">
            <v>#N/A</v>
          </cell>
          <cell r="I3457" t="str">
            <v>Công nhân sản xuất</v>
          </cell>
        </row>
        <row r="3458">
          <cell r="B3458">
            <v>4510</v>
          </cell>
          <cell r="C3458" t="str">
            <v>PHẠM THỊ TRANG</v>
          </cell>
          <cell r="D3458" t="str">
            <v>25/4/2016</v>
          </cell>
          <cell r="E3458" t="str">
            <v>Nữ</v>
          </cell>
          <cell r="F3458" t="str">
            <v>Chính thức</v>
          </cell>
          <cell r="G3458" t="str">
            <v>Sơn</v>
          </cell>
          <cell r="H3458" t="e">
            <v>#N/A</v>
          </cell>
          <cell r="I3458" t="str">
            <v>Công nhân sản xuất</v>
          </cell>
        </row>
        <row r="3459">
          <cell r="B3459">
            <v>4511</v>
          </cell>
          <cell r="C3459" t="str">
            <v>HOÀNG THỊ LIỄU</v>
          </cell>
          <cell r="D3459" t="str">
            <v>25/4/2016</v>
          </cell>
          <cell r="E3459" t="str">
            <v>Nữ</v>
          </cell>
          <cell r="F3459" t="str">
            <v>Sản xuất</v>
          </cell>
          <cell r="G3459" t="str">
            <v>CHN</v>
          </cell>
          <cell r="H3459" t="e">
            <v>#N/A</v>
          </cell>
          <cell r="I3459" t="str">
            <v>Công nhân sản xuất</v>
          </cell>
        </row>
        <row r="3460">
          <cell r="B3460">
            <v>4512</v>
          </cell>
          <cell r="C3460" t="str">
            <v>QUÁCH THỊ THỦY</v>
          </cell>
          <cell r="D3460" t="str">
            <v>9/9/2017</v>
          </cell>
          <cell r="E3460" t="str">
            <v>Nữ</v>
          </cell>
          <cell r="F3460" t="str">
            <v>Chính thức-CNC1</v>
          </cell>
          <cell r="G3460" t="str">
            <v>CNC</v>
          </cell>
          <cell r="H3460" t="e">
            <v>#N/A</v>
          </cell>
          <cell r="I3460" t="str">
            <v>Công nhân sản xuất</v>
          </cell>
        </row>
        <row r="3461">
          <cell r="B3461">
            <v>4513</v>
          </cell>
          <cell r="C3461" t="str">
            <v>NGUYỄN THỊ TỰA</v>
          </cell>
          <cell r="D3461" t="str">
            <v>26/4/2016</v>
          </cell>
          <cell r="E3461" t="str">
            <v>Nữ</v>
          </cell>
          <cell r="F3461" t="str">
            <v>Sản xuất</v>
          </cell>
          <cell r="G3461" t="str">
            <v>Lông mi giả</v>
          </cell>
          <cell r="H3461" t="e">
            <v>#N/A</v>
          </cell>
          <cell r="I3461" t="str">
            <v>Công nhân sản xuất</v>
          </cell>
        </row>
        <row r="3462">
          <cell r="B3462">
            <v>4514</v>
          </cell>
          <cell r="C3462" t="str">
            <v>HOÀNG MAI LÂM</v>
          </cell>
          <cell r="D3462" t="str">
            <v>26/4/2016</v>
          </cell>
          <cell r="E3462" t="str">
            <v>Nữ</v>
          </cell>
          <cell r="F3462" t="str">
            <v>Chính thức-CNC2</v>
          </cell>
          <cell r="G3462" t="str">
            <v>CNC</v>
          </cell>
          <cell r="H3462" t="e">
            <v>#N/A</v>
          </cell>
          <cell r="I3462" t="str">
            <v>Công nhân sản xuất</v>
          </cell>
        </row>
        <row r="3463">
          <cell r="B3463">
            <v>4515</v>
          </cell>
          <cell r="C3463" t="str">
            <v>NGUYỄN THỊ LAN</v>
          </cell>
          <cell r="D3463" t="str">
            <v>26/4/2016</v>
          </cell>
          <cell r="E3463" t="str">
            <v>Nữ</v>
          </cell>
          <cell r="F3463" t="str">
            <v>Sản xuất</v>
          </cell>
          <cell r="G3463" t="str">
            <v>Lông mi giả</v>
          </cell>
          <cell r="H3463" t="e">
            <v>#N/A</v>
          </cell>
          <cell r="I3463" t="str">
            <v>Công nhân sản xuất</v>
          </cell>
        </row>
        <row r="3464">
          <cell r="B3464">
            <v>4516</v>
          </cell>
          <cell r="C3464" t="str">
            <v>HOÀNG THỊ BẰNG</v>
          </cell>
          <cell r="D3464" t="str">
            <v>26/4/2016</v>
          </cell>
          <cell r="E3464" t="str">
            <v>Nữ</v>
          </cell>
          <cell r="F3464" t="str">
            <v>Gia công</v>
          </cell>
          <cell r="G3464" t="str">
            <v>Gia công</v>
          </cell>
          <cell r="H3464" t="e">
            <v>#N/A</v>
          </cell>
          <cell r="I3464" t="str">
            <v>Công nhân sản xuất</v>
          </cell>
        </row>
        <row r="3465">
          <cell r="B3465">
            <v>4517</v>
          </cell>
          <cell r="C3465" t="str">
            <v>HOÀNG THỊ QUY</v>
          </cell>
          <cell r="D3465" t="str">
            <v>26/4/2016</v>
          </cell>
          <cell r="E3465" t="str">
            <v>Nữ</v>
          </cell>
          <cell r="F3465" t="str">
            <v>Chính thức</v>
          </cell>
          <cell r="G3465" t="str">
            <v>Mài</v>
          </cell>
          <cell r="H3465" t="e">
            <v>#N/A</v>
          </cell>
          <cell r="I3465" t="str">
            <v>Công nhân sản xuất</v>
          </cell>
        </row>
        <row r="3466">
          <cell r="B3466">
            <v>4518</v>
          </cell>
          <cell r="C3466" t="str">
            <v>HOÀNG THỊ HIỀN</v>
          </cell>
          <cell r="D3466" t="str">
            <v>26/4/2016</v>
          </cell>
          <cell r="E3466" t="str">
            <v>Nữ</v>
          </cell>
          <cell r="F3466" t="str">
            <v>Chính thức</v>
          </cell>
          <cell r="G3466" t="str">
            <v>Mài</v>
          </cell>
          <cell r="H3466" t="e">
            <v>#N/A</v>
          </cell>
          <cell r="I3466" t="str">
            <v>Công nhân sản xuất</v>
          </cell>
        </row>
        <row r="3467">
          <cell r="B3467">
            <v>4519</v>
          </cell>
          <cell r="C3467" t="str">
            <v>NGUYỄN SỸ HUY</v>
          </cell>
          <cell r="D3467" t="str">
            <v>3/5/2016</v>
          </cell>
          <cell r="E3467" t="str">
            <v>Nam</v>
          </cell>
          <cell r="F3467" t="str">
            <v>VP</v>
          </cell>
          <cell r="G3467" t="str">
            <v>Kế hoạch SX</v>
          </cell>
          <cell r="H3467" t="e">
            <v>#N/A</v>
          </cell>
          <cell r="I3467" t="str">
            <v xml:space="preserve">Chuyên viên </v>
          </cell>
        </row>
        <row r="3468">
          <cell r="B3468">
            <v>4520</v>
          </cell>
          <cell r="C3468" t="str">
            <v>NÔNG THỊ MỸ LINH</v>
          </cell>
          <cell r="D3468" t="str">
            <v>4/5/2016</v>
          </cell>
          <cell r="E3468" t="str">
            <v>Nữ</v>
          </cell>
          <cell r="G3468" t="str">
            <v>Lông mi giả</v>
          </cell>
          <cell r="H3468" t="e">
            <v>#N/A</v>
          </cell>
          <cell r="I3468" t="str">
            <v>Công nhân sản xuất</v>
          </cell>
        </row>
        <row r="3469">
          <cell r="B3469">
            <v>4521</v>
          </cell>
          <cell r="C3469" t="str">
            <v>HOÀNG THỊ TẤM</v>
          </cell>
          <cell r="D3469" t="str">
            <v>4/5/2016</v>
          </cell>
          <cell r="E3469" t="str">
            <v>Nữ</v>
          </cell>
          <cell r="G3469" t="str">
            <v>Lông mi giả</v>
          </cell>
          <cell r="H3469" t="e">
            <v>#N/A</v>
          </cell>
          <cell r="I3469" t="str">
            <v>Công nhân sản xuất</v>
          </cell>
        </row>
        <row r="3470">
          <cell r="B3470">
            <v>4522</v>
          </cell>
          <cell r="C3470" t="str">
            <v>NGUYỄN THỊ CHÂM</v>
          </cell>
          <cell r="D3470" t="str">
            <v>4/5/2016</v>
          </cell>
          <cell r="E3470" t="str">
            <v>Nữ</v>
          </cell>
          <cell r="F3470" t="str">
            <v>Chính thức</v>
          </cell>
          <cell r="G3470" t="str">
            <v>Lông mi giả</v>
          </cell>
          <cell r="H3470" t="e">
            <v>#N/A</v>
          </cell>
          <cell r="I3470" t="str">
            <v>Công nhân sản xuất</v>
          </cell>
        </row>
        <row r="3471">
          <cell r="B3471">
            <v>4523</v>
          </cell>
          <cell r="C3471" t="str">
            <v>HOÀNG THỊ HẠNH</v>
          </cell>
          <cell r="D3471" t="str">
            <v>5/5/2016</v>
          </cell>
          <cell r="E3471" t="str">
            <v>Nữ</v>
          </cell>
          <cell r="G3471" t="str">
            <v>Lông mi giả</v>
          </cell>
          <cell r="H3471" t="e">
            <v>#N/A</v>
          </cell>
          <cell r="I3471" t="str">
            <v>Công nhân sản xuất</v>
          </cell>
        </row>
        <row r="3472">
          <cell r="B3472">
            <v>4524</v>
          </cell>
          <cell r="C3472" t="str">
            <v>CHU THỊ NHÂM</v>
          </cell>
          <cell r="D3472" t="str">
            <v>5/5/2016</v>
          </cell>
          <cell r="E3472" t="str">
            <v>Nữ</v>
          </cell>
          <cell r="G3472" t="str">
            <v>Lông mi giả</v>
          </cell>
          <cell r="H3472" t="e">
            <v>#N/A</v>
          </cell>
          <cell r="I3472" t="str">
            <v>Công nhân sản xuất</v>
          </cell>
        </row>
        <row r="3473">
          <cell r="B3473">
            <v>4525</v>
          </cell>
          <cell r="C3473" t="str">
            <v>HOÀNG THỊ LIÊN</v>
          </cell>
          <cell r="D3473" t="str">
            <v>5/5/2016</v>
          </cell>
          <cell r="E3473" t="str">
            <v>Nữ</v>
          </cell>
          <cell r="G3473" t="str">
            <v>Lông mi giả</v>
          </cell>
          <cell r="H3473" t="e">
            <v>#N/A</v>
          </cell>
          <cell r="I3473" t="str">
            <v>Công nhân sản xuất</v>
          </cell>
        </row>
        <row r="3474">
          <cell r="B3474">
            <v>4526</v>
          </cell>
          <cell r="C3474" t="str">
            <v>LƯỜNG THỊ VIỆT</v>
          </cell>
          <cell r="D3474" t="str">
            <v>5/5/2016</v>
          </cell>
          <cell r="E3474" t="str">
            <v>Nữ</v>
          </cell>
          <cell r="G3474" t="str">
            <v>Lông mi giả</v>
          </cell>
          <cell r="H3474" t="e">
            <v>#N/A</v>
          </cell>
          <cell r="I3474" t="str">
            <v>Công nhân sản xuất</v>
          </cell>
        </row>
        <row r="3475">
          <cell r="B3475">
            <v>4527</v>
          </cell>
          <cell r="C3475" t="str">
            <v>BÙI THỊ THU HÀ</v>
          </cell>
          <cell r="D3475" t="str">
            <v>5/5/2016</v>
          </cell>
          <cell r="E3475" t="str">
            <v>Nữ</v>
          </cell>
          <cell r="G3475" t="str">
            <v>Lông mi giả</v>
          </cell>
          <cell r="H3475" t="e">
            <v>#N/A</v>
          </cell>
          <cell r="I3475" t="str">
            <v>Công nhân sản xuất</v>
          </cell>
        </row>
        <row r="3476">
          <cell r="B3476">
            <v>4528</v>
          </cell>
          <cell r="C3476" t="str">
            <v>NGUYỄN THỊ NGỌC ÁNH</v>
          </cell>
          <cell r="D3476" t="str">
            <v>5/5/2016</v>
          </cell>
          <cell r="E3476" t="str">
            <v>Nữ</v>
          </cell>
          <cell r="G3476" t="str">
            <v>Lông mi giả</v>
          </cell>
          <cell r="H3476" t="e">
            <v>#N/A</v>
          </cell>
          <cell r="I3476" t="str">
            <v>Công nhân sản xuất</v>
          </cell>
        </row>
        <row r="3477">
          <cell r="B3477">
            <v>4529</v>
          </cell>
          <cell r="C3477" t="str">
            <v>LĂNG HỒNG NHUNG</v>
          </cell>
          <cell r="D3477" t="str">
            <v>5/5/2016</v>
          </cell>
          <cell r="E3477" t="str">
            <v>Nữ</v>
          </cell>
          <cell r="G3477" t="str">
            <v>IQC</v>
          </cell>
          <cell r="H3477" t="e">
            <v>#N/A</v>
          </cell>
          <cell r="I3477" t="str">
            <v>Công nhân sản xuất</v>
          </cell>
        </row>
        <row r="3478">
          <cell r="B3478">
            <v>4530</v>
          </cell>
          <cell r="C3478" t="str">
            <v>NGUYỄN THỊ THU HIỀN</v>
          </cell>
          <cell r="D3478" t="str">
            <v>5/5/2016</v>
          </cell>
          <cell r="E3478" t="str">
            <v>Nữ</v>
          </cell>
          <cell r="F3478" t="str">
            <v>Chính thức</v>
          </cell>
          <cell r="G3478" t="str">
            <v>IQC</v>
          </cell>
          <cell r="H3478" t="e">
            <v>#N/A</v>
          </cell>
          <cell r="I3478" t="str">
            <v>Công nhân sản xuất</v>
          </cell>
        </row>
        <row r="3479">
          <cell r="B3479">
            <v>4531</v>
          </cell>
          <cell r="C3479" t="str">
            <v>HOÀNG THỊ TƯƠI</v>
          </cell>
          <cell r="D3479" t="str">
            <v>5/5/2016</v>
          </cell>
          <cell r="E3479" t="str">
            <v>Nữ</v>
          </cell>
          <cell r="F3479" t="str">
            <v>Chính thức</v>
          </cell>
          <cell r="G3479" t="str">
            <v>OQC</v>
          </cell>
          <cell r="H3479" t="e">
            <v>#N/A</v>
          </cell>
          <cell r="I3479" t="str">
            <v>Công nhân sản xuất</v>
          </cell>
        </row>
        <row r="3480">
          <cell r="B3480">
            <v>4532</v>
          </cell>
          <cell r="C3480" t="str">
            <v>BÙI THỊ HÀ</v>
          </cell>
          <cell r="D3480" t="str">
            <v>6/5/2016</v>
          </cell>
          <cell r="E3480" t="str">
            <v>Nữ</v>
          </cell>
          <cell r="F3480" t="str">
            <v>Chính thức</v>
          </cell>
          <cell r="G3480" t="str">
            <v>OQC</v>
          </cell>
          <cell r="H3480" t="e">
            <v>#N/A</v>
          </cell>
          <cell r="I3480" t="str">
            <v>Công nhân sản xuất</v>
          </cell>
        </row>
        <row r="3481">
          <cell r="B3481">
            <v>4533</v>
          </cell>
          <cell r="C3481" t="str">
            <v>DOÃN THỊ KHANH</v>
          </cell>
          <cell r="D3481" t="str">
            <v>6/5/2016</v>
          </cell>
          <cell r="E3481" t="str">
            <v>Nữ</v>
          </cell>
          <cell r="F3481" t="str">
            <v>Chính thức</v>
          </cell>
          <cell r="G3481" t="str">
            <v>R&amp;D</v>
          </cell>
          <cell r="H3481" t="e">
            <v>#N/A</v>
          </cell>
          <cell r="I3481" t="str">
            <v>Kỹ thuật viên</v>
          </cell>
        </row>
        <row r="3482">
          <cell r="B3482">
            <v>4534</v>
          </cell>
          <cell r="C3482" t="str">
            <v>TRẦN THỊ CHUYỀN</v>
          </cell>
          <cell r="D3482" t="str">
            <v>6/5/2016</v>
          </cell>
          <cell r="E3482" t="str">
            <v>Nữ</v>
          </cell>
          <cell r="F3482" t="str">
            <v>Chính thức</v>
          </cell>
          <cell r="G3482" t="str">
            <v>Lông mi giả</v>
          </cell>
          <cell r="H3482" t="e">
            <v>#N/A</v>
          </cell>
          <cell r="I3482" t="str">
            <v>Công nhân sản xuất</v>
          </cell>
        </row>
        <row r="3483">
          <cell r="B3483">
            <v>4535</v>
          </cell>
          <cell r="C3483" t="str">
            <v>VY THỊ THƯƠNG</v>
          </cell>
          <cell r="D3483" t="str">
            <v>7/5/2016</v>
          </cell>
          <cell r="E3483" t="str">
            <v>Nữ</v>
          </cell>
          <cell r="G3483" t="str">
            <v>Lông mi giả</v>
          </cell>
          <cell r="H3483" t="e">
            <v>#N/A</v>
          </cell>
          <cell r="I3483" t="str">
            <v>Công nhân sản xuất</v>
          </cell>
        </row>
        <row r="3484">
          <cell r="B3484">
            <v>4536</v>
          </cell>
          <cell r="C3484" t="str">
            <v>ĐƯỜNG THỊ LÝ</v>
          </cell>
          <cell r="D3484" t="str">
            <v>7/5/2016</v>
          </cell>
          <cell r="E3484" t="str">
            <v>Nữ</v>
          </cell>
          <cell r="F3484" t="str">
            <v>Chính thức</v>
          </cell>
          <cell r="G3484" t="str">
            <v>CNC</v>
          </cell>
          <cell r="H3484" t="e">
            <v>#N/A</v>
          </cell>
          <cell r="I3484" t="str">
            <v>Công nhân sản xuất</v>
          </cell>
        </row>
        <row r="3485">
          <cell r="B3485">
            <v>4537</v>
          </cell>
          <cell r="C3485" t="str">
            <v>HOÀNG THỊ HUYỀN</v>
          </cell>
          <cell r="D3485" t="str">
            <v>7/5/2016</v>
          </cell>
          <cell r="E3485" t="str">
            <v>Nữ</v>
          </cell>
          <cell r="G3485" t="str">
            <v>Lông mi giả</v>
          </cell>
          <cell r="H3485" t="e">
            <v>#N/A</v>
          </cell>
          <cell r="I3485" t="str">
            <v>Công nhân sản xuất</v>
          </cell>
        </row>
        <row r="3486">
          <cell r="B3486">
            <v>4538</v>
          </cell>
          <cell r="C3486" t="str">
            <v>NÔNG THỊ TỚI</v>
          </cell>
          <cell r="D3486" t="str">
            <v>7/5/2016</v>
          </cell>
          <cell r="E3486" t="str">
            <v>Nữ</v>
          </cell>
          <cell r="G3486" t="str">
            <v>Lông mi giả</v>
          </cell>
          <cell r="H3486" t="e">
            <v>#N/A</v>
          </cell>
          <cell r="I3486" t="str">
            <v>Công nhân sản xuất</v>
          </cell>
        </row>
        <row r="3487">
          <cell r="B3487">
            <v>4539</v>
          </cell>
          <cell r="C3487" t="str">
            <v>TẢI THỊ SINH</v>
          </cell>
          <cell r="D3487" t="str">
            <v>7/5/2016</v>
          </cell>
          <cell r="E3487" t="str">
            <v>Nữ</v>
          </cell>
          <cell r="F3487" t="str">
            <v>Chính thức</v>
          </cell>
          <cell r="G3487" t="str">
            <v>CHN</v>
          </cell>
          <cell r="H3487" t="e">
            <v>#N/A</v>
          </cell>
          <cell r="I3487" t="str">
            <v>Công nhân sản xuất</v>
          </cell>
        </row>
        <row r="3488">
          <cell r="B3488">
            <v>4540</v>
          </cell>
          <cell r="C3488" t="str">
            <v>SÌN THỊ LAN</v>
          </cell>
          <cell r="D3488" t="str">
            <v>7/5/2016</v>
          </cell>
          <cell r="E3488" t="str">
            <v>Nữ</v>
          </cell>
          <cell r="G3488" t="str">
            <v>Sơn</v>
          </cell>
          <cell r="H3488" t="e">
            <v>#N/A</v>
          </cell>
          <cell r="I3488" t="str">
            <v>Công nhân sản xuất</v>
          </cell>
        </row>
        <row r="3489">
          <cell r="B3489">
            <v>4541</v>
          </cell>
          <cell r="C3489" t="str">
            <v>PHÙ THỊ HÓA</v>
          </cell>
          <cell r="D3489" t="str">
            <v>7/5/2016</v>
          </cell>
          <cell r="E3489" t="str">
            <v>Nữ</v>
          </cell>
          <cell r="F3489" t="str">
            <v>CNC2</v>
          </cell>
          <cell r="G3489" t="str">
            <v>CNC</v>
          </cell>
          <cell r="H3489" t="e">
            <v>#N/A</v>
          </cell>
          <cell r="I3489" t="str">
            <v>Công nhân sản xuất</v>
          </cell>
        </row>
        <row r="3490">
          <cell r="B3490">
            <v>4543</v>
          </cell>
          <cell r="C3490" t="str">
            <v>HÀ THỊ HẰNG</v>
          </cell>
          <cell r="D3490" t="str">
            <v>7/5/2016</v>
          </cell>
          <cell r="E3490" t="str">
            <v>Nữ</v>
          </cell>
          <cell r="G3490" t="str">
            <v>Lông mi giả</v>
          </cell>
          <cell r="H3490" t="e">
            <v>#N/A</v>
          </cell>
          <cell r="I3490" t="str">
            <v>Công nhân sản xuất</v>
          </cell>
        </row>
        <row r="3491">
          <cell r="B3491">
            <v>4544</v>
          </cell>
          <cell r="C3491" t="str">
            <v>HOÀNG THỊ THÚY MẬN</v>
          </cell>
          <cell r="D3491" t="str">
            <v>10/05/2016</v>
          </cell>
          <cell r="E3491" t="str">
            <v>Nữ</v>
          </cell>
          <cell r="G3491" t="str">
            <v>Đúc nhựa</v>
          </cell>
          <cell r="H3491" t="e">
            <v>#N/A</v>
          </cell>
          <cell r="I3491" t="str">
            <v>Công nhân sản xuất</v>
          </cell>
        </row>
        <row r="3492">
          <cell r="B3492">
            <v>4545</v>
          </cell>
          <cell r="C3492" t="str">
            <v>HOÀNG THỊ THU HIỀN</v>
          </cell>
          <cell r="D3492" t="str">
            <v>10/05/2016</v>
          </cell>
          <cell r="E3492" t="str">
            <v>Nữ</v>
          </cell>
          <cell r="F3492" t="str">
            <v>dập sang LR</v>
          </cell>
          <cell r="G3492" t="str">
            <v>Lắp ráp</v>
          </cell>
          <cell r="H3492" t="e">
            <v>#N/A</v>
          </cell>
          <cell r="I3492" t="str">
            <v>Công nhân sản xuất</v>
          </cell>
        </row>
        <row r="3493">
          <cell r="B3493">
            <v>4546</v>
          </cell>
          <cell r="C3493" t="str">
            <v>HOÀNG THỊ HUỆ</v>
          </cell>
          <cell r="D3493" t="str">
            <v>12/5/2016</v>
          </cell>
          <cell r="E3493" t="str">
            <v>Nữ</v>
          </cell>
          <cell r="G3493" t="str">
            <v>Lông mi giả</v>
          </cell>
          <cell r="H3493" t="e">
            <v>#N/A</v>
          </cell>
          <cell r="I3493" t="str">
            <v>Công nhân sản xuất</v>
          </cell>
        </row>
        <row r="3494">
          <cell r="B3494">
            <v>4547</v>
          </cell>
          <cell r="C3494" t="str">
            <v>VƯƠNG MẠNH LINH</v>
          </cell>
          <cell r="D3494" t="str">
            <v>12/5/2016</v>
          </cell>
          <cell r="E3494" t="str">
            <v>Nam</v>
          </cell>
          <cell r="F3494" t="str">
            <v>Chính thức</v>
          </cell>
          <cell r="G3494" t="str">
            <v>PQC</v>
          </cell>
          <cell r="H3494" t="e">
            <v>#N/A</v>
          </cell>
          <cell r="I3494" t="str">
            <v>Công nhân sản xuất</v>
          </cell>
        </row>
        <row r="3495">
          <cell r="B3495">
            <v>4548</v>
          </cell>
          <cell r="C3495" t="str">
            <v>NGUYỄN THỊ THUYÊN</v>
          </cell>
          <cell r="D3495" t="str">
            <v>13/5/2016</v>
          </cell>
          <cell r="E3495" t="str">
            <v>Nữ</v>
          </cell>
          <cell r="G3495" t="str">
            <v>PQC</v>
          </cell>
          <cell r="H3495" t="e">
            <v>#N/A</v>
          </cell>
          <cell r="I3495" t="str">
            <v>Công nhân sản xuất</v>
          </cell>
        </row>
        <row r="3496">
          <cell r="B3496">
            <v>4549</v>
          </cell>
          <cell r="C3496" t="str">
            <v>NGUYỄN THỊ HẢI</v>
          </cell>
          <cell r="D3496" t="str">
            <v>13/5/2016</v>
          </cell>
          <cell r="E3496" t="str">
            <v>Nữ</v>
          </cell>
          <cell r="G3496" t="str">
            <v>CS</v>
          </cell>
          <cell r="H3496" t="e">
            <v>#N/A</v>
          </cell>
          <cell r="I3496" t="str">
            <v>Công nhân sản xuất</v>
          </cell>
        </row>
        <row r="3497">
          <cell r="B3497">
            <v>4550</v>
          </cell>
          <cell r="C3497" t="str">
            <v>PHẠM THỊ LOAN</v>
          </cell>
          <cell r="D3497" t="str">
            <v>14/5/2016</v>
          </cell>
          <cell r="E3497" t="str">
            <v>Nữ</v>
          </cell>
          <cell r="G3497" t="str">
            <v>Lông mi giả</v>
          </cell>
          <cell r="H3497" t="e">
            <v>#N/A</v>
          </cell>
          <cell r="I3497" t="str">
            <v>Công nhân sản xuất</v>
          </cell>
        </row>
        <row r="3498">
          <cell r="B3498">
            <v>4551</v>
          </cell>
          <cell r="C3498" t="str">
            <v>PHẠM THỊ PHƯƠNG</v>
          </cell>
          <cell r="D3498" t="str">
            <v>14/5/2016</v>
          </cell>
          <cell r="E3498" t="str">
            <v>Nữ</v>
          </cell>
          <cell r="G3498" t="str">
            <v>Lông mi giả</v>
          </cell>
          <cell r="H3498" t="e">
            <v>#N/A</v>
          </cell>
          <cell r="I3498" t="str">
            <v>Công nhân sản xuất</v>
          </cell>
        </row>
        <row r="3499">
          <cell r="B3499">
            <v>4552</v>
          </cell>
          <cell r="C3499" t="str">
            <v>LỤC THỊ HUẾ</v>
          </cell>
          <cell r="D3499" t="str">
            <v>14/5/2016</v>
          </cell>
          <cell r="E3499" t="str">
            <v>Nữ</v>
          </cell>
          <cell r="G3499" t="str">
            <v>Lông mi giả</v>
          </cell>
          <cell r="H3499" t="e">
            <v>#N/A</v>
          </cell>
          <cell r="I3499" t="str">
            <v>Công nhân sản xuất</v>
          </cell>
        </row>
        <row r="3500">
          <cell r="B3500">
            <v>4553</v>
          </cell>
          <cell r="C3500" t="str">
            <v>MA THỊ THANH TÂM</v>
          </cell>
          <cell r="D3500" t="str">
            <v>14/5/2016</v>
          </cell>
          <cell r="E3500" t="str">
            <v>Nữ</v>
          </cell>
          <cell r="G3500" t="str">
            <v>Lông mi giả</v>
          </cell>
          <cell r="H3500" t="e">
            <v>#N/A</v>
          </cell>
          <cell r="I3500" t="str">
            <v>Công nhân sản xuất</v>
          </cell>
        </row>
        <row r="3501">
          <cell r="B3501">
            <v>4554</v>
          </cell>
          <cell r="C3501" t="str">
            <v>NGUYỄN THỊ TIỆN</v>
          </cell>
          <cell r="D3501" t="str">
            <v>16/5/2016</v>
          </cell>
          <cell r="E3501" t="str">
            <v>Nữ</v>
          </cell>
          <cell r="G3501" t="str">
            <v>Lông mi giả</v>
          </cell>
          <cell r="H3501" t="e">
            <v>#N/A</v>
          </cell>
          <cell r="I3501" t="str">
            <v>Công nhân sản xuất</v>
          </cell>
        </row>
        <row r="3502">
          <cell r="B3502">
            <v>4555</v>
          </cell>
          <cell r="C3502" t="str">
            <v>LINH THỊ LIÊN</v>
          </cell>
          <cell r="D3502" t="str">
            <v>16/5/2016</v>
          </cell>
          <cell r="E3502" t="str">
            <v>Nữ</v>
          </cell>
          <cell r="G3502" t="str">
            <v>Lông mi giả</v>
          </cell>
          <cell r="H3502" t="e">
            <v>#N/A</v>
          </cell>
          <cell r="I3502" t="str">
            <v>Công nhân sản xuất</v>
          </cell>
        </row>
        <row r="3503">
          <cell r="B3503">
            <v>4556</v>
          </cell>
          <cell r="C3503" t="str">
            <v>HOÀNG THỊ NA</v>
          </cell>
          <cell r="D3503" t="str">
            <v>16/5/2016</v>
          </cell>
          <cell r="E3503" t="str">
            <v>Nữ</v>
          </cell>
          <cell r="G3503" t="str">
            <v>Lông mi giả</v>
          </cell>
          <cell r="H3503" t="e">
            <v>#N/A</v>
          </cell>
          <cell r="I3503" t="str">
            <v>Công nhân sản xuất</v>
          </cell>
        </row>
        <row r="3504">
          <cell r="B3504">
            <v>4557</v>
          </cell>
          <cell r="C3504" t="str">
            <v>LÝ THỊ THÁI</v>
          </cell>
          <cell r="D3504" t="str">
            <v>16/5/2016</v>
          </cell>
          <cell r="E3504" t="str">
            <v>Nữ</v>
          </cell>
          <cell r="G3504" t="str">
            <v>Lông mi giả</v>
          </cell>
          <cell r="H3504" t="e">
            <v>#N/A</v>
          </cell>
          <cell r="I3504" t="str">
            <v>Công nhân sản xuất</v>
          </cell>
        </row>
        <row r="3505">
          <cell r="B3505">
            <v>4558</v>
          </cell>
          <cell r="C3505" t="str">
            <v>NGUYỄN VĂN CHIẾN</v>
          </cell>
          <cell r="D3505" t="str">
            <v>16/5/2016</v>
          </cell>
          <cell r="E3505" t="str">
            <v>Nam</v>
          </cell>
          <cell r="F3505" t="str">
            <v>Chính thức</v>
          </cell>
          <cell r="G3505" t="str">
            <v>Khuôn</v>
          </cell>
          <cell r="H3505" t="e">
            <v>#N/A</v>
          </cell>
          <cell r="I3505" t="str">
            <v xml:space="preserve">Kỹ thuật viên </v>
          </cell>
        </row>
        <row r="3506">
          <cell r="B3506">
            <v>4561</v>
          </cell>
          <cell r="C3506" t="str">
            <v>NGUYỄN THỊ HUYỀN</v>
          </cell>
          <cell r="D3506" t="str">
            <v>17/5/2016</v>
          </cell>
          <cell r="E3506" t="str">
            <v>Nữ</v>
          </cell>
          <cell r="G3506" t="str">
            <v>CS</v>
          </cell>
          <cell r="H3506" t="e">
            <v>#N/A</v>
          </cell>
          <cell r="I3506" t="str">
            <v>Công nhân sản xuất</v>
          </cell>
        </row>
        <row r="3507">
          <cell r="B3507">
            <v>4562</v>
          </cell>
          <cell r="C3507" t="str">
            <v>BÙI THỊ HOA</v>
          </cell>
          <cell r="D3507" t="str">
            <v>17/5/2016</v>
          </cell>
          <cell r="E3507" t="str">
            <v>Nữ</v>
          </cell>
          <cell r="G3507" t="str">
            <v>IQC</v>
          </cell>
          <cell r="H3507" t="e">
            <v>#N/A</v>
          </cell>
          <cell r="I3507" t="str">
            <v>Công nhân sản xuất</v>
          </cell>
        </row>
        <row r="3508">
          <cell r="B3508">
            <v>4563</v>
          </cell>
          <cell r="C3508" t="str">
            <v xml:space="preserve">NGUYỄN VĂN HOẠCH </v>
          </cell>
          <cell r="D3508" t="str">
            <v>18/5/2016</v>
          </cell>
          <cell r="E3508" t="str">
            <v>Nam</v>
          </cell>
          <cell r="F3508" t="str">
            <v>Sản xuất</v>
          </cell>
          <cell r="G3508" t="str">
            <v>Kho TP</v>
          </cell>
          <cell r="H3508" t="e">
            <v>#N/A</v>
          </cell>
          <cell r="I3508" t="str">
            <v>Công nhân sản xuất</v>
          </cell>
        </row>
        <row r="3509">
          <cell r="B3509">
            <v>4564</v>
          </cell>
          <cell r="C3509" t="str">
            <v>NGUYỄN THIẾT NHƯỜNG</v>
          </cell>
          <cell r="D3509" t="str">
            <v>19/5/2016</v>
          </cell>
          <cell r="E3509" t="str">
            <v>Nam</v>
          </cell>
          <cell r="F3509" t="str">
            <v>Chính thức</v>
          </cell>
          <cell r="G3509" t="str">
            <v>Kho TP</v>
          </cell>
          <cell r="H3509" t="e">
            <v>#N/A</v>
          </cell>
          <cell r="I3509" t="str">
            <v>Công nhân sản xuất</v>
          </cell>
        </row>
        <row r="3510">
          <cell r="B3510">
            <v>4565</v>
          </cell>
          <cell r="C3510" t="str">
            <v>HOÀNG THỊ NGỌC</v>
          </cell>
          <cell r="D3510" t="str">
            <v>20/5/2016</v>
          </cell>
          <cell r="E3510" t="str">
            <v>Nữ</v>
          </cell>
          <cell r="F3510" t="str">
            <v>Sản xuất</v>
          </cell>
          <cell r="G3510" t="str">
            <v>PQC</v>
          </cell>
          <cell r="H3510" t="e">
            <v>#N/A</v>
          </cell>
          <cell r="I3510" t="str">
            <v>Công nhân sản xuất</v>
          </cell>
        </row>
        <row r="3511">
          <cell r="B3511">
            <v>4566</v>
          </cell>
          <cell r="C3511" t="str">
            <v>TRƯƠNG THỊ HIỀN</v>
          </cell>
          <cell r="D3511" t="str">
            <v>20/5/2016</v>
          </cell>
          <cell r="E3511" t="str">
            <v>Nữ</v>
          </cell>
          <cell r="F3511" t="str">
            <v>Chính thức</v>
          </cell>
          <cell r="G3511" t="str">
            <v>OQC</v>
          </cell>
          <cell r="H3511" t="e">
            <v>#N/A</v>
          </cell>
          <cell r="I3511" t="str">
            <v>Công nhân sản xuất</v>
          </cell>
        </row>
        <row r="3512">
          <cell r="B3512">
            <v>4567</v>
          </cell>
          <cell r="C3512" t="str">
            <v>LÊ THÙY DUNG</v>
          </cell>
          <cell r="D3512" t="str">
            <v>21/5/2016</v>
          </cell>
          <cell r="E3512" t="str">
            <v>Nữ</v>
          </cell>
          <cell r="F3512" t="str">
            <v>Chính thức</v>
          </cell>
          <cell r="G3512" t="str">
            <v>PQC</v>
          </cell>
          <cell r="H3512" t="e">
            <v>#N/A</v>
          </cell>
          <cell r="I3512" t="str">
            <v>Công nhân sản xuất</v>
          </cell>
        </row>
        <row r="3513">
          <cell r="B3513">
            <v>4568</v>
          </cell>
          <cell r="C3513" t="str">
            <v>TRƯƠNG XUÂN BÁCH</v>
          </cell>
          <cell r="D3513" t="str">
            <v>21/05/2016</v>
          </cell>
          <cell r="E3513" t="str">
            <v>Nam</v>
          </cell>
          <cell r="F3513" t="str">
            <v>Chính thức</v>
          </cell>
          <cell r="G3513" t="str">
            <v>Khuôn</v>
          </cell>
          <cell r="H3513" t="e">
            <v>#N/A</v>
          </cell>
          <cell r="I3513" t="str">
            <v xml:space="preserve">Kỹ thuật viên </v>
          </cell>
        </row>
        <row r="3514">
          <cell r="B3514">
            <v>4569</v>
          </cell>
          <cell r="C3514" t="str">
            <v>NGUYỄN VĂN QUANG</v>
          </cell>
          <cell r="D3514" t="str">
            <v>21/5/2016</v>
          </cell>
          <cell r="E3514" t="str">
            <v>Nam</v>
          </cell>
          <cell r="F3514" t="str">
            <v>Sản xuất</v>
          </cell>
          <cell r="G3514" t="str">
            <v>Khuôn</v>
          </cell>
          <cell r="H3514" t="e">
            <v>#N/A</v>
          </cell>
          <cell r="I3514" t="str">
            <v xml:space="preserve">Kỹ thuật viên </v>
          </cell>
        </row>
        <row r="3515">
          <cell r="B3515">
            <v>4570</v>
          </cell>
          <cell r="C3515" t="str">
            <v>NGUYỄN THỊ NGA</v>
          </cell>
          <cell r="D3515" t="str">
            <v>24/5/2016</v>
          </cell>
          <cell r="E3515" t="str">
            <v>Nữ</v>
          </cell>
          <cell r="F3515" t="str">
            <v>Chính thức</v>
          </cell>
          <cell r="G3515" t="str">
            <v>CS</v>
          </cell>
          <cell r="H3515" t="e">
            <v>#N/A</v>
          </cell>
          <cell r="I3515" t="str">
            <v>Công nhân sản xuất</v>
          </cell>
        </row>
        <row r="3516">
          <cell r="B3516">
            <v>4571</v>
          </cell>
          <cell r="C3516" t="str">
            <v>NGUYỄN THỊ THU</v>
          </cell>
          <cell r="D3516" t="str">
            <v>24/5/2016</v>
          </cell>
          <cell r="E3516" t="str">
            <v>Nữ</v>
          </cell>
          <cell r="F3516" t="str">
            <v>Chính thức</v>
          </cell>
          <cell r="G3516" t="str">
            <v>IQC</v>
          </cell>
          <cell r="H3516" t="e">
            <v>#N/A</v>
          </cell>
          <cell r="I3516" t="str">
            <v>Công nhân sản xuất</v>
          </cell>
        </row>
        <row r="3517">
          <cell r="B3517">
            <v>4572</v>
          </cell>
          <cell r="C3517" t="str">
            <v>GIÁP THỊ ÁNH NGUYỆT</v>
          </cell>
          <cell r="D3517" t="str">
            <v>25/5/2016</v>
          </cell>
          <cell r="E3517" t="str">
            <v>Nữ</v>
          </cell>
          <cell r="F3517" t="str">
            <v>VP</v>
          </cell>
          <cell r="G3517" t="str">
            <v>Kho NVL</v>
          </cell>
          <cell r="H3517" t="e">
            <v>#N/A</v>
          </cell>
          <cell r="I3517" t="str">
            <v>Phiên dịch viên</v>
          </cell>
        </row>
        <row r="3518">
          <cell r="B3518">
            <v>4573</v>
          </cell>
          <cell r="C3518" t="str">
            <v>NÔNG THỊ PHƯƠNG THẢO</v>
          </cell>
          <cell r="D3518" t="str">
            <v>12/8/2016</v>
          </cell>
          <cell r="E3518" t="str">
            <v>Nữ</v>
          </cell>
          <cell r="F3518" t="str">
            <v>Chính thức</v>
          </cell>
          <cell r="G3518" t="str">
            <v>OQC</v>
          </cell>
          <cell r="H3518" t="e">
            <v>#N/A</v>
          </cell>
          <cell r="I3518" t="str">
            <v>Công nhân sản xuất</v>
          </cell>
        </row>
        <row r="3519">
          <cell r="B3519">
            <v>4574</v>
          </cell>
          <cell r="C3519" t="str">
            <v>LÝ THỊ KIỀU</v>
          </cell>
          <cell r="D3519" t="str">
            <v>26/5/2016</v>
          </cell>
          <cell r="E3519" t="str">
            <v>Nữ</v>
          </cell>
          <cell r="F3519" t="str">
            <v>Sản xuất</v>
          </cell>
          <cell r="G3519" t="str">
            <v>PQC</v>
          </cell>
          <cell r="H3519" t="e">
            <v>#N/A</v>
          </cell>
          <cell r="I3519" t="str">
            <v>Công nhân sản xuất</v>
          </cell>
        </row>
        <row r="3520">
          <cell r="B3520">
            <v>4575</v>
          </cell>
          <cell r="C3520" t="str">
            <v>TRẦN THỊ LAN</v>
          </cell>
          <cell r="D3520" t="str">
            <v>3/6/2016</v>
          </cell>
          <cell r="E3520" t="str">
            <v>Nữ</v>
          </cell>
          <cell r="F3520" t="str">
            <v>Chính thức</v>
          </cell>
          <cell r="G3520" t="str">
            <v>Lông mi giả</v>
          </cell>
          <cell r="H3520" t="e">
            <v>#N/A</v>
          </cell>
          <cell r="I3520" t="str">
            <v>Công nhân sản xuất</v>
          </cell>
        </row>
        <row r="3521">
          <cell r="B3521">
            <v>4576</v>
          </cell>
          <cell r="C3521" t="str">
            <v>TRẦN VĂN TRỰC</v>
          </cell>
          <cell r="D3521" t="str">
            <v>4/6/2016</v>
          </cell>
          <cell r="E3521" t="str">
            <v>Nam</v>
          </cell>
          <cell r="F3521" t="str">
            <v>Chính thức-CNC1</v>
          </cell>
          <cell r="G3521" t="str">
            <v>CNC</v>
          </cell>
          <cell r="H3521" t="e">
            <v>#N/A</v>
          </cell>
          <cell r="I3521" t="str">
            <v>Công nhân sản xuất</v>
          </cell>
        </row>
        <row r="3522">
          <cell r="B3522">
            <v>4577</v>
          </cell>
          <cell r="C3522" t="str">
            <v>NGUYỄN THỊ THANH</v>
          </cell>
          <cell r="D3522" t="str">
            <v>7/6/2016</v>
          </cell>
          <cell r="E3522" t="str">
            <v>Nữ</v>
          </cell>
          <cell r="F3522" t="str">
            <v>Sản xuất</v>
          </cell>
          <cell r="G3522" t="str">
            <v>CNC</v>
          </cell>
          <cell r="H3522" t="e">
            <v>#N/A</v>
          </cell>
          <cell r="I3522" t="str">
            <v>Công nhân sản xuất</v>
          </cell>
        </row>
        <row r="3523">
          <cell r="B3523">
            <v>4578</v>
          </cell>
          <cell r="C3523" t="str">
            <v>VŨ VĂN HIỆP</v>
          </cell>
          <cell r="D3523" t="str">
            <v>7/6/2016</v>
          </cell>
          <cell r="E3523" t="str">
            <v>Nam</v>
          </cell>
          <cell r="F3523" t="str">
            <v>Sản xuất</v>
          </cell>
          <cell r="G3523" t="str">
            <v>CNC</v>
          </cell>
          <cell r="H3523" t="e">
            <v>#N/A</v>
          </cell>
          <cell r="I3523" t="str">
            <v>Công nhân sản xuất</v>
          </cell>
        </row>
        <row r="3524">
          <cell r="B3524">
            <v>4579</v>
          </cell>
          <cell r="C3524" t="str">
            <v>NGUYỄN THỊ NA</v>
          </cell>
          <cell r="D3524" t="str">
            <v>7/6/2016</v>
          </cell>
          <cell r="E3524" t="str">
            <v>Nữ</v>
          </cell>
          <cell r="F3524" t="str">
            <v>Thời vụ-CNC2</v>
          </cell>
          <cell r="G3524" t="str">
            <v>CNC</v>
          </cell>
          <cell r="H3524" t="e">
            <v>#N/A</v>
          </cell>
          <cell r="I3524" t="str">
            <v>Công nhân sản xuất</v>
          </cell>
        </row>
        <row r="3525">
          <cell r="B3525">
            <v>4580</v>
          </cell>
          <cell r="C3525" t="str">
            <v>NÔNG THỊ DIỀU</v>
          </cell>
          <cell r="D3525" t="str">
            <v>7/6/2016</v>
          </cell>
          <cell r="E3525" t="str">
            <v>Nữ</v>
          </cell>
          <cell r="F3525" t="str">
            <v>Thời vụ-CNC2</v>
          </cell>
          <cell r="G3525" t="str">
            <v>CNC</v>
          </cell>
          <cell r="H3525" t="e">
            <v>#N/A</v>
          </cell>
          <cell r="I3525" t="str">
            <v>Công nhân sản xuất</v>
          </cell>
        </row>
        <row r="3526">
          <cell r="B3526">
            <v>4581</v>
          </cell>
          <cell r="C3526" t="str">
            <v>NGÔ THỊ HƯƠNG</v>
          </cell>
          <cell r="D3526" t="str">
            <v>7/6/2016</v>
          </cell>
          <cell r="E3526" t="str">
            <v>Nữ</v>
          </cell>
          <cell r="F3526" t="str">
            <v>Thời vụ-CNC2</v>
          </cell>
          <cell r="G3526" t="str">
            <v>CNC</v>
          </cell>
          <cell r="H3526" t="e">
            <v>#N/A</v>
          </cell>
          <cell r="I3526" t="str">
            <v>Công nhân sản xuất</v>
          </cell>
        </row>
        <row r="3527">
          <cell r="B3527">
            <v>4582</v>
          </cell>
          <cell r="C3527" t="str">
            <v>BÙI THỊ VUI</v>
          </cell>
          <cell r="D3527" t="str">
            <v>7/6/2016</v>
          </cell>
          <cell r="E3527" t="str">
            <v>Nữ</v>
          </cell>
          <cell r="F3527" t="str">
            <v>Sản xuất</v>
          </cell>
          <cell r="G3527" t="str">
            <v>CNC</v>
          </cell>
          <cell r="H3527" t="e">
            <v>#N/A</v>
          </cell>
          <cell r="I3527" t="str">
            <v>Công nhân sản xuất</v>
          </cell>
        </row>
        <row r="3528">
          <cell r="B3528">
            <v>4583</v>
          </cell>
          <cell r="C3528" t="str">
            <v>NGUYỄN THỊ TẬP</v>
          </cell>
          <cell r="D3528" t="str">
            <v>7/6/2016</v>
          </cell>
          <cell r="E3528" t="str">
            <v>Nữ</v>
          </cell>
          <cell r="F3528" t="str">
            <v>Sản xuất</v>
          </cell>
          <cell r="G3528" t="str">
            <v>CNC</v>
          </cell>
          <cell r="H3528" t="e">
            <v>#N/A</v>
          </cell>
          <cell r="I3528" t="str">
            <v>Công nhân sản xuất</v>
          </cell>
        </row>
        <row r="3529">
          <cell r="B3529">
            <v>4584</v>
          </cell>
          <cell r="C3529" t="str">
            <v>NGUYỄN THỊ THOA</v>
          </cell>
          <cell r="D3529" t="str">
            <v>7/6/2016</v>
          </cell>
          <cell r="E3529" t="str">
            <v>Nữ</v>
          </cell>
          <cell r="F3529" t="str">
            <v>Thời vụ-CNC2</v>
          </cell>
          <cell r="G3529" t="str">
            <v>CNC</v>
          </cell>
          <cell r="H3529" t="e">
            <v>#N/A</v>
          </cell>
          <cell r="I3529" t="str">
            <v>Công nhân sản xuất</v>
          </cell>
        </row>
        <row r="3530">
          <cell r="B3530">
            <v>4585</v>
          </cell>
          <cell r="C3530" t="str">
            <v>BÙI THỊ NHIÊN</v>
          </cell>
          <cell r="D3530" t="str">
            <v>7/6/2016</v>
          </cell>
          <cell r="E3530" t="str">
            <v>Nữ</v>
          </cell>
          <cell r="F3530" t="str">
            <v>Thời vụ-CNC2</v>
          </cell>
          <cell r="G3530" t="str">
            <v>CNC</v>
          </cell>
          <cell r="H3530" t="e">
            <v>#N/A</v>
          </cell>
          <cell r="I3530" t="str">
            <v>Công nhân sản xuất</v>
          </cell>
        </row>
        <row r="3531">
          <cell r="B3531">
            <v>4586</v>
          </cell>
          <cell r="C3531" t="str">
            <v>NGUYỄN THỊ VIẾT</v>
          </cell>
          <cell r="D3531" t="str">
            <v>7/6/2016</v>
          </cell>
          <cell r="E3531" t="str">
            <v>Nữ</v>
          </cell>
          <cell r="F3531" t="str">
            <v>Thời vụ-CNC2</v>
          </cell>
          <cell r="G3531" t="str">
            <v>CNC</v>
          </cell>
          <cell r="H3531" t="e">
            <v>#N/A</v>
          </cell>
          <cell r="I3531" t="str">
            <v>Công nhân sản xuất</v>
          </cell>
        </row>
        <row r="3532">
          <cell r="B3532">
            <v>4587</v>
          </cell>
          <cell r="C3532" t="str">
            <v>THÂN THỊ PHƯỢNG</v>
          </cell>
          <cell r="D3532" t="str">
            <v>7/6/2016</v>
          </cell>
          <cell r="E3532" t="str">
            <v>Nữ</v>
          </cell>
          <cell r="F3532" t="str">
            <v>Thời vụ-CNC2</v>
          </cell>
          <cell r="G3532" t="str">
            <v>CNC</v>
          </cell>
          <cell r="H3532" t="e">
            <v>#N/A</v>
          </cell>
          <cell r="I3532" t="str">
            <v>Công nhân sản xuất</v>
          </cell>
        </row>
        <row r="3533">
          <cell r="B3533">
            <v>4588</v>
          </cell>
          <cell r="C3533" t="str">
            <v>NGUYỄN THỊ KHUÊ</v>
          </cell>
          <cell r="D3533" t="str">
            <v>7/6/2016</v>
          </cell>
          <cell r="E3533" t="str">
            <v>Nữ</v>
          </cell>
          <cell r="F3533" t="str">
            <v>Thời vụ-CNC2</v>
          </cell>
          <cell r="G3533" t="str">
            <v>CNC</v>
          </cell>
          <cell r="H3533" t="e">
            <v>#N/A</v>
          </cell>
          <cell r="I3533" t="str">
            <v>Công nhân sản xuất</v>
          </cell>
        </row>
        <row r="3534">
          <cell r="B3534">
            <v>4589</v>
          </cell>
          <cell r="C3534" t="str">
            <v>NGUYỄN THỊ HẠNH</v>
          </cell>
          <cell r="D3534" t="str">
            <v>7/6/2016</v>
          </cell>
          <cell r="E3534" t="str">
            <v>Nữ</v>
          </cell>
          <cell r="F3534" t="str">
            <v>Thời vụ-CNC2</v>
          </cell>
          <cell r="G3534" t="str">
            <v>CNC</v>
          </cell>
          <cell r="H3534" t="e">
            <v>#N/A</v>
          </cell>
          <cell r="I3534" t="str">
            <v>Công nhân sản xuất</v>
          </cell>
        </row>
        <row r="3535">
          <cell r="B3535">
            <v>4590</v>
          </cell>
          <cell r="C3535" t="str">
            <v>LƯƠNG THẾ VINH</v>
          </cell>
          <cell r="D3535" t="str">
            <v>7/6/2016</v>
          </cell>
          <cell r="E3535" t="str">
            <v>Nam</v>
          </cell>
          <cell r="F3535" t="str">
            <v>Thời vụ-CNC1</v>
          </cell>
          <cell r="G3535" t="str">
            <v>CNC</v>
          </cell>
          <cell r="H3535" t="e">
            <v>#N/A</v>
          </cell>
          <cell r="I3535" t="str">
            <v>Công nhân sản xuất</v>
          </cell>
        </row>
        <row r="3536">
          <cell r="B3536">
            <v>4591</v>
          </cell>
          <cell r="C3536" t="str">
            <v>NGUYỄN THỊ LỆ MỸ</v>
          </cell>
          <cell r="D3536" t="str">
            <v>8/6/2016</v>
          </cell>
          <cell r="E3536" t="str">
            <v>Nữ</v>
          </cell>
          <cell r="F3536" t="str">
            <v>Sản xuất</v>
          </cell>
          <cell r="G3536" t="str">
            <v>CNC</v>
          </cell>
          <cell r="H3536" t="e">
            <v>#N/A</v>
          </cell>
          <cell r="I3536" t="str">
            <v>Công nhân sản xuất</v>
          </cell>
        </row>
        <row r="3537">
          <cell r="B3537">
            <v>4592</v>
          </cell>
          <cell r="C3537" t="str">
            <v>NÔNG VĂN BẰNG</v>
          </cell>
          <cell r="D3537" t="str">
            <v>8/6/2016</v>
          </cell>
          <cell r="E3537" t="str">
            <v>Nam</v>
          </cell>
          <cell r="F3537" t="str">
            <v>Thời vụ</v>
          </cell>
          <cell r="G3537" t="str">
            <v>CNC</v>
          </cell>
          <cell r="H3537" t="e">
            <v>#N/A</v>
          </cell>
          <cell r="I3537" t="str">
            <v>Công nhân sản xuất</v>
          </cell>
        </row>
        <row r="3538">
          <cell r="B3538">
            <v>4594</v>
          </cell>
          <cell r="C3538" t="str">
            <v>NGUYỄN THỊ DINH</v>
          </cell>
          <cell r="D3538" t="str">
            <v>8/6/2016</v>
          </cell>
          <cell r="E3538" t="str">
            <v>Nữ</v>
          </cell>
          <cell r="F3538" t="str">
            <v>Sản xuất</v>
          </cell>
          <cell r="G3538" t="str">
            <v>CNC</v>
          </cell>
          <cell r="H3538" t="e">
            <v>#N/A</v>
          </cell>
          <cell r="I3538" t="str">
            <v>Công nhân sản xuất</v>
          </cell>
        </row>
        <row r="3539">
          <cell r="B3539">
            <v>4595</v>
          </cell>
          <cell r="C3539" t="str">
            <v>NGUYỄN THỊ MAI</v>
          </cell>
          <cell r="D3539" t="str">
            <v>8/6/2016</v>
          </cell>
          <cell r="E3539" t="str">
            <v>Nữ</v>
          </cell>
          <cell r="F3539" t="str">
            <v>Thời vụ-CNC2</v>
          </cell>
          <cell r="G3539" t="str">
            <v>CNC</v>
          </cell>
          <cell r="H3539" t="e">
            <v>#N/A</v>
          </cell>
          <cell r="I3539" t="str">
            <v>Công nhân sản xuất</v>
          </cell>
        </row>
        <row r="3540">
          <cell r="B3540">
            <v>4596</v>
          </cell>
          <cell r="C3540" t="str">
            <v>NÔNG TRUNG ĐỨC</v>
          </cell>
          <cell r="D3540" t="str">
            <v>8/6/2016</v>
          </cell>
          <cell r="E3540" t="str">
            <v>Nam</v>
          </cell>
          <cell r="F3540" t="str">
            <v>Thời vụ</v>
          </cell>
          <cell r="G3540" t="str">
            <v>CNC</v>
          </cell>
          <cell r="H3540" t="e">
            <v>#N/A</v>
          </cell>
          <cell r="I3540" t="str">
            <v>Công nhân sản xuất</v>
          </cell>
        </row>
        <row r="3541">
          <cell r="B3541">
            <v>4597</v>
          </cell>
          <cell r="C3541" t="str">
            <v>NGUYỄN VĂN MẠNH</v>
          </cell>
          <cell r="D3541" t="str">
            <v>8/6/2016</v>
          </cell>
          <cell r="E3541" t="str">
            <v>Nam</v>
          </cell>
          <cell r="F3541" t="str">
            <v>Chính thức</v>
          </cell>
          <cell r="G3541" t="str">
            <v>CNC</v>
          </cell>
          <cell r="H3541" t="e">
            <v>#N/A</v>
          </cell>
          <cell r="I3541" t="str">
            <v>Công nhân sản xuất</v>
          </cell>
        </row>
        <row r="3542">
          <cell r="B3542">
            <v>4598</v>
          </cell>
          <cell r="C3542" t="str">
            <v>TRẦN VĂN DƯƠNG</v>
          </cell>
          <cell r="D3542" t="str">
            <v>8/6/2016</v>
          </cell>
          <cell r="E3542" t="str">
            <v>Nam</v>
          </cell>
          <cell r="F3542" t="str">
            <v>Thời vụ-CNC1</v>
          </cell>
          <cell r="G3542" t="str">
            <v>CNC</v>
          </cell>
          <cell r="H3542" t="e">
            <v>#N/A</v>
          </cell>
          <cell r="I3542" t="str">
            <v>Công nhân sản xuất</v>
          </cell>
        </row>
        <row r="3543">
          <cell r="B3543">
            <v>4599</v>
          </cell>
          <cell r="C3543" t="str">
            <v>TRIỆU VĂN HUẾ</v>
          </cell>
          <cell r="D3543" t="str">
            <v>8/6/2016</v>
          </cell>
          <cell r="E3543" t="str">
            <v>Nam</v>
          </cell>
          <cell r="F3543" t="e">
            <v>#REF!</v>
          </cell>
          <cell r="G3543" t="str">
            <v>CNC</v>
          </cell>
          <cell r="H3543" t="e">
            <v>#N/A</v>
          </cell>
          <cell r="I3543" t="str">
            <v>Công nhân sản xuất</v>
          </cell>
        </row>
        <row r="3544">
          <cell r="B3544">
            <v>4600</v>
          </cell>
          <cell r="C3544" t="str">
            <v>PHÙ VĂN CƯỜNG</v>
          </cell>
          <cell r="D3544" t="str">
            <v>8/6/2016</v>
          </cell>
          <cell r="E3544" t="str">
            <v>Nam</v>
          </cell>
          <cell r="F3544" t="str">
            <v>Sản xuất</v>
          </cell>
          <cell r="G3544" t="str">
            <v>CNC</v>
          </cell>
          <cell r="H3544" t="e">
            <v>#N/A</v>
          </cell>
          <cell r="I3544" t="str">
            <v>Công nhân sản xuất</v>
          </cell>
        </row>
        <row r="3545">
          <cell r="B3545">
            <v>4601</v>
          </cell>
          <cell r="C3545" t="str">
            <v>NGUYỄN VĂN NGỌC</v>
          </cell>
          <cell r="D3545" t="str">
            <v>8/6/2016</v>
          </cell>
          <cell r="E3545" t="str">
            <v>Nam</v>
          </cell>
          <cell r="F3545" t="str">
            <v>Thời vụ-CNC1</v>
          </cell>
          <cell r="G3545" t="str">
            <v>CNC</v>
          </cell>
          <cell r="H3545" t="e">
            <v>#N/A</v>
          </cell>
          <cell r="I3545" t="str">
            <v>Công nhân sản xuất</v>
          </cell>
        </row>
        <row r="3546">
          <cell r="B3546">
            <v>4602</v>
          </cell>
          <cell r="C3546" t="str">
            <v>VŨ VĂN ĐẠT</v>
          </cell>
          <cell r="D3546" t="str">
            <v>8/6/2016</v>
          </cell>
          <cell r="E3546" t="str">
            <v>Nam</v>
          </cell>
          <cell r="F3546" t="str">
            <v>Thời vụ-CNC1</v>
          </cell>
          <cell r="G3546" t="str">
            <v>CNC</v>
          </cell>
          <cell r="H3546" t="e">
            <v>#N/A</v>
          </cell>
          <cell r="I3546" t="str">
            <v>Công nhân sản xuất</v>
          </cell>
        </row>
        <row r="3547">
          <cell r="B3547">
            <v>4603</v>
          </cell>
          <cell r="C3547" t="str">
            <v>HOÀNG VĂN HỮU</v>
          </cell>
          <cell r="D3547" t="str">
            <v>8/6/2016</v>
          </cell>
          <cell r="E3547" t="str">
            <v>Nam</v>
          </cell>
          <cell r="F3547" t="str">
            <v>Thời vụ-CNC2</v>
          </cell>
          <cell r="G3547" t="str">
            <v>CNC</v>
          </cell>
          <cell r="H3547" t="e">
            <v>#N/A</v>
          </cell>
          <cell r="I3547" t="str">
            <v>Công nhân sản xuất</v>
          </cell>
        </row>
        <row r="3548">
          <cell r="B3548">
            <v>4604</v>
          </cell>
          <cell r="C3548" t="str">
            <v>NGUYỄN THANH TÙNG</v>
          </cell>
          <cell r="D3548" t="str">
            <v>8/6/2016</v>
          </cell>
          <cell r="E3548" t="str">
            <v>Nam</v>
          </cell>
          <cell r="F3548" t="str">
            <v>CNC2</v>
          </cell>
          <cell r="G3548" t="str">
            <v>CNC</v>
          </cell>
          <cell r="H3548" t="e">
            <v>#N/A</v>
          </cell>
          <cell r="I3548" t="str">
            <v>Công nhân sản xuất</v>
          </cell>
        </row>
        <row r="3549">
          <cell r="B3549">
            <v>4605</v>
          </cell>
          <cell r="C3549" t="str">
            <v>PHẠM VĂN HƯNG</v>
          </cell>
          <cell r="D3549" t="str">
            <v>9/6/2016</v>
          </cell>
          <cell r="E3549" t="str">
            <v>Nam</v>
          </cell>
          <cell r="F3549" t="str">
            <v>Thời vụ</v>
          </cell>
          <cell r="G3549" t="str">
            <v>CNC</v>
          </cell>
          <cell r="H3549" t="e">
            <v>#N/A</v>
          </cell>
          <cell r="I3549" t="str">
            <v>Công nhân sản xuất</v>
          </cell>
        </row>
        <row r="3550">
          <cell r="B3550">
            <v>4606</v>
          </cell>
          <cell r="C3550" t="str">
            <v>DƯƠNG VĂN THUẬN</v>
          </cell>
          <cell r="D3550" t="str">
            <v>9/6/2016</v>
          </cell>
          <cell r="E3550" t="str">
            <v>Nam</v>
          </cell>
          <cell r="F3550" t="str">
            <v>Sản xuất</v>
          </cell>
          <cell r="G3550" t="str">
            <v>CNC</v>
          </cell>
          <cell r="H3550" t="e">
            <v>#N/A</v>
          </cell>
          <cell r="I3550" t="str">
            <v>Công nhân sản xuất</v>
          </cell>
        </row>
        <row r="3551">
          <cell r="B3551">
            <v>4607</v>
          </cell>
          <cell r="C3551" t="str">
            <v>HOÀNG VĂN TỊNH</v>
          </cell>
          <cell r="D3551" t="str">
            <v>9/6/2016</v>
          </cell>
          <cell r="E3551" t="str">
            <v>Nam</v>
          </cell>
          <cell r="F3551" t="str">
            <v>Thời vụ-CNC1</v>
          </cell>
          <cell r="G3551" t="str">
            <v>CNC</v>
          </cell>
          <cell r="H3551" t="e">
            <v>#N/A</v>
          </cell>
          <cell r="I3551" t="str">
            <v>Công nhân sản xuất</v>
          </cell>
        </row>
        <row r="3552">
          <cell r="B3552">
            <v>4608</v>
          </cell>
          <cell r="C3552" t="str">
            <v>PHÙ VĂN THANH</v>
          </cell>
          <cell r="D3552" t="str">
            <v>9/6/2016</v>
          </cell>
          <cell r="E3552" t="str">
            <v>Nam</v>
          </cell>
          <cell r="F3552" t="str">
            <v>Sản xuất</v>
          </cell>
          <cell r="G3552" t="str">
            <v>CNC</v>
          </cell>
          <cell r="H3552" t="e">
            <v>#N/A</v>
          </cell>
          <cell r="I3552" t="str">
            <v>Công nhân sản xuất</v>
          </cell>
        </row>
        <row r="3553">
          <cell r="B3553">
            <v>4609</v>
          </cell>
          <cell r="C3553" t="str">
            <v>HOÀNG VĂN HƯỞNG</v>
          </cell>
          <cell r="D3553" t="str">
            <v>9/6/2016</v>
          </cell>
          <cell r="E3553" t="str">
            <v>Nam</v>
          </cell>
          <cell r="F3553" t="str">
            <v>Thời vụ-CNC1</v>
          </cell>
          <cell r="G3553" t="str">
            <v>CNC</v>
          </cell>
          <cell r="H3553" t="e">
            <v>#N/A</v>
          </cell>
          <cell r="I3553" t="str">
            <v>Công nhân sản xuất</v>
          </cell>
        </row>
        <row r="3554">
          <cell r="B3554">
            <v>4610</v>
          </cell>
          <cell r="C3554" t="str">
            <v>DƯƠNG VĂN QUÂN</v>
          </cell>
          <cell r="D3554" t="str">
            <v>9/6/2016</v>
          </cell>
          <cell r="E3554" t="str">
            <v>Nam</v>
          </cell>
          <cell r="F3554" t="str">
            <v>Sản xuất</v>
          </cell>
          <cell r="G3554" t="str">
            <v>CNC</v>
          </cell>
          <cell r="H3554" t="e">
            <v>#N/A</v>
          </cell>
          <cell r="I3554" t="str">
            <v>Công nhân sản xuất</v>
          </cell>
        </row>
        <row r="3555">
          <cell r="B3555">
            <v>4611</v>
          </cell>
          <cell r="C3555" t="str">
            <v>HOÀNG ĐÌNH ĐỨC</v>
          </cell>
          <cell r="D3555" t="str">
            <v>9/6/2016</v>
          </cell>
          <cell r="E3555" t="str">
            <v>Nam</v>
          </cell>
          <cell r="F3555" t="str">
            <v>Thời vụ</v>
          </cell>
          <cell r="G3555" t="str">
            <v>CNC</v>
          </cell>
          <cell r="H3555" t="e">
            <v>#N/A</v>
          </cell>
          <cell r="I3555" t="str">
            <v>Công nhân sản xuất</v>
          </cell>
        </row>
        <row r="3556">
          <cell r="B3556">
            <v>4612</v>
          </cell>
          <cell r="C3556" t="str">
            <v>BẠC QUỐC KHÁNH</v>
          </cell>
          <cell r="D3556" t="str">
            <v>9/6/2016</v>
          </cell>
          <cell r="E3556" t="str">
            <v>Nam</v>
          </cell>
          <cell r="F3556" t="str">
            <v>Chính thức</v>
          </cell>
          <cell r="G3556" t="str">
            <v>CNC</v>
          </cell>
          <cell r="H3556" t="e">
            <v>#N/A</v>
          </cell>
          <cell r="I3556" t="str">
            <v>Công nhân sản xuất</v>
          </cell>
        </row>
        <row r="3557">
          <cell r="B3557">
            <v>4613</v>
          </cell>
          <cell r="C3557" t="str">
            <v>TRẦN VĂN DŨNG</v>
          </cell>
          <cell r="D3557" t="str">
            <v>9/6/2016</v>
          </cell>
          <cell r="E3557" t="str">
            <v>Nam</v>
          </cell>
          <cell r="F3557" t="str">
            <v>CNC1</v>
          </cell>
          <cell r="G3557" t="str">
            <v>CNC</v>
          </cell>
          <cell r="H3557" t="e">
            <v>#N/A</v>
          </cell>
          <cell r="I3557" t="str">
            <v>Công nhân sản xuất</v>
          </cell>
        </row>
        <row r="3558">
          <cell r="B3558">
            <v>4614</v>
          </cell>
          <cell r="C3558" t="str">
            <v>VŨ VĂN THUYÊN</v>
          </cell>
          <cell r="D3558" t="str">
            <v>9/6/2016</v>
          </cell>
          <cell r="E3558" t="str">
            <v>Nam</v>
          </cell>
          <cell r="F3558" t="str">
            <v>Thời vụ-CNC1</v>
          </cell>
          <cell r="G3558" t="str">
            <v>CNC</v>
          </cell>
          <cell r="H3558" t="e">
            <v>#N/A</v>
          </cell>
          <cell r="I3558" t="str">
            <v>Công nhân sản xuất</v>
          </cell>
        </row>
        <row r="3559">
          <cell r="B3559">
            <v>4615</v>
          </cell>
          <cell r="C3559" t="str">
            <v>LƯƠNG VĂN PHẬT</v>
          </cell>
          <cell r="D3559" t="str">
            <v>9/6/2016</v>
          </cell>
          <cell r="E3559" t="str">
            <v>Nam</v>
          </cell>
          <cell r="F3559" t="str">
            <v>Sản xuất</v>
          </cell>
          <cell r="G3559" t="str">
            <v>CNC</v>
          </cell>
          <cell r="H3559" t="e">
            <v>#N/A</v>
          </cell>
          <cell r="I3559" t="str">
            <v>Công nhân sản xuất</v>
          </cell>
        </row>
        <row r="3560">
          <cell r="B3560">
            <v>4616</v>
          </cell>
          <cell r="C3560" t="str">
            <v>BÙI VĂN NIÊN</v>
          </cell>
          <cell r="D3560" t="str">
            <v>9/6/2016</v>
          </cell>
          <cell r="E3560" t="str">
            <v>Nam</v>
          </cell>
          <cell r="F3560" t="str">
            <v>Thời vụ-CNC1</v>
          </cell>
          <cell r="G3560" t="str">
            <v>CNC</v>
          </cell>
          <cell r="H3560" t="e">
            <v>#N/A</v>
          </cell>
          <cell r="I3560" t="str">
            <v>Công nhân sản xuất</v>
          </cell>
        </row>
        <row r="3561">
          <cell r="B3561">
            <v>4617</v>
          </cell>
          <cell r="C3561" t="str">
            <v>TRẦN QUANG TIẾN</v>
          </cell>
          <cell r="D3561" t="str">
            <v>9/6/2016</v>
          </cell>
          <cell r="E3561" t="str">
            <v>Nam</v>
          </cell>
          <cell r="F3561" t="str">
            <v>Sản xuất</v>
          </cell>
          <cell r="G3561" t="str">
            <v>CNC</v>
          </cell>
          <cell r="H3561" t="e">
            <v>#N/A</v>
          </cell>
          <cell r="I3561" t="str">
            <v>Công nhân sản xuất</v>
          </cell>
        </row>
        <row r="3562">
          <cell r="B3562">
            <v>4618</v>
          </cell>
          <cell r="C3562" t="str">
            <v>TRẦN THỊ LIÊN</v>
          </cell>
          <cell r="D3562" t="str">
            <v>9/6/2016</v>
          </cell>
          <cell r="E3562" t="str">
            <v>Nữ</v>
          </cell>
          <cell r="F3562" t="str">
            <v>Sản xuất</v>
          </cell>
          <cell r="G3562" t="str">
            <v>CNC</v>
          </cell>
          <cell r="H3562" t="e">
            <v>#N/A</v>
          </cell>
          <cell r="I3562" t="str">
            <v>Công nhân sản xuất</v>
          </cell>
        </row>
        <row r="3563">
          <cell r="B3563">
            <v>4619</v>
          </cell>
          <cell r="C3563" t="str">
            <v>NGUYỄN THỊ THƠM</v>
          </cell>
          <cell r="D3563" t="str">
            <v>9/6/2016</v>
          </cell>
          <cell r="E3563" t="str">
            <v>Nữ</v>
          </cell>
          <cell r="F3563" t="str">
            <v>Sản xuất</v>
          </cell>
          <cell r="G3563" t="str">
            <v>CNC</v>
          </cell>
          <cell r="H3563" t="e">
            <v>#N/A</v>
          </cell>
          <cell r="I3563" t="str">
            <v>Công nhân sản xuất</v>
          </cell>
        </row>
        <row r="3564">
          <cell r="B3564">
            <v>4620</v>
          </cell>
          <cell r="C3564" t="str">
            <v>NÔNG VĂN VINH</v>
          </cell>
          <cell r="D3564" t="str">
            <v>9/6/2016</v>
          </cell>
          <cell r="E3564" t="str">
            <v>Nam</v>
          </cell>
          <cell r="F3564" t="str">
            <v>Sản xuất</v>
          </cell>
          <cell r="G3564" t="str">
            <v>CNC</v>
          </cell>
          <cell r="H3564" t="e">
            <v>#N/A</v>
          </cell>
          <cell r="I3564" t="str">
            <v>Công nhân sản xuất</v>
          </cell>
        </row>
        <row r="3565">
          <cell r="B3565">
            <v>4621</v>
          </cell>
          <cell r="C3565" t="str">
            <v>PHẠM THỊ HƯỜNG</v>
          </cell>
          <cell r="D3565" t="str">
            <v>10/6/2016</v>
          </cell>
          <cell r="E3565" t="str">
            <v>Nữ</v>
          </cell>
          <cell r="F3565" t="str">
            <v>Sản xuất</v>
          </cell>
          <cell r="G3565" t="str">
            <v>CS</v>
          </cell>
          <cell r="H3565" t="e">
            <v>#N/A</v>
          </cell>
          <cell r="I3565" t="str">
            <v xml:space="preserve">Chuyên viên </v>
          </cell>
        </row>
        <row r="3566">
          <cell r="B3566">
            <v>4622</v>
          </cell>
          <cell r="C3566" t="str">
            <v>NGUYỄN TIẾN HẢI</v>
          </cell>
          <cell r="D3566" t="str">
            <v>17/6/2016</v>
          </cell>
          <cell r="E3566" t="str">
            <v>Nam</v>
          </cell>
          <cell r="F3566" t="str">
            <v>Chính thức-CNC2</v>
          </cell>
          <cell r="G3566" t="str">
            <v>Kho TP</v>
          </cell>
          <cell r="H3566" t="e">
            <v>#N/A</v>
          </cell>
          <cell r="I3566" t="str">
            <v>Công nhân sản xuất</v>
          </cell>
        </row>
        <row r="3567">
          <cell r="B3567">
            <v>4623</v>
          </cell>
          <cell r="C3567" t="str">
            <v>BÙI VĂN THẾ</v>
          </cell>
          <cell r="D3567" t="str">
            <v>17/6/2016</v>
          </cell>
          <cell r="E3567" t="str">
            <v>Nam</v>
          </cell>
          <cell r="F3567" t="str">
            <v>Thời vụ</v>
          </cell>
          <cell r="G3567" t="str">
            <v>CNC</v>
          </cell>
          <cell r="H3567" t="e">
            <v>#N/A</v>
          </cell>
          <cell r="I3567" t="str">
            <v>Công nhân sản xuất</v>
          </cell>
        </row>
        <row r="3568">
          <cell r="B3568">
            <v>4624</v>
          </cell>
          <cell r="C3568" t="str">
            <v>NGUYỄN XUÂN TRƯỜNG</v>
          </cell>
          <cell r="D3568" t="str">
            <v>17/6/2016</v>
          </cell>
          <cell r="E3568" t="str">
            <v>Nam</v>
          </cell>
          <cell r="F3568" t="str">
            <v>Sản xuất</v>
          </cell>
          <cell r="G3568" t="str">
            <v>CNC</v>
          </cell>
          <cell r="H3568" t="e">
            <v>#N/A</v>
          </cell>
          <cell r="I3568" t="str">
            <v>Công nhân sản xuất</v>
          </cell>
        </row>
        <row r="3569">
          <cell r="B3569">
            <v>4625</v>
          </cell>
          <cell r="C3569" t="str">
            <v>BÙI VĂN QUYẾT</v>
          </cell>
          <cell r="D3569" t="str">
            <v>17/6/2016</v>
          </cell>
          <cell r="E3569" t="str">
            <v>Nam</v>
          </cell>
          <cell r="F3569" t="str">
            <v>Thời vụ-CNC1</v>
          </cell>
          <cell r="G3569" t="str">
            <v>CNC</v>
          </cell>
          <cell r="H3569" t="e">
            <v>#N/A</v>
          </cell>
          <cell r="I3569" t="str">
            <v>Công nhân sản xuất</v>
          </cell>
        </row>
        <row r="3570">
          <cell r="B3570">
            <v>4626</v>
          </cell>
          <cell r="C3570" t="str">
            <v>TRỊNH THU HIỀN</v>
          </cell>
          <cell r="D3570" t="str">
            <v>17/6/2016</v>
          </cell>
          <cell r="E3570" t="str">
            <v>Nữ</v>
          </cell>
          <cell r="F3570" t="str">
            <v>Thời vụ-CNC1</v>
          </cell>
          <cell r="G3570" t="str">
            <v>CNC</v>
          </cell>
          <cell r="H3570" t="e">
            <v>#N/A</v>
          </cell>
          <cell r="I3570" t="str">
            <v>Công nhân sản xuất</v>
          </cell>
        </row>
        <row r="3571">
          <cell r="B3571">
            <v>4627</v>
          </cell>
          <cell r="C3571" t="str">
            <v>NGUYỄN THỊ QUỲNH</v>
          </cell>
          <cell r="D3571" t="str">
            <v>17/6/2016</v>
          </cell>
          <cell r="E3571" t="str">
            <v>Nữ</v>
          </cell>
          <cell r="F3571" t="str">
            <v>CNC1</v>
          </cell>
          <cell r="G3571" t="str">
            <v>CNC</v>
          </cell>
          <cell r="H3571" t="e">
            <v>#N/A</v>
          </cell>
          <cell r="I3571" t="str">
            <v>Công nhân sản xuất</v>
          </cell>
        </row>
        <row r="3572">
          <cell r="B3572">
            <v>4628</v>
          </cell>
          <cell r="C3572" t="str">
            <v>NGUYỄN ĐẠI DƯƠNG</v>
          </cell>
          <cell r="D3572" t="str">
            <v>17/6/2016</v>
          </cell>
          <cell r="E3572" t="str">
            <v>Nam</v>
          </cell>
          <cell r="F3572" t="str">
            <v>CNC1</v>
          </cell>
          <cell r="G3572" t="str">
            <v>CNC</v>
          </cell>
          <cell r="H3572" t="e">
            <v>#N/A</v>
          </cell>
          <cell r="I3572" t="str">
            <v>Công nhân sản xuất</v>
          </cell>
        </row>
        <row r="3573">
          <cell r="B3573">
            <v>4629</v>
          </cell>
          <cell r="C3573" t="str">
            <v>GIÁP VĂN KHANG</v>
          </cell>
          <cell r="D3573" t="str">
            <v>17/6/2016</v>
          </cell>
          <cell r="E3573" t="str">
            <v>Nam</v>
          </cell>
          <cell r="F3573" t="str">
            <v>Thời vụ-CNC1</v>
          </cell>
          <cell r="G3573" t="str">
            <v>CNC</v>
          </cell>
          <cell r="H3573" t="e">
            <v>#N/A</v>
          </cell>
          <cell r="I3573" t="str">
            <v>Công nhân sản xuất</v>
          </cell>
        </row>
        <row r="3574">
          <cell r="B3574">
            <v>4630</v>
          </cell>
          <cell r="C3574" t="str">
            <v>DIỆP THỊ THẢO</v>
          </cell>
          <cell r="D3574" t="str">
            <v>17/6/2016</v>
          </cell>
          <cell r="E3574" t="str">
            <v>Nữ</v>
          </cell>
          <cell r="F3574" t="str">
            <v>Thời vụ-CNC1</v>
          </cell>
          <cell r="G3574" t="str">
            <v>CNC</v>
          </cell>
          <cell r="H3574" t="e">
            <v>#N/A</v>
          </cell>
          <cell r="I3574" t="str">
            <v>Công nhân sản xuất</v>
          </cell>
        </row>
        <row r="3575">
          <cell r="B3575">
            <v>4631</v>
          </cell>
          <cell r="C3575" t="str">
            <v>NGUYỄN MẠNH THÁI</v>
          </cell>
          <cell r="D3575" t="str">
            <v>17/6/2016</v>
          </cell>
          <cell r="E3575" t="str">
            <v>Nam</v>
          </cell>
          <cell r="F3575" t="str">
            <v>Thời vụ-CNC1</v>
          </cell>
          <cell r="G3575" t="str">
            <v>CNC</v>
          </cell>
          <cell r="H3575" t="e">
            <v>#N/A</v>
          </cell>
          <cell r="I3575" t="str">
            <v>Công nhân sản xuất</v>
          </cell>
        </row>
        <row r="3576">
          <cell r="B3576">
            <v>4632</v>
          </cell>
          <cell r="C3576" t="str">
            <v>NGUYỄN THẾ THUẬN</v>
          </cell>
          <cell r="D3576" t="str">
            <v>17/6/2016</v>
          </cell>
          <cell r="E3576" t="str">
            <v>Nam</v>
          </cell>
          <cell r="F3576" t="str">
            <v>Chính thức</v>
          </cell>
          <cell r="G3576" t="str">
            <v>Kinh doanh</v>
          </cell>
          <cell r="H3576" t="e">
            <v>#N/A</v>
          </cell>
          <cell r="I3576" t="str">
            <v xml:space="preserve">Trưởng phòng </v>
          </cell>
        </row>
        <row r="3577">
          <cell r="B3577">
            <v>4633</v>
          </cell>
          <cell r="C3577" t="str">
            <v>BÙI THỊ THƠM</v>
          </cell>
          <cell r="D3577" t="str">
            <v>21/6/2016</v>
          </cell>
          <cell r="E3577" t="str">
            <v>Nữ</v>
          </cell>
          <cell r="F3577" t="str">
            <v>Chính thức-CNC2</v>
          </cell>
          <cell r="G3577" t="str">
            <v>CNC</v>
          </cell>
          <cell r="H3577" t="e">
            <v>#N/A</v>
          </cell>
          <cell r="I3577" t="str">
            <v>Công nhân sản xuất</v>
          </cell>
        </row>
        <row r="3578">
          <cell r="B3578">
            <v>4634</v>
          </cell>
          <cell r="C3578" t="str">
            <v>PHẠM QUANG PHƯỚC</v>
          </cell>
          <cell r="D3578" t="str">
            <v>21/6/2016</v>
          </cell>
          <cell r="E3578" t="str">
            <v>Nam</v>
          </cell>
          <cell r="F3578" t="str">
            <v>Thời vụ-CNC2</v>
          </cell>
          <cell r="G3578" t="str">
            <v>CNC</v>
          </cell>
          <cell r="H3578" t="e">
            <v>#N/A</v>
          </cell>
          <cell r="I3578" t="str">
            <v>Công nhân sản xuất</v>
          </cell>
        </row>
        <row r="3579">
          <cell r="B3579">
            <v>4635</v>
          </cell>
          <cell r="C3579" t="str">
            <v>NGUYỄN THỊ QUYÊN</v>
          </cell>
          <cell r="D3579" t="str">
            <v>21/6/2016</v>
          </cell>
          <cell r="E3579" t="str">
            <v>Nữ</v>
          </cell>
          <cell r="F3579" t="str">
            <v>Sản xuất</v>
          </cell>
          <cell r="G3579" t="str">
            <v>CNC</v>
          </cell>
          <cell r="H3579" t="e">
            <v>#N/A</v>
          </cell>
          <cell r="I3579" t="str">
            <v>Công nhân sản xuất</v>
          </cell>
        </row>
        <row r="3580">
          <cell r="B3580">
            <v>4636</v>
          </cell>
          <cell r="C3580" t="str">
            <v>ĐAO VĂN THIÊN</v>
          </cell>
          <cell r="D3580" t="str">
            <v>21/6/2016</v>
          </cell>
          <cell r="E3580" t="str">
            <v>Nam</v>
          </cell>
          <cell r="F3580" t="str">
            <v>Thời vụ</v>
          </cell>
          <cell r="G3580" t="str">
            <v>CNC</v>
          </cell>
          <cell r="H3580" t="e">
            <v>#N/A</v>
          </cell>
          <cell r="I3580" t="str">
            <v>Công nhân sản xuất</v>
          </cell>
        </row>
        <row r="3581">
          <cell r="B3581">
            <v>4637</v>
          </cell>
          <cell r="C3581" t="str">
            <v>NGUYỄN VĂN THẮNG</v>
          </cell>
          <cell r="D3581" t="str">
            <v>21/6/2016</v>
          </cell>
          <cell r="E3581" t="str">
            <v>Nam</v>
          </cell>
          <cell r="F3581" t="str">
            <v>Chính thức</v>
          </cell>
          <cell r="G3581" t="str">
            <v>Mài</v>
          </cell>
          <cell r="H3581" t="e">
            <v>#N/A</v>
          </cell>
          <cell r="I3581" t="str">
            <v>Công nhân sản xuất</v>
          </cell>
        </row>
        <row r="3582">
          <cell r="B3582">
            <v>4638</v>
          </cell>
          <cell r="C3582" t="str">
            <v>NGUYỄN VĂN THANH</v>
          </cell>
          <cell r="E3582" t="str">
            <v>Nam</v>
          </cell>
          <cell r="F3582" t="str">
            <v>CNC2</v>
          </cell>
          <cell r="G3582" t="str">
            <v>CNC</v>
          </cell>
          <cell r="H3582" t="e">
            <v>#N/A</v>
          </cell>
          <cell r="I3582" t="str">
            <v>Công nhân sản xuất</v>
          </cell>
        </row>
        <row r="3583">
          <cell r="B3583">
            <v>4639</v>
          </cell>
          <cell r="C3583" t="str">
            <v>PHẠM VĂN MINH</v>
          </cell>
          <cell r="D3583" t="str">
            <v>02/07/2016</v>
          </cell>
          <cell r="E3583" t="str">
            <v>Nam</v>
          </cell>
          <cell r="F3583" t="str">
            <v>Chính thức</v>
          </cell>
          <cell r="G3583" t="str">
            <v>CNC</v>
          </cell>
          <cell r="H3583" t="e">
            <v>#N/A</v>
          </cell>
          <cell r="I3583" t="str">
            <v>Công nhân sản xuất</v>
          </cell>
        </row>
        <row r="3584">
          <cell r="B3584">
            <v>4640</v>
          </cell>
          <cell r="C3584" t="str">
            <v>NGUYỄN THỊ NHAN</v>
          </cell>
          <cell r="D3584" t="str">
            <v>2/7/2016</v>
          </cell>
          <cell r="E3584" t="str">
            <v>Nữ</v>
          </cell>
          <cell r="F3584" t="str">
            <v>Sản xuất</v>
          </cell>
          <cell r="G3584" t="str">
            <v>PQC</v>
          </cell>
          <cell r="H3584" t="e">
            <v>#N/A</v>
          </cell>
          <cell r="I3584" t="str">
            <v>Công nhân sản xuất</v>
          </cell>
        </row>
        <row r="3585">
          <cell r="B3585">
            <v>4641</v>
          </cell>
          <cell r="C3585" t="str">
            <v>NGUYỄN THỊ TÂM</v>
          </cell>
          <cell r="D3585" t="str">
            <v>2/7/2016</v>
          </cell>
          <cell r="E3585" t="str">
            <v>Nữ</v>
          </cell>
          <cell r="F3585" t="str">
            <v>Sản xuất</v>
          </cell>
          <cell r="G3585" t="str">
            <v>PQC</v>
          </cell>
          <cell r="H3585" t="e">
            <v>#N/A</v>
          </cell>
          <cell r="I3585" t="str">
            <v>Công nhân sản xuất</v>
          </cell>
        </row>
        <row r="3586">
          <cell r="B3586">
            <v>4642</v>
          </cell>
          <cell r="C3586" t="str">
            <v>NGUYỄN THỊ THANH THỦY</v>
          </cell>
          <cell r="D3586" t="str">
            <v>02/07/2016</v>
          </cell>
          <cell r="E3586" t="str">
            <v>Nữ</v>
          </cell>
          <cell r="F3586" t="str">
            <v>Chính thức</v>
          </cell>
          <cell r="G3586" t="str">
            <v>Lông mi giả</v>
          </cell>
          <cell r="H3586" t="e">
            <v>#N/A</v>
          </cell>
          <cell r="I3586" t="str">
            <v xml:space="preserve">Kỹ thuật viên </v>
          </cell>
        </row>
        <row r="3587">
          <cell r="B3587">
            <v>4643</v>
          </cell>
          <cell r="C3587" t="str">
            <v>HOÀNG DUY HÙNG</v>
          </cell>
          <cell r="D3587" t="str">
            <v>11/07/2016</v>
          </cell>
          <cell r="E3587" t="str">
            <v>Nam</v>
          </cell>
          <cell r="F3587" t="str">
            <v>Chính thức</v>
          </cell>
          <cell r="G3587" t="str">
            <v>OQC</v>
          </cell>
          <cell r="H3587" t="e">
            <v>#N/A</v>
          </cell>
          <cell r="I3587" t="str">
            <v>Công nhân sản xuất</v>
          </cell>
        </row>
        <row r="3588">
          <cell r="B3588">
            <v>4644</v>
          </cell>
          <cell r="C3588" t="str">
            <v>NGUYỄN THÀNH LUÂN</v>
          </cell>
          <cell r="D3588" t="str">
            <v>11/07/2016</v>
          </cell>
          <cell r="E3588" t="str">
            <v>Nam</v>
          </cell>
          <cell r="F3588" t="str">
            <v>Chính thức</v>
          </cell>
          <cell r="G3588" t="str">
            <v>PQC</v>
          </cell>
          <cell r="H3588" t="e">
            <v>#N/A</v>
          </cell>
          <cell r="I3588" t="str">
            <v>Công nhân sản xuất</v>
          </cell>
        </row>
        <row r="3589">
          <cell r="B3589">
            <v>4645</v>
          </cell>
          <cell r="C3589" t="str">
            <v>DƯƠNG THỊ XUYẾN</v>
          </cell>
          <cell r="D3589" t="str">
            <v>11/7/2016</v>
          </cell>
          <cell r="E3589" t="str">
            <v>Nam</v>
          </cell>
          <cell r="F3589" t="str">
            <v>Sản xuất</v>
          </cell>
          <cell r="G3589" t="str">
            <v>PQC</v>
          </cell>
          <cell r="H3589" t="e">
            <v>#N/A</v>
          </cell>
          <cell r="I3589" t="str">
            <v>Công nhân sản xuất</v>
          </cell>
        </row>
        <row r="3590">
          <cell r="B3590">
            <v>4646</v>
          </cell>
          <cell r="C3590" t="str">
            <v>NGUYỄN TRUNG THỰC</v>
          </cell>
          <cell r="D3590" t="str">
            <v>13/7/2016</v>
          </cell>
          <cell r="E3590" t="str">
            <v>Nam</v>
          </cell>
          <cell r="G3590" t="str">
            <v>PQC</v>
          </cell>
          <cell r="H3590" t="e">
            <v>#N/A</v>
          </cell>
          <cell r="I3590" t="str">
            <v>Công nhân sản xuất</v>
          </cell>
        </row>
        <row r="3591">
          <cell r="B3591">
            <v>4647</v>
          </cell>
          <cell r="C3591" t="str">
            <v>TRẦN VĂN DŨNG</v>
          </cell>
          <cell r="D3591" t="str">
            <v>14/07/2016</v>
          </cell>
          <cell r="E3591" t="str">
            <v>Nam</v>
          </cell>
          <cell r="F3591" t="str">
            <v>Chính thức</v>
          </cell>
          <cell r="G3591" t="str">
            <v>Khuôn</v>
          </cell>
          <cell r="H3591" t="e">
            <v>#N/A</v>
          </cell>
          <cell r="I3591" t="str">
            <v>Kỹ thuật viên 2</v>
          </cell>
        </row>
        <row r="3592">
          <cell r="B3592">
            <v>4648</v>
          </cell>
          <cell r="C3592" t="str">
            <v>LÊ HỒNG BÍCH</v>
          </cell>
          <cell r="D3592" t="str">
            <v>15/7/2016</v>
          </cell>
          <cell r="E3592" t="str">
            <v>Nữ</v>
          </cell>
          <cell r="F3592" t="str">
            <v>Sản xuất</v>
          </cell>
          <cell r="G3592" t="str">
            <v>Kho TP</v>
          </cell>
          <cell r="H3592" t="e">
            <v>#N/A</v>
          </cell>
          <cell r="I3592" t="str">
            <v>Nhân viên</v>
          </cell>
        </row>
        <row r="3593">
          <cell r="B3593">
            <v>4649</v>
          </cell>
          <cell r="C3593" t="str">
            <v>TRẦN VĂN THIỆN</v>
          </cell>
          <cell r="D3593" t="str">
            <v>21/7/2016</v>
          </cell>
          <cell r="E3593" t="str">
            <v>Nam</v>
          </cell>
          <cell r="F3593" t="str">
            <v>Thời vụ</v>
          </cell>
          <cell r="G3593" t="str">
            <v>Đúc</v>
          </cell>
          <cell r="H3593" t="e">
            <v>#N/A</v>
          </cell>
          <cell r="I3593" t="str">
            <v>Công nhân sản xuất</v>
          </cell>
        </row>
        <row r="3594">
          <cell r="B3594">
            <v>4650</v>
          </cell>
          <cell r="C3594" t="str">
            <v>NGUYỄN VĂN HÙNG</v>
          </cell>
          <cell r="D3594" t="str">
            <v>21/7/2016</v>
          </cell>
          <cell r="E3594" t="str">
            <v>Nam</v>
          </cell>
          <cell r="F3594" t="str">
            <v>Thời vụ</v>
          </cell>
          <cell r="G3594" t="str">
            <v>Đúc</v>
          </cell>
          <cell r="H3594" t="e">
            <v>#N/A</v>
          </cell>
          <cell r="I3594" t="str">
            <v>Công nhân sản xuất</v>
          </cell>
        </row>
        <row r="3595">
          <cell r="B3595">
            <v>4651</v>
          </cell>
          <cell r="C3595" t="str">
            <v>NGUYỄN VĂN HIỆP</v>
          </cell>
          <cell r="D3595" t="str">
            <v>21/7/2016</v>
          </cell>
          <cell r="E3595" t="str">
            <v>Nam</v>
          </cell>
          <cell r="F3595" t="str">
            <v>Thời vụ</v>
          </cell>
          <cell r="G3595" t="str">
            <v>Đúc</v>
          </cell>
          <cell r="H3595" t="e">
            <v>#N/A</v>
          </cell>
          <cell r="I3595" t="str">
            <v>Công nhân sản xuất</v>
          </cell>
        </row>
        <row r="3596">
          <cell r="B3596">
            <v>4653</v>
          </cell>
          <cell r="C3596" t="str">
            <v>ĐỖ KHẮC THANH</v>
          </cell>
          <cell r="D3596" t="str">
            <v>21/7/2016</v>
          </cell>
          <cell r="E3596" t="str">
            <v>Nam</v>
          </cell>
          <cell r="F3596" t="str">
            <v>Thời vụ</v>
          </cell>
          <cell r="G3596" t="str">
            <v>Đúc</v>
          </cell>
          <cell r="H3596" t="e">
            <v>#N/A</v>
          </cell>
          <cell r="I3596" t="str">
            <v>Công nhân sản xuất</v>
          </cell>
        </row>
        <row r="3597">
          <cell r="B3597">
            <v>4655</v>
          </cell>
          <cell r="C3597" t="str">
            <v>DƯƠNG HOÀNG TÙNG</v>
          </cell>
          <cell r="D3597" t="str">
            <v>21/7/2016</v>
          </cell>
          <cell r="E3597" t="str">
            <v>Nam</v>
          </cell>
          <cell r="F3597" t="str">
            <v>Thời vụ</v>
          </cell>
          <cell r="G3597" t="str">
            <v>Đúc</v>
          </cell>
          <cell r="H3597" t="e">
            <v>#N/A</v>
          </cell>
          <cell r="I3597" t="str">
            <v>Công nhân sản xuất</v>
          </cell>
        </row>
        <row r="3598">
          <cell r="B3598">
            <v>4656</v>
          </cell>
          <cell r="C3598" t="str">
            <v>NGUYỄN TRƯỜNG XUÂN</v>
          </cell>
          <cell r="D3598" t="str">
            <v>21/7/2016</v>
          </cell>
          <cell r="E3598" t="str">
            <v>Nam</v>
          </cell>
          <cell r="F3598" t="str">
            <v>Thời vụ</v>
          </cell>
          <cell r="G3598" t="str">
            <v>Đúc</v>
          </cell>
          <cell r="H3598" t="e">
            <v>#N/A</v>
          </cell>
          <cell r="I3598" t="str">
            <v>Công nhân sản xuất</v>
          </cell>
        </row>
        <row r="3599">
          <cell r="B3599">
            <v>4657</v>
          </cell>
          <cell r="C3599" t="str">
            <v>DƯƠNG VĂN KIÊN</v>
          </cell>
          <cell r="D3599" t="str">
            <v>22/7/2016</v>
          </cell>
          <cell r="E3599" t="str">
            <v>Nam</v>
          </cell>
          <cell r="F3599" t="str">
            <v>Thời vụ</v>
          </cell>
          <cell r="G3599" t="str">
            <v>Đúc</v>
          </cell>
          <cell r="H3599" t="e">
            <v>#N/A</v>
          </cell>
          <cell r="I3599" t="str">
            <v>Công nhân sản xuất</v>
          </cell>
        </row>
        <row r="3600">
          <cell r="B3600">
            <v>4658</v>
          </cell>
          <cell r="C3600" t="str">
            <v>HỨA VĂN HƯNG</v>
          </cell>
          <cell r="D3600" t="str">
            <v>22/7/2016</v>
          </cell>
          <cell r="E3600" t="str">
            <v>Nam</v>
          </cell>
          <cell r="F3600" t="str">
            <v>Thời vụ</v>
          </cell>
          <cell r="G3600" t="str">
            <v>Đúc</v>
          </cell>
          <cell r="H3600" t="e">
            <v>#N/A</v>
          </cell>
          <cell r="I3600" t="str">
            <v>Công nhân sản xuất</v>
          </cell>
        </row>
        <row r="3601">
          <cell r="B3601">
            <v>4659</v>
          </cell>
          <cell r="C3601" t="str">
            <v>CAM VĂN ĐẠT</v>
          </cell>
          <cell r="D3601" t="str">
            <v>22/7/2016</v>
          </cell>
          <cell r="E3601" t="str">
            <v>Nam</v>
          </cell>
          <cell r="F3601" t="str">
            <v>Thời vụ</v>
          </cell>
          <cell r="G3601" t="str">
            <v>Đúc</v>
          </cell>
          <cell r="H3601" t="e">
            <v>#N/A</v>
          </cell>
          <cell r="I3601" t="str">
            <v>Công nhân sản xuất</v>
          </cell>
        </row>
        <row r="3602">
          <cell r="B3602">
            <v>4660</v>
          </cell>
          <cell r="C3602" t="str">
            <v>TẠ TRUNG TOÁN</v>
          </cell>
          <cell r="D3602" t="str">
            <v>22/7/2016</v>
          </cell>
          <cell r="E3602" t="str">
            <v>Nam</v>
          </cell>
          <cell r="F3602" t="str">
            <v>Thời vụ</v>
          </cell>
          <cell r="G3602" t="str">
            <v>CNC</v>
          </cell>
          <cell r="H3602" t="e">
            <v>#N/A</v>
          </cell>
          <cell r="I3602" t="str">
            <v>Công nhân sản xuất</v>
          </cell>
        </row>
        <row r="3603">
          <cell r="B3603">
            <v>4661</v>
          </cell>
          <cell r="C3603" t="str">
            <v>NÔNG NGUYÊN HÒA</v>
          </cell>
          <cell r="D3603" t="str">
            <v>22/7/2016</v>
          </cell>
          <cell r="E3603" t="str">
            <v>Nam</v>
          </cell>
          <cell r="F3603" t="str">
            <v>Thời vụ</v>
          </cell>
          <cell r="G3603" t="str">
            <v>Đúc</v>
          </cell>
          <cell r="H3603" t="e">
            <v>#N/A</v>
          </cell>
          <cell r="I3603" t="str">
            <v>Công nhân sản xuất</v>
          </cell>
        </row>
        <row r="3604">
          <cell r="B3604">
            <v>4662</v>
          </cell>
          <cell r="C3604" t="str">
            <v>LÝ VĂN DŨNG</v>
          </cell>
          <cell r="D3604" t="str">
            <v>22/7/2016</v>
          </cell>
          <cell r="E3604" t="str">
            <v>Nam</v>
          </cell>
          <cell r="F3604" t="str">
            <v>Thời vụ</v>
          </cell>
          <cell r="G3604" t="str">
            <v>Đúc</v>
          </cell>
          <cell r="H3604" t="e">
            <v>#N/A</v>
          </cell>
          <cell r="I3604" t="str">
            <v>Công nhân sản xuất</v>
          </cell>
        </row>
        <row r="3605">
          <cell r="B3605">
            <v>4663</v>
          </cell>
          <cell r="C3605" t="str">
            <v>ĐÀO THỊ ĐỊNH</v>
          </cell>
          <cell r="D3605" t="str">
            <v>22/7/2016</v>
          </cell>
          <cell r="E3605" t="str">
            <v>Nữ</v>
          </cell>
          <cell r="F3605" t="str">
            <v>Chính thức</v>
          </cell>
          <cell r="G3605" t="str">
            <v>Kho TP</v>
          </cell>
          <cell r="H3605" t="e">
            <v>#N/A</v>
          </cell>
          <cell r="I3605" t="str">
            <v>Nhân viên</v>
          </cell>
        </row>
        <row r="3606">
          <cell r="B3606">
            <v>4664</v>
          </cell>
          <cell r="C3606" t="str">
            <v>ĐÀM VĂN VƯƠNG</v>
          </cell>
          <cell r="D3606" t="str">
            <v>23/7/2016</v>
          </cell>
          <cell r="E3606" t="str">
            <v>Nam</v>
          </cell>
          <cell r="F3606" t="str">
            <v>Thời vụ</v>
          </cell>
          <cell r="G3606" t="str">
            <v>CNC</v>
          </cell>
          <cell r="H3606" t="e">
            <v>#N/A</v>
          </cell>
          <cell r="I3606" t="str">
            <v>Công nhân sản xuất</v>
          </cell>
        </row>
        <row r="3607">
          <cell r="B3607">
            <v>4665</v>
          </cell>
          <cell r="C3607" t="str">
            <v>PHẠM VĂN TRƯỜNG</v>
          </cell>
          <cell r="D3607" t="str">
            <v>23/7/2016</v>
          </cell>
          <cell r="E3607" t="str">
            <v>Nam</v>
          </cell>
          <cell r="F3607" t="str">
            <v>Thời vụ</v>
          </cell>
          <cell r="G3607" t="str">
            <v>Đúc</v>
          </cell>
          <cell r="H3607" t="e">
            <v>#N/A</v>
          </cell>
          <cell r="I3607" t="str">
            <v>Công nhân sản xuất</v>
          </cell>
        </row>
        <row r="3608">
          <cell r="B3608">
            <v>4668</v>
          </cell>
          <cell r="C3608" t="str">
            <v>NGÔ VĂN TRƯỞNG</v>
          </cell>
          <cell r="D3608" t="str">
            <v>23/7/2016</v>
          </cell>
          <cell r="E3608" t="str">
            <v>Nam</v>
          </cell>
          <cell r="F3608" t="str">
            <v>Thời vụ</v>
          </cell>
          <cell r="G3608" t="str">
            <v>Đúc</v>
          </cell>
          <cell r="H3608" t="e">
            <v>#N/A</v>
          </cell>
          <cell r="I3608" t="str">
            <v>Công nhân sản xuất</v>
          </cell>
        </row>
        <row r="3609">
          <cell r="B3609">
            <v>4669</v>
          </cell>
          <cell r="C3609" t="str">
            <v>CHU VĂN HÙNG</v>
          </cell>
          <cell r="D3609" t="str">
            <v>23/7/2016</v>
          </cell>
          <cell r="E3609" t="str">
            <v>Nam</v>
          </cell>
          <cell r="F3609" t="str">
            <v>Thời vụ</v>
          </cell>
          <cell r="G3609" t="str">
            <v>Đúc</v>
          </cell>
          <cell r="H3609" t="e">
            <v>#N/A</v>
          </cell>
          <cell r="I3609" t="str">
            <v>Công nhân sản xuất</v>
          </cell>
        </row>
        <row r="3610">
          <cell r="B3610">
            <v>4670</v>
          </cell>
          <cell r="C3610" t="str">
            <v>NGUYỄN VĂN SĨ</v>
          </cell>
          <cell r="D3610" t="str">
            <v>23/7/2016</v>
          </cell>
          <cell r="E3610" t="str">
            <v>Nam</v>
          </cell>
          <cell r="F3610" t="str">
            <v>Thời vụ</v>
          </cell>
          <cell r="G3610" t="str">
            <v>Đúc</v>
          </cell>
          <cell r="H3610" t="e">
            <v>#N/A</v>
          </cell>
          <cell r="I3610" t="str">
            <v>Công nhân sản xuất</v>
          </cell>
        </row>
        <row r="3611">
          <cell r="B3611">
            <v>4671</v>
          </cell>
          <cell r="C3611" t="str">
            <v>NGUYỄN VIẾT TIẾP</v>
          </cell>
          <cell r="D3611" t="str">
            <v>23/7/2016</v>
          </cell>
          <cell r="E3611" t="str">
            <v>Nam</v>
          </cell>
          <cell r="F3611" t="str">
            <v>Thời vụ</v>
          </cell>
          <cell r="G3611" t="str">
            <v>Đúc</v>
          </cell>
          <cell r="H3611" t="e">
            <v>#N/A</v>
          </cell>
          <cell r="I3611" t="str">
            <v>Công nhân sản xuất</v>
          </cell>
        </row>
        <row r="3612">
          <cell r="B3612">
            <v>4672</v>
          </cell>
          <cell r="C3612" t="str">
            <v>NGUYỄN VĂN HÒA</v>
          </cell>
          <cell r="D3612" t="str">
            <v>23/7/2016</v>
          </cell>
          <cell r="E3612" t="str">
            <v>Nam</v>
          </cell>
          <cell r="F3612" t="str">
            <v>Thời vụ</v>
          </cell>
          <cell r="G3612" t="str">
            <v>Đúc</v>
          </cell>
          <cell r="H3612" t="e">
            <v>#N/A</v>
          </cell>
          <cell r="I3612" t="str">
            <v>Công nhân sản xuất</v>
          </cell>
        </row>
        <row r="3613">
          <cell r="B3613">
            <v>4673</v>
          </cell>
          <cell r="C3613" t="str">
            <v>NGUYỄN VĂN AN</v>
          </cell>
          <cell r="D3613" t="str">
            <v>23/7/2016</v>
          </cell>
          <cell r="E3613" t="str">
            <v>Nam</v>
          </cell>
          <cell r="F3613" t="e">
            <v>#REF!</v>
          </cell>
          <cell r="G3613" t="str">
            <v>Đúc</v>
          </cell>
          <cell r="H3613" t="e">
            <v>#N/A</v>
          </cell>
          <cell r="I3613" t="str">
            <v>Công nhân sản xuất</v>
          </cell>
        </row>
        <row r="3614">
          <cell r="B3614">
            <v>4674</v>
          </cell>
          <cell r="C3614" t="str">
            <v>BÙI VĂN MẠNH</v>
          </cell>
          <cell r="D3614" t="str">
            <v>25/7/2016</v>
          </cell>
          <cell r="E3614" t="str">
            <v>Nam</v>
          </cell>
          <cell r="F3614" t="str">
            <v>Thời vụ</v>
          </cell>
          <cell r="G3614" t="str">
            <v>Đúc</v>
          </cell>
          <cell r="H3614" t="e">
            <v>#N/A</v>
          </cell>
          <cell r="I3614" t="str">
            <v>Công nhân sản xuất</v>
          </cell>
        </row>
        <row r="3615">
          <cell r="B3615">
            <v>4675</v>
          </cell>
          <cell r="C3615" t="str">
            <v>HÀ THẾ ANH</v>
          </cell>
          <cell r="D3615" t="str">
            <v>25/7/2016</v>
          </cell>
          <cell r="E3615" t="str">
            <v>Nam</v>
          </cell>
          <cell r="F3615" t="str">
            <v>Thời vụ</v>
          </cell>
          <cell r="G3615" t="str">
            <v>Đột dập</v>
          </cell>
          <cell r="H3615" t="e">
            <v>#N/A</v>
          </cell>
          <cell r="I3615" t="str">
            <v>Công nhân sản xuất</v>
          </cell>
        </row>
        <row r="3616">
          <cell r="B3616">
            <v>4676</v>
          </cell>
          <cell r="C3616" t="str">
            <v>HOÀNG VĂN THUẬN</v>
          </cell>
          <cell r="D3616" t="str">
            <v>25/7/2016</v>
          </cell>
          <cell r="E3616" t="str">
            <v>Nam</v>
          </cell>
          <cell r="F3616" t="str">
            <v>Thời vụ</v>
          </cell>
          <cell r="G3616" t="str">
            <v>Đúc</v>
          </cell>
          <cell r="H3616" t="e">
            <v>#N/A</v>
          </cell>
          <cell r="I3616" t="str">
            <v>Công nhân sản xuất</v>
          </cell>
        </row>
        <row r="3617">
          <cell r="B3617">
            <v>4677</v>
          </cell>
          <cell r="C3617" t="str">
            <v>TRIỆU QUÝ SƠN</v>
          </cell>
          <cell r="D3617" t="str">
            <v>25/7/2016</v>
          </cell>
          <cell r="E3617" t="str">
            <v>Nam</v>
          </cell>
          <cell r="F3617" t="str">
            <v>Thời vụ</v>
          </cell>
          <cell r="G3617" t="str">
            <v>Đột dập</v>
          </cell>
          <cell r="H3617" t="e">
            <v>#N/A</v>
          </cell>
          <cell r="I3617" t="str">
            <v>Công nhân sản xuất</v>
          </cell>
        </row>
        <row r="3618">
          <cell r="B3618">
            <v>4678</v>
          </cell>
          <cell r="C3618" t="str">
            <v>NGUYỄN THỊ CHINH</v>
          </cell>
          <cell r="D3618" t="str">
            <v>25/7/2016</v>
          </cell>
          <cell r="E3618" t="str">
            <v>Nữ</v>
          </cell>
          <cell r="F3618" t="str">
            <v>Sản xuất</v>
          </cell>
          <cell r="G3618" t="str">
            <v>Lông mi giả</v>
          </cell>
          <cell r="H3618" t="e">
            <v>#N/A</v>
          </cell>
          <cell r="I3618" t="str">
            <v>Nhân viên VPX</v>
          </cell>
        </row>
        <row r="3619">
          <cell r="B3619">
            <v>4679</v>
          </cell>
          <cell r="C3619" t="str">
            <v>ĐINH THỊ HIỀN LINH</v>
          </cell>
          <cell r="D3619" t="str">
            <v>26/7/2016</v>
          </cell>
          <cell r="E3619" t="str">
            <v>Nữ</v>
          </cell>
          <cell r="F3619" t="str">
            <v>Sản xuất</v>
          </cell>
          <cell r="G3619" t="str">
            <v>OQC</v>
          </cell>
          <cell r="H3619" t="e">
            <v>#N/A</v>
          </cell>
          <cell r="I3619" t="str">
            <v>Công nhân sản xuất</v>
          </cell>
        </row>
        <row r="3620">
          <cell r="B3620">
            <v>4680</v>
          </cell>
          <cell r="C3620" t="str">
            <v>HOÀNG THỊ DIỄM</v>
          </cell>
          <cell r="D3620" t="str">
            <v>26/7/2016</v>
          </cell>
          <cell r="E3620" t="str">
            <v>Nữ</v>
          </cell>
          <cell r="F3620" t="str">
            <v>Chính thức</v>
          </cell>
          <cell r="G3620" t="str">
            <v>OQC</v>
          </cell>
          <cell r="H3620" t="e">
            <v>#N/A</v>
          </cell>
          <cell r="I3620" t="str">
            <v>Công nhân sản xuất</v>
          </cell>
        </row>
        <row r="3621">
          <cell r="B3621">
            <v>4681</v>
          </cell>
          <cell r="C3621" t="str">
            <v>HOÀNG THỊ DIỀU</v>
          </cell>
          <cell r="D3621" t="str">
            <v>26/7/2016</v>
          </cell>
          <cell r="E3621" t="str">
            <v>Nữ</v>
          </cell>
          <cell r="F3621" t="str">
            <v>Chính thức</v>
          </cell>
          <cell r="G3621" t="str">
            <v>OQC</v>
          </cell>
          <cell r="H3621" t="e">
            <v>#N/A</v>
          </cell>
          <cell r="I3621" t="str">
            <v>Công nhân sản xuất</v>
          </cell>
        </row>
        <row r="3622">
          <cell r="B3622">
            <v>4682</v>
          </cell>
          <cell r="C3622" t="str">
            <v>NỊNH THỊ NGUYỆT</v>
          </cell>
          <cell r="D3622" t="str">
            <v>26/7/2016</v>
          </cell>
          <cell r="E3622" t="str">
            <v>Nữ</v>
          </cell>
          <cell r="F3622" t="str">
            <v>Chính thức</v>
          </cell>
          <cell r="G3622" t="str">
            <v>Lắp ráp</v>
          </cell>
          <cell r="H3622" t="e">
            <v>#N/A</v>
          </cell>
          <cell r="I3622" t="str">
            <v>Công nhân sản xuất</v>
          </cell>
        </row>
        <row r="3623">
          <cell r="B3623">
            <v>4683</v>
          </cell>
          <cell r="C3623" t="str">
            <v>LƯƠNG THỊ NỘI</v>
          </cell>
          <cell r="D3623" t="str">
            <v>26/7/2016</v>
          </cell>
          <cell r="E3623" t="str">
            <v>Nữ</v>
          </cell>
          <cell r="F3623" t="str">
            <v>Sản xuất</v>
          </cell>
          <cell r="G3623" t="str">
            <v>Lắp ráp</v>
          </cell>
          <cell r="H3623" t="e">
            <v>#N/A</v>
          </cell>
          <cell r="I3623" t="str">
            <v>Công nhân sản xuất</v>
          </cell>
        </row>
        <row r="3624">
          <cell r="B3624">
            <v>4684</v>
          </cell>
          <cell r="C3624" t="str">
            <v>ĐÀM VĂN CHƯỞNG</v>
          </cell>
          <cell r="D3624" t="str">
            <v>26/7/2016</v>
          </cell>
          <cell r="E3624" t="str">
            <v>Nam</v>
          </cell>
          <cell r="F3624" t="str">
            <v>Thời vụ</v>
          </cell>
          <cell r="G3624" t="str">
            <v>Đột dập</v>
          </cell>
          <cell r="H3624" t="e">
            <v>#N/A</v>
          </cell>
          <cell r="I3624" t="str">
            <v>Công nhân sản xuất</v>
          </cell>
        </row>
        <row r="3625">
          <cell r="B3625">
            <v>4685</v>
          </cell>
          <cell r="C3625" t="str">
            <v>BÙI VĂN THUẤN</v>
          </cell>
          <cell r="D3625" t="str">
            <v>26/7/2016</v>
          </cell>
          <cell r="E3625" t="str">
            <v>Nam</v>
          </cell>
          <cell r="F3625" t="str">
            <v>Thời vụ</v>
          </cell>
          <cell r="G3625" t="str">
            <v>Đúc</v>
          </cell>
          <cell r="H3625" t="e">
            <v>#N/A</v>
          </cell>
          <cell r="I3625" t="str">
            <v>Công nhân sản xuất</v>
          </cell>
        </row>
        <row r="3626">
          <cell r="B3626">
            <v>4686</v>
          </cell>
          <cell r="C3626" t="str">
            <v>NGUYỄN VĂN QUÝ</v>
          </cell>
          <cell r="D3626" t="str">
            <v>26/7/2016</v>
          </cell>
          <cell r="E3626" t="str">
            <v>Nam</v>
          </cell>
          <cell r="F3626" t="str">
            <v>Thời vụ</v>
          </cell>
          <cell r="G3626" t="str">
            <v>Đột dập</v>
          </cell>
          <cell r="H3626" t="e">
            <v>#N/A</v>
          </cell>
          <cell r="I3626" t="str">
            <v>Công nhân sản xuất</v>
          </cell>
        </row>
        <row r="3627">
          <cell r="B3627">
            <v>4687</v>
          </cell>
          <cell r="C3627" t="str">
            <v>QUÁCH VĂN NHÂM</v>
          </cell>
          <cell r="D3627" t="str">
            <v>26/7/2016</v>
          </cell>
          <cell r="E3627" t="str">
            <v>Nam</v>
          </cell>
          <cell r="F3627" t="str">
            <v>Thời vụ</v>
          </cell>
          <cell r="G3627" t="str">
            <v>Đột dập</v>
          </cell>
          <cell r="H3627" t="e">
            <v>#N/A</v>
          </cell>
          <cell r="I3627" t="str">
            <v>Công nhân sản xuất</v>
          </cell>
        </row>
        <row r="3628">
          <cell r="B3628">
            <v>4688</v>
          </cell>
          <cell r="C3628" t="str">
            <v>LƯỜNG VĂN DU</v>
          </cell>
          <cell r="D3628" t="str">
            <v>26/7/2016</v>
          </cell>
          <cell r="E3628" t="str">
            <v>Nam</v>
          </cell>
          <cell r="F3628" t="str">
            <v>Thời vụ</v>
          </cell>
          <cell r="G3628" t="str">
            <v>Đúc</v>
          </cell>
          <cell r="H3628" t="e">
            <v>#N/A</v>
          </cell>
          <cell r="I3628" t="str">
            <v>Công nhân sản xuất</v>
          </cell>
        </row>
        <row r="3629">
          <cell r="B3629">
            <v>4689</v>
          </cell>
          <cell r="C3629" t="str">
            <v>TRƯƠNG NGỌC ĐẸP</v>
          </cell>
          <cell r="D3629" t="str">
            <v>12/4/2017</v>
          </cell>
          <cell r="E3629" t="str">
            <v>Nam</v>
          </cell>
          <cell r="F3629" t="str">
            <v>Chính thức</v>
          </cell>
          <cell r="G3629" t="str">
            <v>Lông mi giả</v>
          </cell>
          <cell r="H3629" t="e">
            <v>#N/A</v>
          </cell>
          <cell r="I3629" t="str">
            <v>Công nhân sản xuất</v>
          </cell>
        </row>
        <row r="3630">
          <cell r="B3630">
            <v>4690</v>
          </cell>
          <cell r="C3630" t="str">
            <v>MÔNG VĂN TIẾN</v>
          </cell>
          <cell r="D3630" t="str">
            <v>26/7/2016</v>
          </cell>
          <cell r="E3630" t="str">
            <v>Nam</v>
          </cell>
          <cell r="F3630" t="str">
            <v>Thời vụ</v>
          </cell>
          <cell r="G3630" t="str">
            <v>Đúc</v>
          </cell>
          <cell r="H3630" t="e">
            <v>#N/A</v>
          </cell>
          <cell r="I3630" t="str">
            <v>Công nhân sản xuất</v>
          </cell>
        </row>
        <row r="3631">
          <cell r="B3631">
            <v>4691</v>
          </cell>
          <cell r="C3631" t="str">
            <v>NÔNG DƯƠNG THUẦN</v>
          </cell>
          <cell r="D3631" t="str">
            <v>26/7/2016</v>
          </cell>
          <cell r="E3631" t="str">
            <v>Nam</v>
          </cell>
          <cell r="F3631" t="str">
            <v>Thời vụ</v>
          </cell>
          <cell r="G3631" t="str">
            <v>Đúc</v>
          </cell>
          <cell r="H3631" t="e">
            <v>#N/A</v>
          </cell>
          <cell r="I3631" t="str">
            <v>Công nhân sản xuất</v>
          </cell>
        </row>
        <row r="3632">
          <cell r="B3632">
            <v>4692</v>
          </cell>
          <cell r="C3632" t="str">
            <v>NGUYỄN GIA CHIẾN</v>
          </cell>
          <cell r="D3632" t="str">
            <v>27/7/2016</v>
          </cell>
          <cell r="E3632" t="str">
            <v>Nam</v>
          </cell>
          <cell r="F3632" t="str">
            <v>Thời vụ</v>
          </cell>
          <cell r="G3632" t="str">
            <v>Đúc</v>
          </cell>
          <cell r="H3632" t="e">
            <v>#N/A</v>
          </cell>
          <cell r="I3632" t="str">
            <v>Công nhân sản xuất</v>
          </cell>
        </row>
        <row r="3633">
          <cell r="B3633">
            <v>4693</v>
          </cell>
          <cell r="C3633" t="str">
            <v>LÀNH VĂN HỮU</v>
          </cell>
          <cell r="D3633" t="str">
            <v>27/7/2016</v>
          </cell>
          <cell r="E3633" t="str">
            <v>Nam</v>
          </cell>
          <cell r="F3633" t="str">
            <v>Thời vụ</v>
          </cell>
          <cell r="G3633" t="str">
            <v>Đúc</v>
          </cell>
          <cell r="H3633" t="e">
            <v>#N/A</v>
          </cell>
          <cell r="I3633" t="str">
            <v>Công nhân sản xuất</v>
          </cell>
        </row>
        <row r="3634">
          <cell r="B3634">
            <v>4694</v>
          </cell>
          <cell r="C3634" t="str">
            <v>BÙI VĂN TRƯỜNG</v>
          </cell>
          <cell r="D3634" t="str">
            <v>27/7/2016</v>
          </cell>
          <cell r="E3634" t="str">
            <v>Nam</v>
          </cell>
          <cell r="F3634" t="str">
            <v>Thời vụ</v>
          </cell>
          <cell r="G3634" t="str">
            <v>Tab</v>
          </cell>
          <cell r="H3634" t="e">
            <v>#N/A</v>
          </cell>
          <cell r="I3634" t="str">
            <v>Công nhân sản xuất</v>
          </cell>
        </row>
        <row r="3635">
          <cell r="B3635">
            <v>4695</v>
          </cell>
          <cell r="C3635" t="str">
            <v>NGUYỄN MINH TRUNG</v>
          </cell>
          <cell r="D3635" t="str">
            <v>27/7/2016</v>
          </cell>
          <cell r="E3635" t="str">
            <v>Nam</v>
          </cell>
          <cell r="F3635" t="str">
            <v>Thời vụ</v>
          </cell>
          <cell r="G3635" t="str">
            <v>Đúc</v>
          </cell>
          <cell r="H3635" t="e">
            <v>#N/A</v>
          </cell>
          <cell r="I3635" t="str">
            <v>Công nhân sản xuất</v>
          </cell>
        </row>
        <row r="3636">
          <cell r="B3636">
            <v>4696</v>
          </cell>
          <cell r="C3636" t="str">
            <v>NGUYỄN VĂN TẠO</v>
          </cell>
          <cell r="D3636" t="str">
            <v>27/7/2016</v>
          </cell>
          <cell r="E3636" t="str">
            <v>Nam</v>
          </cell>
          <cell r="F3636" t="str">
            <v>Thời vụ</v>
          </cell>
          <cell r="G3636" t="str">
            <v>Đúc</v>
          </cell>
          <cell r="H3636" t="e">
            <v>#N/A</v>
          </cell>
          <cell r="I3636" t="str">
            <v>Công nhân sản xuất</v>
          </cell>
        </row>
        <row r="3637">
          <cell r="B3637">
            <v>4697</v>
          </cell>
          <cell r="C3637" t="str">
            <v>HỒ THẾ TRÍ</v>
          </cell>
          <cell r="D3637" t="str">
            <v>27/7/2016</v>
          </cell>
          <cell r="E3637" t="str">
            <v>Nam</v>
          </cell>
          <cell r="F3637" t="str">
            <v>Thời vụ</v>
          </cell>
          <cell r="G3637" t="str">
            <v>Đúc</v>
          </cell>
          <cell r="H3637" t="e">
            <v>#N/A</v>
          </cell>
          <cell r="I3637" t="str">
            <v>Công nhân sản xuất</v>
          </cell>
        </row>
        <row r="3638">
          <cell r="B3638">
            <v>4698</v>
          </cell>
          <cell r="C3638" t="str">
            <v>VƯƠNG THỊ HẬU</v>
          </cell>
          <cell r="D3638" t="str">
            <v>27/7/2016</v>
          </cell>
          <cell r="E3638" t="str">
            <v>Nữ</v>
          </cell>
          <cell r="F3638" t="str">
            <v>Chính thức</v>
          </cell>
          <cell r="G3638" t="str">
            <v>Đột dập</v>
          </cell>
          <cell r="H3638" t="e">
            <v>#N/A</v>
          </cell>
          <cell r="I3638" t="str">
            <v>Công nhân sản xuất</v>
          </cell>
        </row>
        <row r="3639">
          <cell r="B3639">
            <v>4699</v>
          </cell>
          <cell r="C3639" t="str">
            <v>HOÀNG THỊ LAN</v>
          </cell>
          <cell r="D3639" t="str">
            <v>27/7/2016</v>
          </cell>
          <cell r="E3639" t="str">
            <v>Nữ</v>
          </cell>
          <cell r="F3639" t="str">
            <v>Gia công</v>
          </cell>
          <cell r="G3639" t="str">
            <v>Gia công</v>
          </cell>
          <cell r="H3639" t="e">
            <v>#N/A</v>
          </cell>
          <cell r="I3639" t="str">
            <v>Công nhân sản xuất</v>
          </cell>
        </row>
        <row r="3640">
          <cell r="B3640">
            <v>4700</v>
          </cell>
          <cell r="C3640" t="str">
            <v>PHÙ THỊ HUẾ</v>
          </cell>
          <cell r="D3640" t="str">
            <v>28/7/2016</v>
          </cell>
          <cell r="E3640" t="str">
            <v>Nữ</v>
          </cell>
          <cell r="F3640" t="str">
            <v>Gia công</v>
          </cell>
          <cell r="G3640" t="str">
            <v>Gia công</v>
          </cell>
          <cell r="H3640" t="e">
            <v>#N/A</v>
          </cell>
          <cell r="I3640" t="str">
            <v>Công nhân sản xuất</v>
          </cell>
        </row>
        <row r="3641">
          <cell r="B3641">
            <v>4704</v>
          </cell>
          <cell r="C3641" t="str">
            <v>NGUYỄN VIỆT ANH</v>
          </cell>
          <cell r="D3641" t="str">
            <v>29/7/2016</v>
          </cell>
          <cell r="E3641" t="str">
            <v>Nam</v>
          </cell>
          <cell r="F3641" t="str">
            <v>Thời vụ</v>
          </cell>
          <cell r="G3641" t="str">
            <v>Đúc</v>
          </cell>
          <cell r="H3641" t="e">
            <v>#N/A</v>
          </cell>
          <cell r="I3641" t="str">
            <v>Công nhân sản xuất</v>
          </cell>
        </row>
        <row r="3642">
          <cell r="B3642">
            <v>4705</v>
          </cell>
          <cell r="C3642" t="str">
            <v>QUÁCH VĂN TOÁN</v>
          </cell>
          <cell r="D3642" t="str">
            <v>29/7/2016</v>
          </cell>
          <cell r="E3642" t="str">
            <v>Nam</v>
          </cell>
          <cell r="F3642" t="str">
            <v>Thời vụ</v>
          </cell>
          <cell r="G3642" t="str">
            <v>CNC</v>
          </cell>
          <cell r="H3642" t="e">
            <v>#N/A</v>
          </cell>
          <cell r="I3642" t="str">
            <v>Công nhân sản xuất</v>
          </cell>
        </row>
        <row r="3643">
          <cell r="B3643">
            <v>4706</v>
          </cell>
          <cell r="C3643" t="str">
            <v>CAM THỊ THÚY</v>
          </cell>
          <cell r="D3643" t="str">
            <v>29/7/2016</v>
          </cell>
          <cell r="E3643" t="str">
            <v>Nữ</v>
          </cell>
          <cell r="F3643" t="str">
            <v>Mài</v>
          </cell>
          <cell r="G3643" t="str">
            <v>Mài</v>
          </cell>
          <cell r="H3643" t="e">
            <v>#N/A</v>
          </cell>
          <cell r="I3643" t="str">
            <v>Công nhân sản xuất</v>
          </cell>
        </row>
        <row r="3644">
          <cell r="B3644">
            <v>4707</v>
          </cell>
          <cell r="C3644" t="str">
            <v>BÙI THỊ LIÊM</v>
          </cell>
          <cell r="D3644" t="str">
            <v>29/7/2016</v>
          </cell>
          <cell r="E3644" t="str">
            <v>Nữ</v>
          </cell>
          <cell r="F3644" t="str">
            <v>Chính thức</v>
          </cell>
          <cell r="G3644" t="str">
            <v>OQC</v>
          </cell>
          <cell r="H3644" t="e">
            <v>#N/A</v>
          </cell>
          <cell r="I3644" t="str">
            <v>Công nhân sản xuất</v>
          </cell>
        </row>
        <row r="3645">
          <cell r="B3645">
            <v>4708</v>
          </cell>
          <cell r="C3645" t="str">
            <v>NÔNG VĂN ĐỨC</v>
          </cell>
          <cell r="D3645" t="str">
            <v>30/7/2016</v>
          </cell>
          <cell r="E3645" t="str">
            <v>Nam</v>
          </cell>
          <cell r="F3645" t="str">
            <v>Thời vụ</v>
          </cell>
          <cell r="G3645" t="str">
            <v>Đột dập</v>
          </cell>
          <cell r="H3645" t="e">
            <v>#N/A</v>
          </cell>
          <cell r="I3645" t="str">
            <v>Công nhân sản xuất</v>
          </cell>
        </row>
        <row r="3646">
          <cell r="B3646">
            <v>4709</v>
          </cell>
          <cell r="C3646" t="str">
            <v>NÔNG VŨ DUY</v>
          </cell>
          <cell r="D3646" t="str">
            <v>30/7/2016</v>
          </cell>
          <cell r="E3646" t="str">
            <v>Nam</v>
          </cell>
          <cell r="F3646" t="str">
            <v>Thời vụ</v>
          </cell>
          <cell r="G3646" t="str">
            <v>Đột dập</v>
          </cell>
          <cell r="H3646" t="e">
            <v>#N/A</v>
          </cell>
          <cell r="I3646" t="str">
            <v>Công nhân sản xuất</v>
          </cell>
        </row>
        <row r="3647">
          <cell r="B3647">
            <v>4710</v>
          </cell>
          <cell r="C3647" t="str">
            <v>HOÀNG TRUNG THIÊN</v>
          </cell>
          <cell r="D3647" t="str">
            <v>30/7/2016</v>
          </cell>
          <cell r="E3647" t="str">
            <v>Nam</v>
          </cell>
          <cell r="F3647" t="str">
            <v>Thời vụ</v>
          </cell>
          <cell r="G3647" t="str">
            <v>Đúc</v>
          </cell>
          <cell r="H3647" t="e">
            <v>#N/A</v>
          </cell>
          <cell r="I3647" t="str">
            <v>Công nhân sản xuất</v>
          </cell>
        </row>
        <row r="3648">
          <cell r="B3648">
            <v>4711</v>
          </cell>
          <cell r="C3648" t="str">
            <v>TRỊNH VĂN CƯỜNG</v>
          </cell>
          <cell r="D3648" t="str">
            <v>30/7/2016</v>
          </cell>
          <cell r="E3648" t="str">
            <v>Nam</v>
          </cell>
          <cell r="F3648" t="str">
            <v>Thời vụ</v>
          </cell>
          <cell r="G3648" t="str">
            <v>Đúc</v>
          </cell>
          <cell r="H3648" t="e">
            <v>#N/A</v>
          </cell>
          <cell r="I3648" t="str">
            <v>Công nhân sản xuất</v>
          </cell>
        </row>
        <row r="3649">
          <cell r="B3649">
            <v>4712</v>
          </cell>
          <cell r="C3649" t="str">
            <v>MỄ VĂN HIỀN</v>
          </cell>
          <cell r="D3649" t="str">
            <v>30/7/2016</v>
          </cell>
          <cell r="E3649" t="str">
            <v>Nam</v>
          </cell>
          <cell r="F3649" t="str">
            <v>Thời vụ</v>
          </cell>
          <cell r="G3649" t="str">
            <v>CNC</v>
          </cell>
          <cell r="H3649" t="e">
            <v>#N/A</v>
          </cell>
          <cell r="I3649" t="str">
            <v>Công nhân sản xuất</v>
          </cell>
        </row>
        <row r="3650">
          <cell r="B3650">
            <v>4713</v>
          </cell>
          <cell r="C3650" t="str">
            <v>NGUYỄN BÁ PHƯỢNG</v>
          </cell>
          <cell r="D3650" t="str">
            <v>30/7/2016</v>
          </cell>
          <cell r="E3650" t="str">
            <v>Nam</v>
          </cell>
          <cell r="F3650" t="e">
            <v>#REF!</v>
          </cell>
          <cell r="G3650" t="str">
            <v>Đúc</v>
          </cell>
          <cell r="H3650" t="e">
            <v>#N/A</v>
          </cell>
          <cell r="I3650" t="str">
            <v>Công nhân sản xuất</v>
          </cell>
        </row>
        <row r="3651">
          <cell r="B3651">
            <v>4714</v>
          </cell>
          <cell r="C3651" t="str">
            <v>NGUYỄN VĂN QUÂN</v>
          </cell>
          <cell r="D3651" t="str">
            <v>30/7/2016</v>
          </cell>
          <cell r="E3651" t="str">
            <v>Nam</v>
          </cell>
          <cell r="F3651" t="str">
            <v>Thời vụ</v>
          </cell>
          <cell r="G3651" t="str">
            <v>Đúc</v>
          </cell>
          <cell r="H3651" t="e">
            <v>#N/A</v>
          </cell>
          <cell r="I3651" t="str">
            <v>Công nhân sản xuất</v>
          </cell>
        </row>
        <row r="3652">
          <cell r="B3652">
            <v>4715</v>
          </cell>
          <cell r="C3652" t="str">
            <v>TRIỆU HỮU GIAO</v>
          </cell>
          <cell r="D3652" t="str">
            <v>30/7/2016</v>
          </cell>
          <cell r="E3652" t="str">
            <v>Nam</v>
          </cell>
          <cell r="F3652" t="str">
            <v>Thời vụ</v>
          </cell>
          <cell r="G3652" t="str">
            <v>CNC</v>
          </cell>
          <cell r="H3652" t="e">
            <v>#N/A</v>
          </cell>
          <cell r="I3652" t="str">
            <v>Công nhân sản xuất</v>
          </cell>
        </row>
        <row r="3653">
          <cell r="B3653">
            <v>4716</v>
          </cell>
          <cell r="C3653" t="str">
            <v>NÔNG HOÀI LỆ</v>
          </cell>
          <cell r="D3653" t="str">
            <v>30/7/2016</v>
          </cell>
          <cell r="E3653" t="str">
            <v>Nữ</v>
          </cell>
          <cell r="F3653" t="str">
            <v>Chính thức</v>
          </cell>
          <cell r="G3653" t="str">
            <v>OQC</v>
          </cell>
          <cell r="H3653" t="e">
            <v>#N/A</v>
          </cell>
          <cell r="I3653" t="str">
            <v>Công nhân sản xuất</v>
          </cell>
        </row>
        <row r="3654">
          <cell r="B3654">
            <v>4717</v>
          </cell>
          <cell r="C3654" t="str">
            <v>PHẠM THỊ THỦY</v>
          </cell>
          <cell r="D3654" t="str">
            <v>30/7/2016</v>
          </cell>
          <cell r="E3654" t="str">
            <v>Nữ</v>
          </cell>
          <cell r="F3654" t="str">
            <v>Gia công</v>
          </cell>
          <cell r="G3654" t="str">
            <v>Gia công</v>
          </cell>
          <cell r="H3654" t="e">
            <v>#N/A</v>
          </cell>
          <cell r="I3654" t="str">
            <v>Công nhân sản xuất</v>
          </cell>
        </row>
        <row r="3655">
          <cell r="B3655">
            <v>4718</v>
          </cell>
          <cell r="C3655" t="str">
            <v>TRẦN THỊ LOAN</v>
          </cell>
          <cell r="D3655" t="str">
            <v>30/7/2016</v>
          </cell>
          <cell r="E3655" t="str">
            <v>Nữ</v>
          </cell>
          <cell r="F3655" t="str">
            <v>Gia công sang LR</v>
          </cell>
          <cell r="G3655" t="str">
            <v>Lắp ráp</v>
          </cell>
          <cell r="H3655" t="e">
            <v>#N/A</v>
          </cell>
          <cell r="I3655" t="str">
            <v>Công nhân sản xuất</v>
          </cell>
        </row>
        <row r="3656">
          <cell r="B3656">
            <v>4719</v>
          </cell>
          <cell r="C3656" t="str">
            <v>LÝ THỊ TIỀN</v>
          </cell>
          <cell r="D3656" t="str">
            <v>30/7/2016</v>
          </cell>
          <cell r="E3656" t="str">
            <v>Nữ</v>
          </cell>
          <cell r="F3656" t="str">
            <v>Gia công to Nail</v>
          </cell>
          <cell r="G3656" t="str">
            <v>Nail</v>
          </cell>
          <cell r="H3656" t="e">
            <v>#N/A</v>
          </cell>
          <cell r="I3656" t="str">
            <v>Công nhân sản xuất</v>
          </cell>
        </row>
        <row r="3657">
          <cell r="B3657">
            <v>4720</v>
          </cell>
          <cell r="C3657" t="str">
            <v>HOÀNG NGỌC LAN</v>
          </cell>
          <cell r="D3657" t="str">
            <v>30/7/2016</v>
          </cell>
          <cell r="E3657" t="str">
            <v>Nữ</v>
          </cell>
          <cell r="F3657" t="str">
            <v>Sản xuất</v>
          </cell>
          <cell r="G3657" t="str">
            <v>Mài</v>
          </cell>
          <cell r="H3657" t="e">
            <v>#N/A</v>
          </cell>
          <cell r="I3657" t="str">
            <v>Công nhân sản xuất</v>
          </cell>
        </row>
        <row r="3658">
          <cell r="B3658">
            <v>4721</v>
          </cell>
          <cell r="C3658" t="str">
            <v>HOÀNG HOÀI TRANG</v>
          </cell>
          <cell r="D3658" t="str">
            <v>1/8/2016</v>
          </cell>
          <cell r="E3658" t="str">
            <v>Nữ</v>
          </cell>
          <cell r="F3658" t="str">
            <v>Sản xuất</v>
          </cell>
          <cell r="G3658" t="str">
            <v>Lắp ráp</v>
          </cell>
          <cell r="H3658" t="e">
            <v>#N/A</v>
          </cell>
          <cell r="I3658" t="str">
            <v>Công nhân sản xuất</v>
          </cell>
        </row>
        <row r="3659">
          <cell r="B3659">
            <v>4722</v>
          </cell>
          <cell r="C3659" t="str">
            <v>LÊ THỊ DIỄM QUỲNH</v>
          </cell>
          <cell r="D3659" t="str">
            <v>1/8/2016</v>
          </cell>
          <cell r="E3659" t="str">
            <v>Nữ</v>
          </cell>
          <cell r="F3659" t="str">
            <v>thời vụ</v>
          </cell>
          <cell r="G3659" t="str">
            <v>Lắp ráp</v>
          </cell>
          <cell r="H3659" t="e">
            <v>#N/A</v>
          </cell>
          <cell r="I3659" t="str">
            <v>Công nhân sản xuất</v>
          </cell>
        </row>
        <row r="3660">
          <cell r="B3660">
            <v>4723</v>
          </cell>
          <cell r="C3660" t="str">
            <v>TRẦN THỊ HUẾ</v>
          </cell>
          <cell r="D3660" t="str">
            <v>2/8/2016</v>
          </cell>
          <cell r="E3660" t="str">
            <v>Nữ</v>
          </cell>
          <cell r="F3660" t="str">
            <v>Thời vụ</v>
          </cell>
          <cell r="G3660" t="str">
            <v>Lắp ráp</v>
          </cell>
          <cell r="H3660" t="e">
            <v>#N/A</v>
          </cell>
          <cell r="I3660" t="str">
            <v>Công nhân sản xuất</v>
          </cell>
        </row>
        <row r="3661">
          <cell r="B3661">
            <v>4724</v>
          </cell>
          <cell r="C3661" t="str">
            <v>TRẦN THỊ NỤ</v>
          </cell>
          <cell r="D3661" t="str">
            <v>2/8/2016</v>
          </cell>
          <cell r="E3661" t="str">
            <v>Nữ</v>
          </cell>
          <cell r="F3661" t="str">
            <v>Thời vụ</v>
          </cell>
          <cell r="G3661" t="str">
            <v>Lông mi giả</v>
          </cell>
          <cell r="H3661" t="e">
            <v>#N/A</v>
          </cell>
          <cell r="I3661" t="str">
            <v>Công nhân sản xuất</v>
          </cell>
        </row>
        <row r="3662">
          <cell r="B3662">
            <v>4725</v>
          </cell>
          <cell r="C3662" t="str">
            <v>NGUYỄN THỊ THU</v>
          </cell>
          <cell r="D3662" t="str">
            <v>2/8/2016</v>
          </cell>
          <cell r="E3662" t="str">
            <v>Nữ</v>
          </cell>
          <cell r="F3662" t="str">
            <v>Chính thức</v>
          </cell>
          <cell r="G3662" t="str">
            <v>Lông mi giả</v>
          </cell>
          <cell r="H3662" t="e">
            <v>#N/A</v>
          </cell>
          <cell r="I3662" t="str">
            <v>Công nhân sản xuất</v>
          </cell>
        </row>
        <row r="3663">
          <cell r="B3663">
            <v>4726</v>
          </cell>
          <cell r="C3663" t="str">
            <v>NGUYỄN THỊ LÝ</v>
          </cell>
          <cell r="D3663" t="str">
            <v>2/8/2016</v>
          </cell>
          <cell r="E3663" t="str">
            <v>Nữ</v>
          </cell>
          <cell r="F3663" t="str">
            <v>Sản xuất</v>
          </cell>
          <cell r="G3663" t="str">
            <v>Lông mi giả</v>
          </cell>
          <cell r="H3663" t="e">
            <v>#N/A</v>
          </cell>
          <cell r="I3663" t="str">
            <v>Công nhân sản xuất</v>
          </cell>
        </row>
        <row r="3664">
          <cell r="B3664">
            <v>4727</v>
          </cell>
          <cell r="C3664" t="str">
            <v>NGUYỄN THỊ THÙY</v>
          </cell>
          <cell r="D3664" t="str">
            <v>2/8/2016</v>
          </cell>
          <cell r="E3664" t="str">
            <v>Nữ</v>
          </cell>
          <cell r="F3664" t="str">
            <v>Chính thức</v>
          </cell>
          <cell r="G3664" t="str">
            <v>Lắp ráp</v>
          </cell>
          <cell r="H3664" t="e">
            <v>#N/A</v>
          </cell>
          <cell r="I3664" t="str">
            <v>Công nhân sản xuất</v>
          </cell>
        </row>
        <row r="3665">
          <cell r="B3665">
            <v>4728</v>
          </cell>
          <cell r="C3665" t="str">
            <v>NGUYỄN VĂN LÂM</v>
          </cell>
          <cell r="D3665" t="str">
            <v>2/8/2016</v>
          </cell>
          <cell r="E3665" t="str">
            <v>Nam</v>
          </cell>
          <cell r="F3665" t="str">
            <v>Chính thức</v>
          </cell>
          <cell r="G3665" t="str">
            <v>Khuôn</v>
          </cell>
          <cell r="H3665" t="e">
            <v>#N/A</v>
          </cell>
          <cell r="I3665" t="str">
            <v>Kỹ thuật viên 2 -Tổ trưởng</v>
          </cell>
        </row>
        <row r="3666">
          <cell r="B3666">
            <v>4729</v>
          </cell>
          <cell r="C3666" t="str">
            <v>TRẦN THỊ MAI QUẾ</v>
          </cell>
          <cell r="D3666" t="str">
            <v>3/8/2016</v>
          </cell>
          <cell r="E3666" t="str">
            <v>Nữ</v>
          </cell>
          <cell r="F3666" t="str">
            <v>Chính thức</v>
          </cell>
          <cell r="G3666" t="str">
            <v>Gia công</v>
          </cell>
          <cell r="H3666" t="e">
            <v>#N/A</v>
          </cell>
          <cell r="I3666" t="str">
            <v>Công nhân sản xuất</v>
          </cell>
        </row>
        <row r="3667">
          <cell r="B3667">
            <v>4730</v>
          </cell>
          <cell r="C3667" t="str">
            <v>TRẦN THỊ TRINH</v>
          </cell>
          <cell r="D3667" t="str">
            <v>3/8/2016</v>
          </cell>
          <cell r="E3667" t="str">
            <v>Nữ</v>
          </cell>
          <cell r="F3667" t="str">
            <v>Sản xuất</v>
          </cell>
          <cell r="G3667" t="str">
            <v>Lông mi giả</v>
          </cell>
          <cell r="H3667" t="e">
            <v>#N/A</v>
          </cell>
          <cell r="I3667" t="str">
            <v>Công nhân sản xuất</v>
          </cell>
        </row>
        <row r="3668">
          <cell r="B3668">
            <v>4731</v>
          </cell>
          <cell r="C3668" t="str">
            <v>VŨ THỊ MƠ</v>
          </cell>
          <cell r="D3668" t="str">
            <v>3/8/2016</v>
          </cell>
          <cell r="E3668" t="str">
            <v>Nữ</v>
          </cell>
          <cell r="F3668" t="str">
            <v>Sản xuất</v>
          </cell>
          <cell r="G3668" t="str">
            <v>Lông mi giả</v>
          </cell>
          <cell r="H3668" t="e">
            <v>#N/A</v>
          </cell>
          <cell r="I3668" t="str">
            <v>Công nhân sản xuất</v>
          </cell>
        </row>
        <row r="3669">
          <cell r="B3669">
            <v>4732</v>
          </cell>
          <cell r="C3669" t="str">
            <v>TRƯƠNG THỊ OANH</v>
          </cell>
          <cell r="D3669" t="str">
            <v>3/8/2016</v>
          </cell>
          <cell r="E3669" t="str">
            <v>Nữ</v>
          </cell>
          <cell r="F3669" t="str">
            <v>Thời vụ</v>
          </cell>
          <cell r="G3669" t="str">
            <v>Lắp ráp</v>
          </cell>
          <cell r="H3669" t="e">
            <v>#N/A</v>
          </cell>
          <cell r="I3669" t="str">
            <v>Công nhân sản xuất</v>
          </cell>
        </row>
        <row r="3670">
          <cell r="B3670">
            <v>4733</v>
          </cell>
          <cell r="C3670" t="str">
            <v>NGUYỄN THỊ PHƯƠNG ANH</v>
          </cell>
          <cell r="D3670" t="str">
            <v>3/8/2016</v>
          </cell>
          <cell r="E3670" t="str">
            <v>Nữ</v>
          </cell>
          <cell r="F3670" t="str">
            <v>Thời vụ</v>
          </cell>
          <cell r="G3670" t="str">
            <v>Lắp ráp</v>
          </cell>
          <cell r="H3670" t="e">
            <v>#N/A</v>
          </cell>
          <cell r="I3670" t="str">
            <v>Công nhân sản xuất</v>
          </cell>
        </row>
        <row r="3671">
          <cell r="B3671">
            <v>4734</v>
          </cell>
          <cell r="C3671" t="str">
            <v>NÔNG VĂN THĂNG</v>
          </cell>
          <cell r="D3671" t="str">
            <v>3/8/2016</v>
          </cell>
          <cell r="E3671" t="str">
            <v>Nam</v>
          </cell>
          <cell r="F3671" t="str">
            <v>Thời vụ</v>
          </cell>
          <cell r="G3671" t="str">
            <v>Đúc</v>
          </cell>
          <cell r="H3671" t="e">
            <v>#N/A</v>
          </cell>
          <cell r="I3671" t="str">
            <v>Công nhân sản xuất</v>
          </cell>
        </row>
        <row r="3672">
          <cell r="B3672">
            <v>4735</v>
          </cell>
          <cell r="C3672" t="str">
            <v>LỤC VĂN TRƯỜNG</v>
          </cell>
          <cell r="D3672" t="str">
            <v>3/8/2016</v>
          </cell>
          <cell r="E3672" t="str">
            <v>Nam</v>
          </cell>
          <cell r="F3672" t="str">
            <v>Thời vụ</v>
          </cell>
          <cell r="G3672" t="str">
            <v>Đúc</v>
          </cell>
          <cell r="H3672" t="e">
            <v>#N/A</v>
          </cell>
          <cell r="I3672" t="str">
            <v>Công nhân sản xuất</v>
          </cell>
        </row>
        <row r="3673">
          <cell r="B3673">
            <v>4736</v>
          </cell>
          <cell r="C3673" t="str">
            <v>BÙI VĂN HIỆP</v>
          </cell>
          <cell r="D3673" t="str">
            <v>3/8/2016</v>
          </cell>
          <cell r="E3673" t="str">
            <v>Nam</v>
          </cell>
          <cell r="F3673" t="str">
            <v>Thời vụ</v>
          </cell>
          <cell r="G3673" t="str">
            <v>Tab</v>
          </cell>
          <cell r="H3673" t="e">
            <v>#N/A</v>
          </cell>
          <cell r="I3673" t="str">
            <v>Công nhân sản xuất</v>
          </cell>
        </row>
        <row r="3674">
          <cell r="B3674">
            <v>4737</v>
          </cell>
          <cell r="C3674" t="str">
            <v>BÙI VĂN SĨ</v>
          </cell>
          <cell r="D3674" t="str">
            <v>3/8/2016</v>
          </cell>
          <cell r="E3674" t="str">
            <v>Nam</v>
          </cell>
          <cell r="F3674" t="str">
            <v>Thời vụ</v>
          </cell>
          <cell r="G3674" t="str">
            <v>Đúc</v>
          </cell>
          <cell r="H3674" t="e">
            <v>#N/A</v>
          </cell>
          <cell r="I3674" t="str">
            <v>Công nhân sản xuất</v>
          </cell>
        </row>
        <row r="3675">
          <cell r="B3675">
            <v>4738</v>
          </cell>
          <cell r="C3675" t="str">
            <v>VI VĂN TUẤT</v>
          </cell>
          <cell r="D3675" t="str">
            <v>3/8/2016</v>
          </cell>
          <cell r="E3675" t="str">
            <v>Nam</v>
          </cell>
          <cell r="F3675" t="str">
            <v>Thời vụ</v>
          </cell>
          <cell r="G3675" t="str">
            <v>Đột dập</v>
          </cell>
          <cell r="H3675" t="e">
            <v>#N/A</v>
          </cell>
          <cell r="I3675" t="str">
            <v>Công nhân sản xuất</v>
          </cell>
        </row>
        <row r="3676">
          <cell r="B3676">
            <v>4739</v>
          </cell>
          <cell r="C3676" t="str">
            <v>PHẠM VĂN MINH</v>
          </cell>
          <cell r="D3676" t="str">
            <v>3/8/2016</v>
          </cell>
          <cell r="E3676" t="str">
            <v>Nam</v>
          </cell>
          <cell r="F3676" t="str">
            <v>Thời vụ</v>
          </cell>
          <cell r="G3676" t="str">
            <v>Tab</v>
          </cell>
          <cell r="H3676" t="e">
            <v>#N/A</v>
          </cell>
          <cell r="I3676" t="str">
            <v>Công nhân sản xuất</v>
          </cell>
        </row>
        <row r="3677">
          <cell r="B3677">
            <v>4740</v>
          </cell>
          <cell r="C3677" t="str">
            <v>ĐÀO XUÂN DƯƠNG</v>
          </cell>
          <cell r="D3677" t="str">
            <v>3/8/2016</v>
          </cell>
          <cell r="E3677" t="str">
            <v>Nam</v>
          </cell>
          <cell r="F3677" t="str">
            <v>Chính thức</v>
          </cell>
          <cell r="G3677" t="str">
            <v>Kho NVL</v>
          </cell>
          <cell r="H3677" t="e">
            <v>#N/A</v>
          </cell>
          <cell r="I3677" t="str">
            <v>Kỹ thuật viên</v>
          </cell>
        </row>
        <row r="3678">
          <cell r="B3678">
            <v>4741</v>
          </cell>
          <cell r="C3678" t="str">
            <v>LƯÙ THỊ HẰNG</v>
          </cell>
          <cell r="D3678" t="str">
            <v>4/8/2016</v>
          </cell>
          <cell r="E3678" t="str">
            <v>Nữ</v>
          </cell>
          <cell r="F3678" t="str">
            <v>Sản xuất</v>
          </cell>
          <cell r="G3678" t="str">
            <v>Mài</v>
          </cell>
          <cell r="H3678" t="e">
            <v>#N/A</v>
          </cell>
          <cell r="I3678" t="str">
            <v>Công nhân sản xuất</v>
          </cell>
        </row>
        <row r="3679">
          <cell r="B3679">
            <v>4742</v>
          </cell>
          <cell r="C3679" t="str">
            <v>TẨN THỊ VẸN</v>
          </cell>
          <cell r="D3679" t="str">
            <v>4/8/2016</v>
          </cell>
          <cell r="E3679" t="str">
            <v>Nữ</v>
          </cell>
          <cell r="F3679" t="str">
            <v>Sản xuất</v>
          </cell>
          <cell r="G3679" t="str">
            <v>Mài</v>
          </cell>
          <cell r="H3679" t="e">
            <v>#N/A</v>
          </cell>
          <cell r="I3679" t="str">
            <v>Công nhân sản xuất</v>
          </cell>
        </row>
        <row r="3680">
          <cell r="B3680">
            <v>4743</v>
          </cell>
          <cell r="C3680" t="str">
            <v>TẢI THỊ TẢ</v>
          </cell>
          <cell r="D3680" t="str">
            <v>4/8/2016</v>
          </cell>
          <cell r="E3680" t="str">
            <v>Nữ</v>
          </cell>
          <cell r="F3680" t="str">
            <v>Sản xuất</v>
          </cell>
          <cell r="G3680" t="str">
            <v>Mài</v>
          </cell>
          <cell r="H3680" t="e">
            <v>#N/A</v>
          </cell>
          <cell r="I3680" t="str">
            <v>Công nhân sản xuất</v>
          </cell>
        </row>
        <row r="3681">
          <cell r="B3681">
            <v>4744</v>
          </cell>
          <cell r="C3681" t="str">
            <v>NGUYỄN THỊ HIỆU</v>
          </cell>
          <cell r="D3681" t="str">
            <v>4/8/2016</v>
          </cell>
          <cell r="E3681" t="str">
            <v>Nữ</v>
          </cell>
          <cell r="F3681" t="str">
            <v>Sản xuất</v>
          </cell>
          <cell r="G3681" t="str">
            <v>Lông mi giả</v>
          </cell>
          <cell r="H3681" t="e">
            <v>#N/A</v>
          </cell>
          <cell r="I3681" t="str">
            <v>Công nhân sản xuất</v>
          </cell>
        </row>
        <row r="3682">
          <cell r="B3682">
            <v>4745</v>
          </cell>
          <cell r="C3682" t="str">
            <v>NGUYỄN THỊ OANH</v>
          </cell>
          <cell r="D3682" t="str">
            <v>4/8/2016</v>
          </cell>
          <cell r="E3682" t="str">
            <v>Nữ</v>
          </cell>
          <cell r="F3682" t="str">
            <v>Sản xuất</v>
          </cell>
          <cell r="G3682" t="str">
            <v>Lông mi giả</v>
          </cell>
          <cell r="H3682" t="e">
            <v>#N/A</v>
          </cell>
          <cell r="I3682" t="str">
            <v>Công nhân sản xuất</v>
          </cell>
        </row>
        <row r="3683">
          <cell r="B3683">
            <v>4746</v>
          </cell>
          <cell r="C3683" t="str">
            <v>TRIỆU THỊ THẢO</v>
          </cell>
          <cell r="D3683" t="str">
            <v>4/8/2016</v>
          </cell>
          <cell r="E3683" t="str">
            <v>Nữ</v>
          </cell>
          <cell r="F3683" t="str">
            <v>Sản xuất</v>
          </cell>
          <cell r="G3683" t="str">
            <v>Lông mi giả</v>
          </cell>
          <cell r="H3683" t="e">
            <v>#N/A</v>
          </cell>
          <cell r="I3683" t="str">
            <v>Công nhân sản xuất</v>
          </cell>
        </row>
        <row r="3684">
          <cell r="B3684">
            <v>4747</v>
          </cell>
          <cell r="C3684" t="str">
            <v>DƯƠNG THỊ UYÊN</v>
          </cell>
          <cell r="D3684" t="str">
            <v>4/8/2016</v>
          </cell>
          <cell r="E3684" t="str">
            <v>Nữ</v>
          </cell>
          <cell r="F3684" t="str">
            <v>Sản xuất</v>
          </cell>
          <cell r="G3684" t="str">
            <v>Mài</v>
          </cell>
          <cell r="H3684" t="e">
            <v>#N/A</v>
          </cell>
          <cell r="I3684" t="str">
            <v>Công nhân sản xuất</v>
          </cell>
        </row>
        <row r="3685">
          <cell r="B3685">
            <v>4748</v>
          </cell>
          <cell r="C3685" t="str">
            <v>LỆNH THỊ THÊU</v>
          </cell>
          <cell r="D3685" t="str">
            <v>4/8/2016</v>
          </cell>
          <cell r="E3685" t="str">
            <v>Nữ</v>
          </cell>
          <cell r="F3685" t="str">
            <v>Sản xuất</v>
          </cell>
          <cell r="G3685" t="str">
            <v>Lông mi giả</v>
          </cell>
          <cell r="H3685" t="e">
            <v>#N/A</v>
          </cell>
          <cell r="I3685" t="str">
            <v>Công nhân sản xuất</v>
          </cell>
        </row>
        <row r="3686">
          <cell r="B3686">
            <v>4749</v>
          </cell>
          <cell r="C3686" t="str">
            <v>ÂU THỊ DIỆN</v>
          </cell>
          <cell r="D3686" t="str">
            <v>4/8/2016</v>
          </cell>
          <cell r="E3686" t="str">
            <v>Nữ</v>
          </cell>
          <cell r="F3686" t="str">
            <v>Sản xuất</v>
          </cell>
          <cell r="G3686" t="str">
            <v>Mài</v>
          </cell>
          <cell r="H3686" t="e">
            <v>#N/A</v>
          </cell>
          <cell r="I3686" t="str">
            <v>Công nhân sản xuất</v>
          </cell>
        </row>
        <row r="3687">
          <cell r="B3687">
            <v>4750</v>
          </cell>
          <cell r="C3687" t="str">
            <v>ĐẶNG THỊ TÚ</v>
          </cell>
          <cell r="D3687" t="str">
            <v>4/8/2016</v>
          </cell>
          <cell r="E3687" t="str">
            <v>Nữ</v>
          </cell>
          <cell r="F3687" t="str">
            <v>Sản xuất</v>
          </cell>
          <cell r="G3687" t="str">
            <v>Lông mi giả</v>
          </cell>
          <cell r="H3687" t="e">
            <v>#N/A</v>
          </cell>
          <cell r="I3687" t="str">
            <v>Công nhân sản xuất</v>
          </cell>
        </row>
        <row r="3688">
          <cell r="B3688">
            <v>4751</v>
          </cell>
          <cell r="C3688" t="str">
            <v>LẠI THỊ HUẾ</v>
          </cell>
          <cell r="D3688" t="str">
            <v>4/8/2016</v>
          </cell>
          <cell r="E3688" t="str">
            <v>Nữ</v>
          </cell>
          <cell r="F3688" t="str">
            <v>Sản xuất</v>
          </cell>
          <cell r="G3688" t="str">
            <v>Mài</v>
          </cell>
          <cell r="H3688" t="e">
            <v>#N/A</v>
          </cell>
          <cell r="I3688" t="str">
            <v>Công nhân sản xuất</v>
          </cell>
        </row>
        <row r="3689">
          <cell r="B3689">
            <v>4752</v>
          </cell>
          <cell r="C3689" t="str">
            <v>NÔNG THỊ VIỆN</v>
          </cell>
          <cell r="D3689" t="str">
            <v>4/8/2016</v>
          </cell>
          <cell r="E3689" t="str">
            <v>Nữ</v>
          </cell>
          <cell r="F3689" t="str">
            <v>Chính thức</v>
          </cell>
          <cell r="G3689" t="str">
            <v>Mài</v>
          </cell>
          <cell r="H3689" t="e">
            <v>#N/A</v>
          </cell>
          <cell r="I3689" t="str">
            <v>Công nhân sản xuất</v>
          </cell>
        </row>
        <row r="3690">
          <cell r="B3690">
            <v>4753</v>
          </cell>
          <cell r="C3690" t="str">
            <v>NGUYỄN THỊ ANH</v>
          </cell>
          <cell r="D3690" t="str">
            <v>4/8/2016</v>
          </cell>
          <cell r="E3690" t="str">
            <v>Nữ</v>
          </cell>
          <cell r="F3690" t="str">
            <v>Sản xuất</v>
          </cell>
          <cell r="G3690" t="str">
            <v>Mài</v>
          </cell>
          <cell r="H3690" t="e">
            <v>#N/A</v>
          </cell>
          <cell r="I3690" t="str">
            <v>Công nhân sản xuất</v>
          </cell>
        </row>
        <row r="3691">
          <cell r="B3691">
            <v>4754</v>
          </cell>
          <cell r="C3691" t="str">
            <v>HOÀNG THỊ BẾN</v>
          </cell>
          <cell r="D3691" t="str">
            <v>4/8/2016</v>
          </cell>
          <cell r="E3691" t="str">
            <v>Nữ</v>
          </cell>
          <cell r="F3691" t="str">
            <v>Gia công</v>
          </cell>
          <cell r="G3691" t="str">
            <v>Gia công</v>
          </cell>
          <cell r="H3691" t="e">
            <v>#N/A</v>
          </cell>
          <cell r="I3691" t="str">
            <v>Công nhân sản xuất</v>
          </cell>
        </row>
        <row r="3692">
          <cell r="B3692">
            <v>4755</v>
          </cell>
          <cell r="C3692" t="str">
            <v>HOÀNG THỊ TRINH</v>
          </cell>
          <cell r="D3692" t="str">
            <v>5/8/2016</v>
          </cell>
          <cell r="E3692" t="str">
            <v>Nữ</v>
          </cell>
          <cell r="F3692" t="str">
            <v>Chính thức</v>
          </cell>
          <cell r="G3692" t="str">
            <v>Lông mi giả</v>
          </cell>
          <cell r="H3692" t="e">
            <v>#N/A</v>
          </cell>
          <cell r="I3692" t="str">
            <v>Công nhân sản xuất</v>
          </cell>
        </row>
        <row r="3693">
          <cell r="B3693">
            <v>4756</v>
          </cell>
          <cell r="C3693" t="str">
            <v>HỦNG THỊ ĐÊ</v>
          </cell>
          <cell r="D3693" t="str">
            <v>22/8/2017</v>
          </cell>
          <cell r="E3693" t="str">
            <v>Nữ</v>
          </cell>
          <cell r="F3693" t="str">
            <v>Gia công sang LR</v>
          </cell>
          <cell r="G3693" t="str">
            <v>Đúc nhựa</v>
          </cell>
          <cell r="H3693" t="e">
            <v>#N/A</v>
          </cell>
          <cell r="I3693" t="str">
            <v>Công nhân sản xuất</v>
          </cell>
        </row>
        <row r="3694">
          <cell r="B3694">
            <v>4757</v>
          </cell>
          <cell r="C3694" t="str">
            <v>PHÙ THỊ VĂN</v>
          </cell>
          <cell r="D3694" t="str">
            <v>22/8/2017</v>
          </cell>
          <cell r="E3694" t="str">
            <v>Nữ</v>
          </cell>
          <cell r="F3694" t="str">
            <v>Chính thức</v>
          </cell>
          <cell r="G3694" t="str">
            <v>Mài</v>
          </cell>
          <cell r="H3694" t="e">
            <v>#N/A</v>
          </cell>
          <cell r="I3694" t="str">
            <v>Công nhân sản xuất</v>
          </cell>
        </row>
        <row r="3695">
          <cell r="B3695">
            <v>4758</v>
          </cell>
          <cell r="C3695" t="str">
            <v>LỤC THỊ HẠNH</v>
          </cell>
          <cell r="D3695" t="str">
            <v>5/8/2016</v>
          </cell>
          <cell r="E3695" t="str">
            <v>Nữ</v>
          </cell>
          <cell r="F3695" t="str">
            <v>Thời vụ</v>
          </cell>
          <cell r="G3695" t="str">
            <v>Lắp ráp</v>
          </cell>
          <cell r="H3695" t="e">
            <v>#N/A</v>
          </cell>
          <cell r="I3695" t="str">
            <v>Công nhân sản xuất</v>
          </cell>
        </row>
        <row r="3696">
          <cell r="B3696">
            <v>4759</v>
          </cell>
          <cell r="C3696" t="str">
            <v>NGUYỄN THỊ KIM</v>
          </cell>
          <cell r="D3696" t="str">
            <v>8/8/2016</v>
          </cell>
          <cell r="E3696" t="str">
            <v>Nữ</v>
          </cell>
          <cell r="F3696" t="str">
            <v>Chính thức</v>
          </cell>
          <cell r="G3696" t="str">
            <v>Lông mi giả</v>
          </cell>
          <cell r="H3696" t="e">
            <v>#N/A</v>
          </cell>
          <cell r="I3696" t="str">
            <v>Công nhân sản xuất</v>
          </cell>
        </row>
        <row r="3697">
          <cell r="B3697">
            <v>4760</v>
          </cell>
          <cell r="C3697" t="str">
            <v>PHAN THỊ YẾN</v>
          </cell>
          <cell r="D3697" t="str">
            <v>8/8/2016</v>
          </cell>
          <cell r="E3697" t="str">
            <v>Nữ</v>
          </cell>
          <cell r="F3697" t="str">
            <v>Sản xuất</v>
          </cell>
          <cell r="G3697" t="str">
            <v>Lông mi giả</v>
          </cell>
          <cell r="H3697" t="e">
            <v>#N/A</v>
          </cell>
          <cell r="I3697" t="str">
            <v>Công nhân sản xuất</v>
          </cell>
        </row>
        <row r="3698">
          <cell r="B3698">
            <v>4761</v>
          </cell>
          <cell r="C3698" t="str">
            <v>LỮ THỊ HƯƠNG</v>
          </cell>
          <cell r="D3698" t="str">
            <v>8/8/2016</v>
          </cell>
          <cell r="E3698" t="str">
            <v>Nữ</v>
          </cell>
          <cell r="F3698" t="str">
            <v>Sản xuất</v>
          </cell>
          <cell r="G3698" t="str">
            <v>Lông mi giả</v>
          </cell>
          <cell r="H3698" t="e">
            <v>#N/A</v>
          </cell>
          <cell r="I3698" t="str">
            <v>Công nhân sản xuất</v>
          </cell>
        </row>
        <row r="3699">
          <cell r="B3699">
            <v>4762</v>
          </cell>
          <cell r="C3699" t="str">
            <v>LINH BÍCH NGỌC</v>
          </cell>
          <cell r="D3699" t="str">
            <v>8/8/2016</v>
          </cell>
          <cell r="E3699" t="str">
            <v>Nữ</v>
          </cell>
          <cell r="F3699" t="str">
            <v>Chính thức</v>
          </cell>
          <cell r="G3699" t="str">
            <v>Mài</v>
          </cell>
          <cell r="H3699" t="e">
            <v>#N/A</v>
          </cell>
          <cell r="I3699" t="str">
            <v>Công nhân sản xuất</v>
          </cell>
        </row>
        <row r="3700">
          <cell r="B3700">
            <v>4763</v>
          </cell>
          <cell r="C3700" t="str">
            <v>NGUYỄN THỊ TRANG</v>
          </cell>
          <cell r="D3700" t="str">
            <v>8/8/2016</v>
          </cell>
          <cell r="E3700" t="str">
            <v>Nữ</v>
          </cell>
          <cell r="F3700" t="str">
            <v>Chính thức</v>
          </cell>
          <cell r="G3700" t="str">
            <v>Lông mi giả</v>
          </cell>
          <cell r="H3700" t="e">
            <v>#N/A</v>
          </cell>
          <cell r="I3700" t="str">
            <v>Công nhân sản xuất</v>
          </cell>
        </row>
        <row r="3701">
          <cell r="B3701">
            <v>4764</v>
          </cell>
          <cell r="C3701" t="str">
            <v>HÀ THỊ QUỲNH</v>
          </cell>
          <cell r="D3701" t="str">
            <v>8/8/2016</v>
          </cell>
          <cell r="E3701" t="str">
            <v>Nữ</v>
          </cell>
          <cell r="F3701" t="str">
            <v>Sản xuất</v>
          </cell>
          <cell r="G3701" t="str">
            <v>Lông mi giả</v>
          </cell>
          <cell r="H3701" t="e">
            <v>#N/A</v>
          </cell>
          <cell r="I3701" t="str">
            <v>Công nhân sản xuất</v>
          </cell>
        </row>
        <row r="3702">
          <cell r="B3702">
            <v>4765</v>
          </cell>
          <cell r="C3702" t="str">
            <v>TRẦN THANH BÌNH</v>
          </cell>
          <cell r="D3702" t="str">
            <v>8/8/2016</v>
          </cell>
          <cell r="E3702" t="str">
            <v>Nam</v>
          </cell>
          <cell r="F3702" t="str">
            <v>Thời vụ</v>
          </cell>
          <cell r="G3702" t="str">
            <v>Đột dập</v>
          </cell>
          <cell r="H3702" t="e">
            <v>#N/A</v>
          </cell>
          <cell r="I3702" t="str">
            <v>Công nhân sản xuất</v>
          </cell>
        </row>
        <row r="3703">
          <cell r="B3703">
            <v>4769</v>
          </cell>
          <cell r="C3703" t="str">
            <v>NGUYỄN THỊ THOA</v>
          </cell>
          <cell r="D3703" t="str">
            <v>9/8/2016</v>
          </cell>
          <cell r="E3703" t="str">
            <v>Nữ</v>
          </cell>
          <cell r="F3703" t="str">
            <v>Chính thức</v>
          </cell>
          <cell r="G3703" t="str">
            <v>Mài</v>
          </cell>
          <cell r="H3703" t="e">
            <v>#N/A</v>
          </cell>
          <cell r="I3703" t="str">
            <v>Công nhân sản xuất</v>
          </cell>
        </row>
        <row r="3704">
          <cell r="B3704">
            <v>4770</v>
          </cell>
          <cell r="C3704" t="str">
            <v>NGUYỄN THỊ MAI</v>
          </cell>
          <cell r="D3704" t="str">
            <v>10/8/2016</v>
          </cell>
          <cell r="E3704" t="str">
            <v>Nữ</v>
          </cell>
          <cell r="F3704" t="str">
            <v>Sản xuất</v>
          </cell>
          <cell r="G3704" t="str">
            <v>OQC</v>
          </cell>
          <cell r="H3704" t="e">
            <v>#N/A</v>
          </cell>
          <cell r="I3704" t="str">
            <v>Công nhân sản xuất</v>
          </cell>
        </row>
        <row r="3705">
          <cell r="B3705">
            <v>4771</v>
          </cell>
          <cell r="C3705" t="str">
            <v>TẠ THU HƯỜNG</v>
          </cell>
          <cell r="D3705" t="str">
            <v>10/8/2016</v>
          </cell>
          <cell r="E3705" t="str">
            <v>Nữ</v>
          </cell>
          <cell r="F3705" t="str">
            <v>Chính thức</v>
          </cell>
          <cell r="G3705" t="str">
            <v>Lông mi giả</v>
          </cell>
          <cell r="H3705" t="e">
            <v>#N/A</v>
          </cell>
          <cell r="I3705" t="str">
            <v>Công nhân sản xuất</v>
          </cell>
        </row>
        <row r="3706">
          <cell r="B3706">
            <v>4772</v>
          </cell>
          <cell r="C3706" t="str">
            <v>TẠ THỊ TUYẾT</v>
          </cell>
          <cell r="D3706" t="str">
            <v>10/8/2016</v>
          </cell>
          <cell r="E3706" t="str">
            <v>Nữ</v>
          </cell>
          <cell r="F3706" t="str">
            <v>Chính thức</v>
          </cell>
          <cell r="G3706" t="str">
            <v>Lông mi giả</v>
          </cell>
          <cell r="H3706" t="e">
            <v>#N/A</v>
          </cell>
          <cell r="I3706" t="str">
            <v>Công nhân sản xuất</v>
          </cell>
        </row>
        <row r="3707">
          <cell r="B3707">
            <v>4773</v>
          </cell>
          <cell r="C3707" t="str">
            <v>LÊ THỊ PHƯỢNG</v>
          </cell>
          <cell r="D3707" t="str">
            <v>10/8/2016</v>
          </cell>
          <cell r="E3707" t="str">
            <v>Nữ</v>
          </cell>
          <cell r="F3707" t="str">
            <v>Sản xuất</v>
          </cell>
          <cell r="G3707" t="str">
            <v>Lông mi giả</v>
          </cell>
          <cell r="H3707" t="e">
            <v>#N/A</v>
          </cell>
          <cell r="I3707" t="str">
            <v>Công nhân sản xuất</v>
          </cell>
        </row>
        <row r="3708">
          <cell r="B3708">
            <v>4774</v>
          </cell>
          <cell r="C3708" t="str">
            <v>PHẠM THỊ HUYỀN</v>
          </cell>
          <cell r="D3708" t="str">
            <v>10/8/2016</v>
          </cell>
          <cell r="E3708" t="str">
            <v>Nữ</v>
          </cell>
          <cell r="F3708" t="str">
            <v>Chính thức</v>
          </cell>
          <cell r="G3708" t="str">
            <v>Lông mi giả</v>
          </cell>
          <cell r="H3708" t="e">
            <v>#N/A</v>
          </cell>
          <cell r="I3708" t="str">
            <v>Công nhân sản xuất</v>
          </cell>
        </row>
        <row r="3709">
          <cell r="B3709">
            <v>4775</v>
          </cell>
          <cell r="C3709" t="str">
            <v>NGUYỄN THỊ THẢO</v>
          </cell>
          <cell r="D3709" t="str">
            <v>10/8/2016</v>
          </cell>
          <cell r="E3709" t="str">
            <v>Nữ</v>
          </cell>
          <cell r="F3709" t="str">
            <v>Sản xuất</v>
          </cell>
          <cell r="G3709" t="str">
            <v>Lông mi giả</v>
          </cell>
          <cell r="H3709" t="e">
            <v>#N/A</v>
          </cell>
          <cell r="I3709" t="str">
            <v>Công nhân sản xuất</v>
          </cell>
        </row>
        <row r="3710">
          <cell r="B3710">
            <v>4776</v>
          </cell>
          <cell r="C3710" t="str">
            <v>NGUYỄN THỊ NGÂN</v>
          </cell>
          <cell r="D3710" t="str">
            <v>10/8/2016</v>
          </cell>
          <cell r="E3710" t="str">
            <v>Nữ</v>
          </cell>
          <cell r="F3710" t="str">
            <v>Chính thức</v>
          </cell>
          <cell r="G3710" t="str">
            <v>Lông mi giả</v>
          </cell>
          <cell r="H3710" t="e">
            <v>#N/A</v>
          </cell>
          <cell r="I3710" t="str">
            <v>Công nhân sản xuất</v>
          </cell>
        </row>
        <row r="3711">
          <cell r="B3711">
            <v>4777</v>
          </cell>
          <cell r="C3711" t="str">
            <v>BÙI VĂN TIẾN</v>
          </cell>
          <cell r="D3711" t="str">
            <v>10/8/2016</v>
          </cell>
          <cell r="E3711" t="str">
            <v>Nam</v>
          </cell>
          <cell r="F3711" t="str">
            <v>Thời vụ</v>
          </cell>
          <cell r="G3711" t="str">
            <v>Sơn</v>
          </cell>
          <cell r="H3711" t="e">
            <v>#N/A</v>
          </cell>
          <cell r="I3711" t="str">
            <v>Công nhân sản xuất</v>
          </cell>
        </row>
        <row r="3712">
          <cell r="B3712">
            <v>4778</v>
          </cell>
          <cell r="C3712" t="str">
            <v>PHẠM ANH TÚ</v>
          </cell>
          <cell r="D3712" t="str">
            <v>10/8/2016</v>
          </cell>
          <cell r="E3712" t="str">
            <v>Nam</v>
          </cell>
          <cell r="F3712" t="str">
            <v>Thời vụ</v>
          </cell>
          <cell r="G3712" t="str">
            <v>Sơn</v>
          </cell>
          <cell r="H3712" t="e">
            <v>#N/A</v>
          </cell>
          <cell r="I3712" t="str">
            <v>Công nhân sản xuất</v>
          </cell>
        </row>
        <row r="3713">
          <cell r="B3713">
            <v>4779</v>
          </cell>
          <cell r="C3713" t="str">
            <v>PHAN VĂN MẠNH</v>
          </cell>
          <cell r="D3713" t="str">
            <v>10/8/2016</v>
          </cell>
          <cell r="E3713" t="str">
            <v>Nam</v>
          </cell>
          <cell r="F3713" t="str">
            <v>Chính thức</v>
          </cell>
          <cell r="G3713" t="str">
            <v>Sơn</v>
          </cell>
          <cell r="H3713" t="e">
            <v>#N/A</v>
          </cell>
          <cell r="I3713" t="str">
            <v>Công nhân sản xuất</v>
          </cell>
        </row>
        <row r="3714">
          <cell r="B3714">
            <v>4780</v>
          </cell>
          <cell r="C3714" t="str">
            <v>PHÙNG VĂN TY</v>
          </cell>
          <cell r="D3714" t="str">
            <v>10/8/2016</v>
          </cell>
          <cell r="E3714" t="str">
            <v>Nam</v>
          </cell>
          <cell r="F3714" t="str">
            <v>Chính thức</v>
          </cell>
          <cell r="G3714" t="str">
            <v>Sơn</v>
          </cell>
          <cell r="H3714" t="e">
            <v>#N/A</v>
          </cell>
          <cell r="I3714" t="str">
            <v>Kỹ thuật viên 1</v>
          </cell>
        </row>
        <row r="3715">
          <cell r="B3715">
            <v>4781</v>
          </cell>
          <cell r="C3715" t="str">
            <v>BÙI VĂN THÀNH</v>
          </cell>
          <cell r="D3715" t="str">
            <v>10/8/2016</v>
          </cell>
          <cell r="E3715" t="str">
            <v>Nam</v>
          </cell>
          <cell r="F3715" t="str">
            <v>Thời vụ</v>
          </cell>
          <cell r="G3715" t="str">
            <v>Sơn</v>
          </cell>
          <cell r="H3715" t="e">
            <v>#N/A</v>
          </cell>
          <cell r="I3715" t="str">
            <v>Công nhân sản xuất</v>
          </cell>
        </row>
        <row r="3716">
          <cell r="B3716">
            <v>4782</v>
          </cell>
          <cell r="C3716" t="str">
            <v>PHẠM VĂN CƯỜNG</v>
          </cell>
          <cell r="D3716" t="str">
            <v>10/8/2016</v>
          </cell>
          <cell r="E3716" t="str">
            <v>Nam</v>
          </cell>
          <cell r="F3716" t="str">
            <v>Thời vụ</v>
          </cell>
          <cell r="G3716" t="str">
            <v>Đúc</v>
          </cell>
          <cell r="H3716" t="e">
            <v>#N/A</v>
          </cell>
          <cell r="I3716" t="str">
            <v>Công nhân sản xuất</v>
          </cell>
        </row>
        <row r="3717">
          <cell r="B3717">
            <v>4783</v>
          </cell>
          <cell r="C3717" t="str">
            <v>LÒ VĂN THOAN</v>
          </cell>
          <cell r="D3717" t="str">
            <v>10/8/2016</v>
          </cell>
          <cell r="E3717" t="str">
            <v>Nam</v>
          </cell>
          <cell r="F3717" t="str">
            <v>Thời vụ</v>
          </cell>
          <cell r="G3717" t="str">
            <v>Đột dập</v>
          </cell>
          <cell r="H3717" t="e">
            <v>#N/A</v>
          </cell>
          <cell r="I3717" t="str">
            <v>Công nhân sản xuất</v>
          </cell>
        </row>
        <row r="3718">
          <cell r="B3718">
            <v>4784</v>
          </cell>
          <cell r="C3718" t="str">
            <v>PHẠM HỒNG SƠN</v>
          </cell>
          <cell r="D3718" t="str">
            <v>10/8/2016</v>
          </cell>
          <cell r="E3718" t="str">
            <v>Nam</v>
          </cell>
          <cell r="F3718" t="str">
            <v>Thời vụ</v>
          </cell>
          <cell r="G3718" t="str">
            <v>CNC</v>
          </cell>
          <cell r="H3718" t="e">
            <v>#N/A</v>
          </cell>
          <cell r="I3718" t="str">
            <v>Công nhân sản xuất</v>
          </cell>
        </row>
        <row r="3719">
          <cell r="B3719">
            <v>4785</v>
          </cell>
          <cell r="C3719" t="str">
            <v>NGUYỄN ĐÌNH HOÀNG</v>
          </cell>
          <cell r="D3719" t="str">
            <v>10/8/2016</v>
          </cell>
          <cell r="E3719" t="str">
            <v>Nam</v>
          </cell>
          <cell r="F3719" t="str">
            <v>Thời vụ</v>
          </cell>
          <cell r="G3719" t="str">
            <v>Đột dập</v>
          </cell>
          <cell r="H3719" t="e">
            <v>#N/A</v>
          </cell>
          <cell r="I3719" t="str">
            <v>Công nhân sản xuất</v>
          </cell>
        </row>
        <row r="3720">
          <cell r="B3720">
            <v>4786</v>
          </cell>
          <cell r="C3720" t="str">
            <v>DƯƠNG CÔNG NAM</v>
          </cell>
          <cell r="D3720" t="str">
            <v>10/8/2016</v>
          </cell>
          <cell r="E3720" t="str">
            <v>Nam</v>
          </cell>
          <cell r="F3720" t="str">
            <v>Thời vụ</v>
          </cell>
          <cell r="G3720" t="str">
            <v>CNC</v>
          </cell>
          <cell r="H3720" t="e">
            <v>#N/A</v>
          </cell>
          <cell r="I3720" t="str">
            <v>Công nhân sản xuất</v>
          </cell>
        </row>
        <row r="3721">
          <cell r="B3721">
            <v>4787</v>
          </cell>
          <cell r="C3721" t="str">
            <v>MÔNG VĂN CẢNH</v>
          </cell>
          <cell r="D3721" t="str">
            <v>10/8/2016</v>
          </cell>
          <cell r="E3721" t="str">
            <v>Nam</v>
          </cell>
          <cell r="F3721" t="str">
            <v>Thời vụ</v>
          </cell>
          <cell r="G3721" t="str">
            <v>Đột dập</v>
          </cell>
          <cell r="H3721" t="e">
            <v>#N/A</v>
          </cell>
          <cell r="I3721" t="str">
            <v>Công nhân sản xuất</v>
          </cell>
        </row>
        <row r="3722">
          <cell r="B3722">
            <v>4788</v>
          </cell>
          <cell r="C3722" t="str">
            <v>TRẦN ĐÌNH CHÂU</v>
          </cell>
          <cell r="D3722" t="str">
            <v>10/8/2016</v>
          </cell>
          <cell r="E3722" t="str">
            <v>Nam</v>
          </cell>
          <cell r="F3722" t="str">
            <v>Thời vụ</v>
          </cell>
          <cell r="G3722" t="str">
            <v>Đột dập</v>
          </cell>
          <cell r="H3722" t="e">
            <v>#N/A</v>
          </cell>
          <cell r="I3722" t="str">
            <v>Công nhân sản xuất</v>
          </cell>
        </row>
        <row r="3723">
          <cell r="B3723">
            <v>4789</v>
          </cell>
          <cell r="C3723" t="str">
            <v>HOÀNG ĐÌNH HỌC</v>
          </cell>
          <cell r="D3723" t="str">
            <v>10/8/2016</v>
          </cell>
          <cell r="E3723" t="str">
            <v>Nam</v>
          </cell>
          <cell r="F3723" t="e">
            <v>#REF!</v>
          </cell>
          <cell r="G3723" t="str">
            <v>Đột dập</v>
          </cell>
          <cell r="H3723" t="e">
            <v>#N/A</v>
          </cell>
          <cell r="I3723" t="str">
            <v>Công nhân sản xuất</v>
          </cell>
        </row>
        <row r="3724">
          <cell r="B3724">
            <v>4790</v>
          </cell>
          <cell r="C3724" t="str">
            <v>VI HỒNG SƠN</v>
          </cell>
          <cell r="D3724" t="str">
            <v>10/8/2016</v>
          </cell>
          <cell r="E3724" t="str">
            <v>Nam</v>
          </cell>
          <cell r="F3724" t="str">
            <v>Thời vụ</v>
          </cell>
          <cell r="G3724" t="str">
            <v>Đột dập</v>
          </cell>
          <cell r="H3724" t="e">
            <v>#N/A</v>
          </cell>
          <cell r="I3724" t="str">
            <v>Công nhân sản xuất</v>
          </cell>
        </row>
        <row r="3725">
          <cell r="B3725">
            <v>4791</v>
          </cell>
          <cell r="C3725" t="str">
            <v>HOÀNG VĂN CƯỜNG</v>
          </cell>
          <cell r="D3725" t="str">
            <v>10/8/2016</v>
          </cell>
          <cell r="E3725" t="str">
            <v>Nam</v>
          </cell>
          <cell r="F3725" t="str">
            <v>Thời vụ</v>
          </cell>
          <cell r="G3725" t="str">
            <v>CNC</v>
          </cell>
          <cell r="H3725" t="e">
            <v>#N/A</v>
          </cell>
          <cell r="I3725" t="str">
            <v>Công nhân sản xuất</v>
          </cell>
        </row>
        <row r="3726">
          <cell r="B3726">
            <v>4792</v>
          </cell>
          <cell r="C3726" t="str">
            <v>TRẠC VĂN MINH</v>
          </cell>
          <cell r="D3726" t="str">
            <v>10/8/2016</v>
          </cell>
          <cell r="E3726" t="str">
            <v>Nam</v>
          </cell>
          <cell r="F3726" t="str">
            <v>Thời vụ</v>
          </cell>
          <cell r="G3726" t="str">
            <v>Đột dập</v>
          </cell>
          <cell r="H3726" t="e">
            <v>#N/A</v>
          </cell>
          <cell r="I3726" t="str">
            <v>Công nhân sản xuất</v>
          </cell>
        </row>
        <row r="3727">
          <cell r="B3727">
            <v>4793</v>
          </cell>
          <cell r="C3727" t="str">
            <v>HOÀNG ĐÌNH PHONG</v>
          </cell>
          <cell r="D3727" t="str">
            <v>10/8/2016</v>
          </cell>
          <cell r="E3727" t="str">
            <v>Nam</v>
          </cell>
          <cell r="F3727" t="str">
            <v>Thời vụ</v>
          </cell>
          <cell r="G3727" t="str">
            <v>Đột dập</v>
          </cell>
          <cell r="H3727" t="e">
            <v>#N/A</v>
          </cell>
          <cell r="I3727" t="str">
            <v>Công nhân sản xuất</v>
          </cell>
        </row>
        <row r="3728">
          <cell r="B3728">
            <v>4794</v>
          </cell>
          <cell r="C3728" t="str">
            <v>BÙI VĂN ĐÔNG</v>
          </cell>
          <cell r="D3728" t="str">
            <v>11/8/2016</v>
          </cell>
          <cell r="E3728" t="str">
            <v>Nam</v>
          </cell>
          <cell r="F3728" t="str">
            <v>Thời vụ</v>
          </cell>
          <cell r="G3728" t="str">
            <v>Mài</v>
          </cell>
          <cell r="H3728" t="e">
            <v>#N/A</v>
          </cell>
          <cell r="I3728" t="str">
            <v>Công nhân sản xuất</v>
          </cell>
        </row>
        <row r="3729">
          <cell r="B3729">
            <v>4795</v>
          </cell>
          <cell r="C3729" t="str">
            <v>HỨA MẠNH ĐẠT</v>
          </cell>
          <cell r="D3729" t="str">
            <v>11/8/2016</v>
          </cell>
          <cell r="E3729" t="str">
            <v>Nam</v>
          </cell>
          <cell r="F3729" t="str">
            <v>Thời vụ</v>
          </cell>
          <cell r="G3729" t="str">
            <v>Mài</v>
          </cell>
          <cell r="H3729" t="e">
            <v>#N/A</v>
          </cell>
          <cell r="I3729" t="str">
            <v>Công nhân sản xuất</v>
          </cell>
        </row>
        <row r="3730">
          <cell r="B3730">
            <v>4796</v>
          </cell>
          <cell r="C3730" t="str">
            <v>PHẠM HÙNG KHẢI</v>
          </cell>
          <cell r="D3730" t="str">
            <v>11/8/2016</v>
          </cell>
          <cell r="E3730" t="str">
            <v>Nam</v>
          </cell>
          <cell r="F3730" t="str">
            <v>Thời vụ</v>
          </cell>
          <cell r="G3730" t="str">
            <v>Mài</v>
          </cell>
          <cell r="H3730" t="e">
            <v>#N/A</v>
          </cell>
          <cell r="I3730" t="str">
            <v>Công nhân sản xuất</v>
          </cell>
        </row>
        <row r="3731">
          <cell r="B3731">
            <v>4797</v>
          </cell>
          <cell r="C3731" t="str">
            <v>NÔNG QUANG HẢO</v>
          </cell>
          <cell r="D3731" t="str">
            <v>11/8/2016</v>
          </cell>
          <cell r="E3731" t="str">
            <v>Nam</v>
          </cell>
          <cell r="F3731" t="str">
            <v>Thời vụ</v>
          </cell>
          <cell r="G3731" t="str">
            <v>Đúc</v>
          </cell>
          <cell r="H3731" t="e">
            <v>#N/A</v>
          </cell>
          <cell r="I3731" t="str">
            <v>Công nhân sản xuất</v>
          </cell>
        </row>
        <row r="3732">
          <cell r="B3732">
            <v>4798</v>
          </cell>
          <cell r="C3732" t="str">
            <v>HỨA VĂN HUÂN</v>
          </cell>
          <cell r="D3732" t="str">
            <v>11/8/2016</v>
          </cell>
          <cell r="E3732" t="str">
            <v>Nam</v>
          </cell>
          <cell r="F3732" t="str">
            <v>Thời vụ</v>
          </cell>
          <cell r="G3732" t="str">
            <v>Đúc</v>
          </cell>
          <cell r="H3732" t="e">
            <v>#N/A</v>
          </cell>
          <cell r="I3732" t="str">
            <v>Công nhân sản xuất</v>
          </cell>
        </row>
        <row r="3733">
          <cell r="B3733">
            <v>4799</v>
          </cell>
          <cell r="C3733" t="str">
            <v>NÔNG VĂN TOAN</v>
          </cell>
          <cell r="D3733" t="str">
            <v>11/8/2016</v>
          </cell>
          <cell r="E3733" t="str">
            <v>Nam</v>
          </cell>
          <cell r="F3733" t="str">
            <v>Chính thức</v>
          </cell>
          <cell r="G3733" t="str">
            <v>Mài</v>
          </cell>
          <cell r="H3733" t="e">
            <v>#N/A</v>
          </cell>
          <cell r="I3733" t="str">
            <v>Công nhân sản xuất</v>
          </cell>
        </row>
        <row r="3734">
          <cell r="B3734">
            <v>4800</v>
          </cell>
          <cell r="C3734" t="str">
            <v>BÙI VĂN THẮNG</v>
          </cell>
          <cell r="D3734" t="str">
            <v>11/8/2016</v>
          </cell>
          <cell r="E3734" t="str">
            <v>Nam</v>
          </cell>
          <cell r="F3734" t="str">
            <v>Thời vụ</v>
          </cell>
          <cell r="G3734" t="str">
            <v>Mài</v>
          </cell>
          <cell r="H3734" t="e">
            <v>#N/A</v>
          </cell>
          <cell r="I3734" t="str">
            <v>Công nhân sản xuất</v>
          </cell>
        </row>
        <row r="3735">
          <cell r="B3735">
            <v>4801</v>
          </cell>
          <cell r="C3735" t="str">
            <v>MÃ THỊ DẠY</v>
          </cell>
          <cell r="D3735" t="str">
            <v>11/8/2016</v>
          </cell>
          <cell r="E3735" t="str">
            <v>Nữ</v>
          </cell>
          <cell r="F3735" t="str">
            <v>Chính thức</v>
          </cell>
          <cell r="G3735" t="str">
            <v>Lông mi giả</v>
          </cell>
          <cell r="H3735" t="e">
            <v>#N/A</v>
          </cell>
          <cell r="I3735" t="str">
            <v>Công nhân sản xuất</v>
          </cell>
        </row>
        <row r="3736">
          <cell r="B3736">
            <v>4802</v>
          </cell>
          <cell r="C3736" t="str">
            <v>HOÀNG THỊ TRỌNG</v>
          </cell>
          <cell r="D3736" t="str">
            <v>11/8/2016</v>
          </cell>
          <cell r="E3736" t="str">
            <v>Nữ</v>
          </cell>
          <cell r="F3736" t="str">
            <v>Chính thức</v>
          </cell>
          <cell r="G3736" t="str">
            <v>Lông mi giả</v>
          </cell>
          <cell r="H3736" t="e">
            <v>#N/A</v>
          </cell>
          <cell r="I3736" t="str">
            <v>Công nhân sản xuất</v>
          </cell>
        </row>
        <row r="3737">
          <cell r="B3737">
            <v>4803</v>
          </cell>
          <cell r="C3737" t="str">
            <v>LINH THỊ OAI</v>
          </cell>
          <cell r="D3737" t="str">
            <v>11/8/2016</v>
          </cell>
          <cell r="E3737" t="str">
            <v>Nữ</v>
          </cell>
          <cell r="F3737" t="str">
            <v>Chính thức</v>
          </cell>
          <cell r="G3737" t="str">
            <v>Lông mi giả</v>
          </cell>
          <cell r="H3737" t="e">
            <v>#N/A</v>
          </cell>
          <cell r="I3737" t="str">
            <v>Công nhân sản xuất</v>
          </cell>
        </row>
        <row r="3738">
          <cell r="B3738">
            <v>4804</v>
          </cell>
          <cell r="C3738" t="str">
            <v>ĐƯỜNG THỊ VÂN</v>
          </cell>
          <cell r="D3738" t="str">
            <v>11/8/2016</v>
          </cell>
          <cell r="E3738" t="str">
            <v>Nữ</v>
          </cell>
          <cell r="F3738" t="str">
            <v>Chính thức</v>
          </cell>
          <cell r="G3738" t="str">
            <v>Lông mi giả</v>
          </cell>
          <cell r="H3738" t="e">
            <v>#N/A</v>
          </cell>
          <cell r="I3738" t="str">
            <v>Công nhân sản xuất</v>
          </cell>
        </row>
        <row r="3739">
          <cell r="B3739">
            <v>4805</v>
          </cell>
          <cell r="C3739" t="str">
            <v>NGUYỄN THÚY BIỂN</v>
          </cell>
          <cell r="D3739" t="str">
            <v>11/8/2016</v>
          </cell>
          <cell r="E3739" t="str">
            <v>Nữ</v>
          </cell>
          <cell r="F3739" t="str">
            <v>Chính thức</v>
          </cell>
          <cell r="G3739" t="str">
            <v>Lông mi giả</v>
          </cell>
          <cell r="H3739" t="e">
            <v>#N/A</v>
          </cell>
          <cell r="I3739" t="str">
            <v>Công nhân sản xuất</v>
          </cell>
        </row>
        <row r="3740">
          <cell r="B3740">
            <v>4806</v>
          </cell>
          <cell r="C3740" t="str">
            <v>ĐẶNG THỊ THẢO</v>
          </cell>
          <cell r="D3740" t="str">
            <v>12/8/2016</v>
          </cell>
          <cell r="E3740" t="str">
            <v>Nữ</v>
          </cell>
          <cell r="F3740" t="str">
            <v>Chính thức</v>
          </cell>
          <cell r="G3740" t="str">
            <v>Lông mi giả</v>
          </cell>
          <cell r="H3740" t="e">
            <v>#N/A</v>
          </cell>
          <cell r="I3740" t="str">
            <v>Công nhân sản xuất</v>
          </cell>
        </row>
        <row r="3741">
          <cell r="B3741">
            <v>4807</v>
          </cell>
          <cell r="C3741" t="str">
            <v>TÒNG THỊ PHONG</v>
          </cell>
          <cell r="D3741" t="str">
            <v>12/8/2016</v>
          </cell>
          <cell r="E3741" t="str">
            <v>Nữ</v>
          </cell>
          <cell r="F3741" t="str">
            <v>Chính thức</v>
          </cell>
          <cell r="G3741" t="str">
            <v>Lông mi giả</v>
          </cell>
          <cell r="H3741" t="e">
            <v>#N/A</v>
          </cell>
          <cell r="I3741" t="str">
            <v>Công nhân sản xuất</v>
          </cell>
        </row>
        <row r="3742">
          <cell r="B3742">
            <v>4808</v>
          </cell>
          <cell r="C3742" t="str">
            <v>NGUYỄN THỊ THU</v>
          </cell>
          <cell r="D3742" t="str">
            <v>12/8/2016</v>
          </cell>
          <cell r="E3742" t="str">
            <v>Nữ</v>
          </cell>
          <cell r="F3742" t="e">
            <v>#REF!</v>
          </cell>
          <cell r="G3742" t="str">
            <v>Đột dập</v>
          </cell>
          <cell r="H3742" t="e">
            <v>#N/A</v>
          </cell>
          <cell r="I3742" t="str">
            <v>Công nhân sản xuất</v>
          </cell>
        </row>
        <row r="3743">
          <cell r="B3743">
            <v>4809</v>
          </cell>
          <cell r="C3743" t="str">
            <v>CẦM THỊ QUYÊN</v>
          </cell>
          <cell r="D3743" t="str">
            <v>12/8/2016</v>
          </cell>
          <cell r="E3743" t="str">
            <v>Nữ</v>
          </cell>
          <cell r="F3743" t="str">
            <v>Sản xuất</v>
          </cell>
          <cell r="G3743" t="str">
            <v>Lông mi giả</v>
          </cell>
          <cell r="H3743" t="e">
            <v>#N/A</v>
          </cell>
          <cell r="I3743" t="str">
            <v>Công nhân sản xuất</v>
          </cell>
        </row>
        <row r="3744">
          <cell r="B3744">
            <v>4810</v>
          </cell>
          <cell r="C3744" t="str">
            <v>NGUYỄN THỊ HUÊ</v>
          </cell>
          <cell r="D3744" t="str">
            <v>12/8/2016</v>
          </cell>
          <cell r="E3744" t="str">
            <v>Nữ</v>
          </cell>
          <cell r="F3744" t="str">
            <v>Sản xuất</v>
          </cell>
          <cell r="G3744" t="str">
            <v>Đột dập</v>
          </cell>
          <cell r="H3744" t="e">
            <v>#N/A</v>
          </cell>
          <cell r="I3744" t="str">
            <v>Công nhân sản xuất</v>
          </cell>
        </row>
        <row r="3745">
          <cell r="B3745">
            <v>4811</v>
          </cell>
          <cell r="C3745" t="str">
            <v>LÔ THỊ MAI</v>
          </cell>
          <cell r="D3745" t="str">
            <v>12/8/2016</v>
          </cell>
          <cell r="E3745" t="str">
            <v>Nữ</v>
          </cell>
          <cell r="F3745" t="str">
            <v>Sản xuất</v>
          </cell>
          <cell r="G3745" t="str">
            <v>Đột dập</v>
          </cell>
          <cell r="H3745" t="e">
            <v>#N/A</v>
          </cell>
          <cell r="I3745" t="str">
            <v>Công nhân sản xuất</v>
          </cell>
        </row>
        <row r="3746">
          <cell r="B3746">
            <v>4812</v>
          </cell>
          <cell r="C3746" t="str">
            <v>NGUYỄN TRUNG THÀNH</v>
          </cell>
          <cell r="D3746" t="str">
            <v>13/8/2016</v>
          </cell>
          <cell r="E3746" t="str">
            <v>Nam</v>
          </cell>
          <cell r="F3746" t="str">
            <v>Thời vụ</v>
          </cell>
          <cell r="G3746" t="str">
            <v>Đột dập</v>
          </cell>
          <cell r="H3746" t="e">
            <v>#N/A</v>
          </cell>
          <cell r="I3746" t="str">
            <v>Công nhân sản xuất</v>
          </cell>
        </row>
        <row r="3747">
          <cell r="B3747">
            <v>4813</v>
          </cell>
          <cell r="C3747" t="str">
            <v>DƯƠNG CÔNG LỘC</v>
          </cell>
          <cell r="D3747" t="str">
            <v>13/8/2016</v>
          </cell>
          <cell r="E3747" t="str">
            <v>Nam</v>
          </cell>
          <cell r="F3747" t="str">
            <v>Thời vụ</v>
          </cell>
          <cell r="G3747" t="str">
            <v>CNC</v>
          </cell>
          <cell r="H3747" t="e">
            <v>#N/A</v>
          </cell>
          <cell r="I3747" t="str">
            <v>Công nhân sản xuất</v>
          </cell>
        </row>
        <row r="3748">
          <cell r="B3748">
            <v>4814</v>
          </cell>
          <cell r="C3748" t="str">
            <v>VI VĂN VIẾT</v>
          </cell>
          <cell r="D3748" t="str">
            <v>13/8/2016</v>
          </cell>
          <cell r="E3748" t="str">
            <v>Nam</v>
          </cell>
          <cell r="F3748" t="str">
            <v>Thời vụ</v>
          </cell>
          <cell r="G3748" t="str">
            <v>Đúc</v>
          </cell>
          <cell r="H3748" t="e">
            <v>#N/A</v>
          </cell>
          <cell r="I3748" t="str">
            <v>Công nhân sản xuất</v>
          </cell>
        </row>
        <row r="3749">
          <cell r="B3749">
            <v>4815</v>
          </cell>
          <cell r="C3749" t="str">
            <v>QUÁCH TRỌNG PHI</v>
          </cell>
          <cell r="D3749" t="str">
            <v>13/8/2016</v>
          </cell>
          <cell r="E3749" t="str">
            <v>Nam</v>
          </cell>
          <cell r="F3749" t="str">
            <v>Thời vụ</v>
          </cell>
          <cell r="G3749" t="str">
            <v>Đột dập</v>
          </cell>
          <cell r="H3749" t="e">
            <v>#N/A</v>
          </cell>
          <cell r="I3749" t="str">
            <v>Công nhân sản xuất</v>
          </cell>
        </row>
        <row r="3750">
          <cell r="B3750">
            <v>4816</v>
          </cell>
          <cell r="C3750" t="str">
            <v>VI VĂN LỐT</v>
          </cell>
          <cell r="D3750" t="str">
            <v>13/8/2016</v>
          </cell>
          <cell r="E3750" t="str">
            <v>Nam</v>
          </cell>
          <cell r="F3750" t="str">
            <v>Thời vụ</v>
          </cell>
          <cell r="G3750" t="str">
            <v>Đúc</v>
          </cell>
          <cell r="H3750" t="e">
            <v>#N/A</v>
          </cell>
          <cell r="I3750" t="str">
            <v>Công nhân sản xuất</v>
          </cell>
        </row>
        <row r="3751">
          <cell r="B3751">
            <v>4817</v>
          </cell>
          <cell r="C3751" t="str">
            <v>NGUYỄN VĂN SỸ</v>
          </cell>
          <cell r="D3751" t="str">
            <v>13/8/2016</v>
          </cell>
          <cell r="E3751" t="str">
            <v>Nam</v>
          </cell>
          <cell r="F3751" t="str">
            <v>Thời vụ</v>
          </cell>
          <cell r="G3751" t="str">
            <v>Đúc</v>
          </cell>
          <cell r="H3751" t="e">
            <v>#N/A</v>
          </cell>
          <cell r="I3751" t="str">
            <v>Công nhân sản xuất</v>
          </cell>
        </row>
        <row r="3752">
          <cell r="B3752">
            <v>4818</v>
          </cell>
          <cell r="C3752" t="str">
            <v>NÔNG VĂN NGHĨA</v>
          </cell>
          <cell r="D3752" t="str">
            <v>13/8/2016</v>
          </cell>
          <cell r="E3752" t="str">
            <v>Nam</v>
          </cell>
          <cell r="F3752" t="str">
            <v>Thời vụ</v>
          </cell>
          <cell r="G3752" t="str">
            <v>Đúc</v>
          </cell>
          <cell r="H3752" t="e">
            <v>#N/A</v>
          </cell>
          <cell r="I3752" t="str">
            <v>Công nhân sản xuất</v>
          </cell>
        </row>
        <row r="3753">
          <cell r="B3753">
            <v>4819</v>
          </cell>
          <cell r="C3753" t="str">
            <v>NÔNG VĂN THỐNG</v>
          </cell>
          <cell r="D3753" t="str">
            <v>13/8/2016</v>
          </cell>
          <cell r="E3753" t="str">
            <v>Nam</v>
          </cell>
          <cell r="F3753" t="str">
            <v>Thời vụ</v>
          </cell>
          <cell r="G3753" t="str">
            <v>Đột dập</v>
          </cell>
          <cell r="H3753" t="e">
            <v>#N/A</v>
          </cell>
          <cell r="I3753" t="str">
            <v>Công nhân sản xuất</v>
          </cell>
        </row>
        <row r="3754">
          <cell r="B3754">
            <v>4820</v>
          </cell>
          <cell r="C3754" t="str">
            <v>BÙI XUÂN BIÊN</v>
          </cell>
          <cell r="D3754" t="str">
            <v>13/8/2016</v>
          </cell>
          <cell r="E3754" t="str">
            <v>Nam</v>
          </cell>
          <cell r="F3754" t="str">
            <v>Thời vụ</v>
          </cell>
          <cell r="G3754" t="str">
            <v>CNC</v>
          </cell>
          <cell r="H3754" t="e">
            <v>#N/A</v>
          </cell>
          <cell r="I3754" t="str">
            <v>Công nhân sản xuất</v>
          </cell>
        </row>
        <row r="3755">
          <cell r="B3755">
            <v>4821</v>
          </cell>
          <cell r="C3755" t="str">
            <v>LÊ VĂN LỰC</v>
          </cell>
          <cell r="D3755" t="str">
            <v>13/8/2016</v>
          </cell>
          <cell r="E3755" t="str">
            <v>Nam</v>
          </cell>
          <cell r="F3755" t="str">
            <v>Thời vụ</v>
          </cell>
          <cell r="G3755" t="str">
            <v>Đột dập</v>
          </cell>
          <cell r="H3755" t="e">
            <v>#N/A</v>
          </cell>
          <cell r="I3755" t="str">
            <v>Công nhân sản xuất</v>
          </cell>
        </row>
        <row r="3756">
          <cell r="B3756">
            <v>4822</v>
          </cell>
          <cell r="C3756" t="str">
            <v>HOÀNG VĂN XUÂN</v>
          </cell>
          <cell r="D3756" t="str">
            <v>13/8/2016</v>
          </cell>
          <cell r="E3756" t="str">
            <v>Nam</v>
          </cell>
          <cell r="F3756" t="str">
            <v>Thời vụ</v>
          </cell>
          <cell r="G3756" t="str">
            <v>Đột dập</v>
          </cell>
          <cell r="H3756" t="e">
            <v>#N/A</v>
          </cell>
          <cell r="I3756" t="str">
            <v>Công nhân sản xuất</v>
          </cell>
        </row>
        <row r="3757">
          <cell r="B3757">
            <v>4823</v>
          </cell>
          <cell r="C3757" t="str">
            <v>NGUYỄN VĂN HƯNG</v>
          </cell>
          <cell r="D3757" t="str">
            <v>13/8/2016</v>
          </cell>
          <cell r="E3757" t="str">
            <v>Nam</v>
          </cell>
          <cell r="F3757" t="str">
            <v>Thời vụ</v>
          </cell>
          <cell r="G3757" t="str">
            <v>Đúc</v>
          </cell>
          <cell r="H3757" t="e">
            <v>#N/A</v>
          </cell>
          <cell r="I3757" t="str">
            <v>Công nhân sản xuất</v>
          </cell>
        </row>
        <row r="3758">
          <cell r="B3758">
            <v>4824</v>
          </cell>
          <cell r="C3758" t="str">
            <v>NÔNG VĂN LONG</v>
          </cell>
          <cell r="D3758" t="str">
            <v>13/8/2016</v>
          </cell>
          <cell r="E3758" t="str">
            <v>Nam</v>
          </cell>
          <cell r="F3758" t="str">
            <v>Thời vụ</v>
          </cell>
          <cell r="G3758" t="str">
            <v>Đột dập</v>
          </cell>
          <cell r="H3758" t="e">
            <v>#N/A</v>
          </cell>
          <cell r="I3758" t="str">
            <v>Công nhân sản xuất</v>
          </cell>
        </row>
        <row r="3759">
          <cell r="B3759">
            <v>4825</v>
          </cell>
          <cell r="C3759" t="str">
            <v>NGUYỄN ĐÌNH HOÀNG</v>
          </cell>
          <cell r="D3759" t="str">
            <v>13/8/2016</v>
          </cell>
          <cell r="E3759" t="str">
            <v>Nam</v>
          </cell>
          <cell r="F3759" t="str">
            <v>Thời vụ</v>
          </cell>
          <cell r="G3759" t="str">
            <v>CHN</v>
          </cell>
          <cell r="H3759" t="e">
            <v>#N/A</v>
          </cell>
          <cell r="I3759" t="str">
            <v>Công nhân sản xuất</v>
          </cell>
        </row>
        <row r="3760">
          <cell r="B3760">
            <v>4826</v>
          </cell>
          <cell r="C3760" t="str">
            <v>MÃ VĂN THỌ</v>
          </cell>
          <cell r="D3760" t="str">
            <v>13/8/2016</v>
          </cell>
          <cell r="E3760" t="str">
            <v>Nam</v>
          </cell>
          <cell r="F3760" t="str">
            <v>Thời vụ</v>
          </cell>
          <cell r="G3760" t="str">
            <v>Mài</v>
          </cell>
          <cell r="H3760" t="e">
            <v>#N/A</v>
          </cell>
          <cell r="I3760" t="str">
            <v>Công nhân sản xuất</v>
          </cell>
        </row>
        <row r="3761">
          <cell r="B3761">
            <v>4827</v>
          </cell>
          <cell r="C3761" t="str">
            <v>DƯƠNG THỊ THƯỢC</v>
          </cell>
          <cell r="D3761" t="str">
            <v>13/8/2016</v>
          </cell>
          <cell r="E3761" t="str">
            <v>Nữ</v>
          </cell>
          <cell r="F3761" t="str">
            <v>Học việc</v>
          </cell>
          <cell r="G3761" t="str">
            <v>Sơn</v>
          </cell>
          <cell r="H3761" t="e">
            <v>#N/A</v>
          </cell>
          <cell r="I3761" t="str">
            <v>Công nhân sản xuất</v>
          </cell>
        </row>
        <row r="3762">
          <cell r="B3762">
            <v>4828</v>
          </cell>
          <cell r="C3762" t="str">
            <v>HOÀNG THỊ SAO</v>
          </cell>
          <cell r="D3762" t="str">
            <v>13/8/2016</v>
          </cell>
          <cell r="E3762" t="str">
            <v>Nữ</v>
          </cell>
          <cell r="F3762" t="str">
            <v>Chính thức</v>
          </cell>
          <cell r="G3762" t="str">
            <v>Lông mi giả</v>
          </cell>
          <cell r="H3762" t="e">
            <v>#N/A</v>
          </cell>
          <cell r="I3762" t="str">
            <v>Công nhân sản xuất</v>
          </cell>
        </row>
        <row r="3763">
          <cell r="B3763">
            <v>4829</v>
          </cell>
          <cell r="C3763" t="str">
            <v>NGUYỄN THỊ HUYỀN</v>
          </cell>
          <cell r="D3763" t="str">
            <v>13/8/2016</v>
          </cell>
          <cell r="E3763" t="str">
            <v>Nữ</v>
          </cell>
          <cell r="F3763" t="str">
            <v>Học việc</v>
          </cell>
          <cell r="G3763" t="str">
            <v>Lông mi giả</v>
          </cell>
          <cell r="H3763" t="e">
            <v>#N/A</v>
          </cell>
          <cell r="I3763" t="str">
            <v>Công nhân sản xuất</v>
          </cell>
        </row>
        <row r="3764">
          <cell r="B3764">
            <v>4830</v>
          </cell>
          <cell r="C3764" t="str">
            <v>HOÀNG THỊ HỒNG</v>
          </cell>
          <cell r="D3764" t="str">
            <v>13/8/2016</v>
          </cell>
          <cell r="E3764" t="str">
            <v>Nữ</v>
          </cell>
          <cell r="F3764" t="str">
            <v>Thử việc</v>
          </cell>
          <cell r="G3764" t="str">
            <v>Kho NVL</v>
          </cell>
          <cell r="H3764" t="e">
            <v>#N/A</v>
          </cell>
          <cell r="I3764" t="str">
            <v>Nhân viên</v>
          </cell>
        </row>
        <row r="3765">
          <cell r="B3765">
            <v>4831</v>
          </cell>
          <cell r="C3765" t="str">
            <v>TRƯƠNG THỊ ÁNH HUYỀN</v>
          </cell>
          <cell r="D3765" t="str">
            <v>15/8/2016</v>
          </cell>
          <cell r="E3765" t="str">
            <v>Nữ</v>
          </cell>
          <cell r="F3765" t="str">
            <v>Chính thức</v>
          </cell>
          <cell r="G3765" t="str">
            <v>Lông mi giả</v>
          </cell>
          <cell r="H3765" t="e">
            <v>#N/A</v>
          </cell>
          <cell r="I3765" t="str">
            <v>Công nhân sản xuất</v>
          </cell>
        </row>
        <row r="3766">
          <cell r="B3766">
            <v>4832</v>
          </cell>
          <cell r="C3766" t="str">
            <v>NGUYỄN THỊ PHƯỢNG</v>
          </cell>
          <cell r="D3766" t="str">
            <v>15/8/2016</v>
          </cell>
          <cell r="E3766" t="str">
            <v>Nữ</v>
          </cell>
          <cell r="F3766" t="str">
            <v>Chính thức</v>
          </cell>
          <cell r="G3766" t="str">
            <v>Lông mi giả</v>
          </cell>
          <cell r="H3766" t="e">
            <v>#N/A</v>
          </cell>
          <cell r="I3766" t="str">
            <v>Công nhân sản xuất</v>
          </cell>
        </row>
        <row r="3767">
          <cell r="B3767">
            <v>4833</v>
          </cell>
          <cell r="C3767" t="str">
            <v>VŨ THỊ HUYỀN</v>
          </cell>
          <cell r="D3767" t="str">
            <v>15/8/2016</v>
          </cell>
          <cell r="E3767" t="str">
            <v>Nữ</v>
          </cell>
          <cell r="F3767" t="str">
            <v>Học việc</v>
          </cell>
          <cell r="G3767" t="str">
            <v>Lông mi giả</v>
          </cell>
          <cell r="H3767" t="e">
            <v>#N/A</v>
          </cell>
          <cell r="I3767" t="str">
            <v>Công nhân sản xuất</v>
          </cell>
        </row>
        <row r="3768">
          <cell r="B3768">
            <v>4834</v>
          </cell>
          <cell r="C3768" t="str">
            <v>TRẦN THỊ SEN</v>
          </cell>
          <cell r="D3768" t="str">
            <v>15/8/2016</v>
          </cell>
          <cell r="E3768" t="str">
            <v>Nữ</v>
          </cell>
          <cell r="F3768" t="str">
            <v>Chính thức</v>
          </cell>
          <cell r="G3768" t="str">
            <v>Lông mi giả</v>
          </cell>
          <cell r="H3768" t="e">
            <v>#N/A</v>
          </cell>
          <cell r="I3768" t="str">
            <v>Công nhân sản xuất</v>
          </cell>
        </row>
        <row r="3769">
          <cell r="B3769">
            <v>4835</v>
          </cell>
          <cell r="C3769" t="str">
            <v>PHẠM THỊ HẢI VÂN</v>
          </cell>
          <cell r="D3769" t="str">
            <v>15/8/2016</v>
          </cell>
          <cell r="E3769" t="str">
            <v>Nữ</v>
          </cell>
          <cell r="F3769" t="str">
            <v>Chính thức</v>
          </cell>
          <cell r="G3769" t="str">
            <v>Lông mi giả</v>
          </cell>
          <cell r="H3769" t="e">
            <v>#N/A</v>
          </cell>
          <cell r="I3769" t="str">
            <v>Công nhân sản xuất</v>
          </cell>
        </row>
        <row r="3770">
          <cell r="B3770">
            <v>4836</v>
          </cell>
          <cell r="C3770" t="str">
            <v>VŨ THỊ HỒNG</v>
          </cell>
          <cell r="D3770" t="str">
            <v>15/8/2016</v>
          </cell>
          <cell r="E3770" t="str">
            <v>Nữ</v>
          </cell>
          <cell r="F3770" t="str">
            <v>Chính thức</v>
          </cell>
          <cell r="G3770" t="str">
            <v>Lông mi giả</v>
          </cell>
          <cell r="H3770" t="e">
            <v>#N/A</v>
          </cell>
          <cell r="I3770" t="str">
            <v>Công nhân sản xuất</v>
          </cell>
        </row>
        <row r="3771">
          <cell r="B3771">
            <v>4837</v>
          </cell>
          <cell r="C3771" t="str">
            <v>PHẠM THỊ PHƯƠNG</v>
          </cell>
          <cell r="D3771" t="str">
            <v>16/8/2016</v>
          </cell>
          <cell r="E3771" t="str">
            <v>Nữ</v>
          </cell>
          <cell r="F3771" t="str">
            <v>Chính thức</v>
          </cell>
          <cell r="G3771" t="str">
            <v>Lông mi giả</v>
          </cell>
          <cell r="H3771" t="e">
            <v>#N/A</v>
          </cell>
          <cell r="I3771" t="str">
            <v>Công nhân sản xuất</v>
          </cell>
        </row>
        <row r="3772">
          <cell r="B3772">
            <v>4838</v>
          </cell>
          <cell r="C3772" t="str">
            <v>PHẠM THỊ LÝ</v>
          </cell>
          <cell r="D3772" t="str">
            <v>16/8/2016</v>
          </cell>
          <cell r="E3772" t="str">
            <v>Nữ</v>
          </cell>
          <cell r="F3772" t="str">
            <v>Chính thức</v>
          </cell>
          <cell r="G3772" t="str">
            <v>Lông mi giả</v>
          </cell>
          <cell r="H3772" t="e">
            <v>#N/A</v>
          </cell>
          <cell r="I3772" t="str">
            <v>Công nhân sản xuất</v>
          </cell>
        </row>
        <row r="3773">
          <cell r="B3773">
            <v>4839</v>
          </cell>
          <cell r="C3773" t="str">
            <v>PHẠM THỊ LUÂN</v>
          </cell>
          <cell r="D3773" t="str">
            <v>16/8/2016</v>
          </cell>
          <cell r="E3773" t="str">
            <v>Nữ</v>
          </cell>
          <cell r="F3773" t="str">
            <v>Chính thức</v>
          </cell>
          <cell r="G3773" t="str">
            <v>Lông mi giả</v>
          </cell>
          <cell r="H3773" t="e">
            <v>#N/A</v>
          </cell>
          <cell r="I3773" t="str">
            <v>Công nhân sản xuất</v>
          </cell>
        </row>
        <row r="3774">
          <cell r="B3774">
            <v>4842</v>
          </cell>
          <cell r="C3774" t="str">
            <v>PHẠM THẾ HÙNG</v>
          </cell>
          <cell r="D3774" t="str">
            <v>16/8/2016</v>
          </cell>
          <cell r="E3774" t="str">
            <v>Nam</v>
          </cell>
          <cell r="F3774" t="str">
            <v>Chính thức</v>
          </cell>
          <cell r="G3774" t="str">
            <v>Sơn</v>
          </cell>
          <cell r="H3774" t="e">
            <v>#N/A</v>
          </cell>
          <cell r="I3774" t="str">
            <v>Kỹ thuật viên 1</v>
          </cell>
        </row>
        <row r="3775">
          <cell r="B3775">
            <v>4843</v>
          </cell>
          <cell r="C3775" t="str">
            <v>PHAN VĂN GIANG</v>
          </cell>
          <cell r="D3775" t="str">
            <v>16/8/2016</v>
          </cell>
          <cell r="E3775" t="str">
            <v>Nam</v>
          </cell>
          <cell r="F3775" t="str">
            <v>Thời vụ</v>
          </cell>
          <cell r="G3775" t="str">
            <v>Sơn</v>
          </cell>
          <cell r="H3775" t="e">
            <v>#N/A</v>
          </cell>
          <cell r="I3775" t="str">
            <v>Công nhân sản xuất</v>
          </cell>
        </row>
        <row r="3776">
          <cell r="B3776">
            <v>4844</v>
          </cell>
          <cell r="C3776" t="str">
            <v>NÔNG VĂN VŨ</v>
          </cell>
          <cell r="D3776" t="str">
            <v>16/8/2016</v>
          </cell>
          <cell r="E3776" t="str">
            <v>Nam</v>
          </cell>
          <cell r="F3776" t="str">
            <v>Thời vụ</v>
          </cell>
          <cell r="G3776" t="str">
            <v>Sơn</v>
          </cell>
          <cell r="H3776" t="e">
            <v>#N/A</v>
          </cell>
          <cell r="I3776" t="str">
            <v>Công nhân sản xuất</v>
          </cell>
        </row>
        <row r="3777">
          <cell r="B3777">
            <v>4845</v>
          </cell>
          <cell r="C3777" t="str">
            <v>DƯƠNG VĂN AN</v>
          </cell>
          <cell r="D3777" t="str">
            <v>17/8/2016</v>
          </cell>
          <cell r="E3777" t="str">
            <v>Nam</v>
          </cell>
          <cell r="F3777" t="str">
            <v>Thời vụ</v>
          </cell>
          <cell r="G3777" t="str">
            <v>Sơn</v>
          </cell>
          <cell r="H3777" t="e">
            <v>#N/A</v>
          </cell>
          <cell r="I3777" t="str">
            <v>Công nhân sản xuất</v>
          </cell>
        </row>
        <row r="3778">
          <cell r="B3778">
            <v>4846</v>
          </cell>
          <cell r="C3778" t="str">
            <v>DƯƠNG VĂN TOÀN</v>
          </cell>
          <cell r="D3778" t="str">
            <v>17/8/2016</v>
          </cell>
          <cell r="E3778" t="str">
            <v>Nam</v>
          </cell>
          <cell r="F3778" t="str">
            <v>Thời vụ</v>
          </cell>
          <cell r="G3778" t="str">
            <v>Sơn</v>
          </cell>
          <cell r="H3778" t="e">
            <v>#N/A</v>
          </cell>
          <cell r="I3778" t="str">
            <v>Công nhân sản xuất</v>
          </cell>
        </row>
        <row r="3779">
          <cell r="B3779">
            <v>4847</v>
          </cell>
          <cell r="C3779" t="str">
            <v>BÙI THỊ SEN</v>
          </cell>
          <cell r="D3779" t="str">
            <v>17/8/2016</v>
          </cell>
          <cell r="E3779" t="str">
            <v>Nữ</v>
          </cell>
          <cell r="F3779" t="str">
            <v>Chính thức</v>
          </cell>
          <cell r="G3779" t="str">
            <v>Đột dập</v>
          </cell>
          <cell r="H3779" t="e">
            <v>#N/A</v>
          </cell>
          <cell r="I3779" t="str">
            <v>Công nhân sản xuất</v>
          </cell>
        </row>
        <row r="3780">
          <cell r="B3780">
            <v>4848</v>
          </cell>
          <cell r="C3780" t="str">
            <v>ĐẶNG THỊ KIM TUYẾN</v>
          </cell>
          <cell r="D3780" t="str">
            <v>17/8/2016</v>
          </cell>
          <cell r="E3780" t="str">
            <v>Nữ</v>
          </cell>
          <cell r="F3780" t="str">
            <v>Chính thức</v>
          </cell>
          <cell r="G3780" t="str">
            <v>Đột dập</v>
          </cell>
          <cell r="H3780" t="e">
            <v>#N/A</v>
          </cell>
          <cell r="I3780" t="str">
            <v>Công nhân sản xuất</v>
          </cell>
        </row>
        <row r="3781">
          <cell r="B3781">
            <v>4849</v>
          </cell>
          <cell r="C3781" t="str">
            <v>PHẠM VIẾT NGỌC</v>
          </cell>
          <cell r="D3781" t="str">
            <v>17/8/2016</v>
          </cell>
          <cell r="E3781" t="str">
            <v>Nam</v>
          </cell>
          <cell r="F3781" t="str">
            <v>Thời vụ</v>
          </cell>
          <cell r="G3781" t="str">
            <v>Đột dập</v>
          </cell>
          <cell r="H3781" t="e">
            <v>#N/A</v>
          </cell>
          <cell r="I3781" t="str">
            <v>Công nhân sản xuất</v>
          </cell>
        </row>
        <row r="3782">
          <cell r="B3782">
            <v>4850</v>
          </cell>
          <cell r="C3782" t="str">
            <v>TRƯƠNG VĂN QUYẾT</v>
          </cell>
          <cell r="D3782" t="str">
            <v>17/8/2016</v>
          </cell>
          <cell r="E3782" t="str">
            <v>Nam</v>
          </cell>
          <cell r="F3782" t="str">
            <v>Thời vụ</v>
          </cell>
          <cell r="G3782" t="str">
            <v>CNC</v>
          </cell>
          <cell r="H3782" t="e">
            <v>#N/A</v>
          </cell>
          <cell r="I3782" t="str">
            <v>Công nhân sản xuất</v>
          </cell>
        </row>
        <row r="3783">
          <cell r="B3783">
            <v>4851</v>
          </cell>
          <cell r="C3783" t="str">
            <v>TRẦN THỊ TẤN</v>
          </cell>
          <cell r="D3783" t="str">
            <v>17/8/2016</v>
          </cell>
          <cell r="E3783" t="str">
            <v>Nữ</v>
          </cell>
          <cell r="F3783" t="str">
            <v>Chính thức</v>
          </cell>
          <cell r="G3783" t="str">
            <v>Lông mi giả</v>
          </cell>
          <cell r="H3783" t="e">
            <v>#N/A</v>
          </cell>
          <cell r="I3783" t="str">
            <v>Công nhân sản xuất</v>
          </cell>
        </row>
        <row r="3784">
          <cell r="B3784">
            <v>4852</v>
          </cell>
          <cell r="C3784" t="str">
            <v>ĐỊNH THỊ THỦY</v>
          </cell>
          <cell r="D3784" t="str">
            <v>17/8/2016</v>
          </cell>
          <cell r="E3784" t="str">
            <v>Nữ</v>
          </cell>
          <cell r="F3784" t="str">
            <v>Chính thức</v>
          </cell>
          <cell r="G3784" t="str">
            <v>Lông mi giả</v>
          </cell>
          <cell r="H3784" t="e">
            <v>#N/A</v>
          </cell>
          <cell r="I3784" t="str">
            <v>Công nhân sản xuất</v>
          </cell>
        </row>
        <row r="3785">
          <cell r="B3785">
            <v>4853</v>
          </cell>
          <cell r="C3785" t="str">
            <v>NGUYỄN THỊ HỒNG</v>
          </cell>
          <cell r="D3785" t="str">
            <v>17/8/2016</v>
          </cell>
          <cell r="E3785" t="str">
            <v>Nữ</v>
          </cell>
          <cell r="F3785" t="str">
            <v>Chính thức</v>
          </cell>
          <cell r="G3785" t="str">
            <v>Lông mi giả</v>
          </cell>
          <cell r="H3785" t="e">
            <v>#N/A</v>
          </cell>
          <cell r="I3785" t="str">
            <v>Công nhân sản xuất</v>
          </cell>
        </row>
        <row r="3786">
          <cell r="B3786">
            <v>4854</v>
          </cell>
          <cell r="C3786" t="str">
            <v>LƯƠNG THỊ THẢO</v>
          </cell>
          <cell r="D3786" t="str">
            <v>18/8/2016</v>
          </cell>
          <cell r="E3786" t="str">
            <v>Nữ</v>
          </cell>
          <cell r="F3786" t="str">
            <v>Chính thức</v>
          </cell>
          <cell r="G3786" t="str">
            <v>Lông mi giả</v>
          </cell>
          <cell r="H3786" t="e">
            <v>#N/A</v>
          </cell>
          <cell r="I3786" t="str">
            <v>Công nhân sản xuất</v>
          </cell>
        </row>
        <row r="3787">
          <cell r="B3787">
            <v>4855</v>
          </cell>
          <cell r="C3787" t="str">
            <v>NGUYỄN THỊ NGÀ</v>
          </cell>
          <cell r="D3787" t="str">
            <v>18/8/2016</v>
          </cell>
          <cell r="E3787" t="str">
            <v>Nữ</v>
          </cell>
          <cell r="F3787" t="str">
            <v>Học việc</v>
          </cell>
          <cell r="G3787" t="str">
            <v>Lông mi giả</v>
          </cell>
          <cell r="H3787" t="e">
            <v>#N/A</v>
          </cell>
          <cell r="I3787" t="str">
            <v>Công nhân sản xuất</v>
          </cell>
        </row>
        <row r="3788">
          <cell r="B3788">
            <v>4856</v>
          </cell>
          <cell r="C3788" t="str">
            <v>PHAN THỊ THÀNH</v>
          </cell>
          <cell r="D3788" t="str">
            <v>18/8/2016</v>
          </cell>
          <cell r="E3788" t="str">
            <v>Nữ</v>
          </cell>
          <cell r="F3788" t="str">
            <v>Chính thức</v>
          </cell>
          <cell r="G3788" t="str">
            <v>Lông mi giả</v>
          </cell>
          <cell r="H3788" t="e">
            <v>#N/A</v>
          </cell>
          <cell r="I3788" t="str">
            <v>Công nhân sản xuất</v>
          </cell>
        </row>
        <row r="3789">
          <cell r="B3789">
            <v>4857</v>
          </cell>
          <cell r="C3789" t="str">
            <v>TRẦN THỊ HẠNH</v>
          </cell>
          <cell r="D3789" t="str">
            <v>18/8/2016</v>
          </cell>
          <cell r="E3789" t="str">
            <v>Nữ</v>
          </cell>
          <cell r="F3789" t="str">
            <v>Chính thức</v>
          </cell>
          <cell r="G3789" t="str">
            <v>Đúc</v>
          </cell>
          <cell r="H3789" t="e">
            <v>#N/A</v>
          </cell>
          <cell r="I3789" t="str">
            <v>Nhân viên</v>
          </cell>
        </row>
        <row r="3790">
          <cell r="B3790">
            <v>4858</v>
          </cell>
          <cell r="C3790" t="str">
            <v>LƯƠNG ĐÌNH DŨNG</v>
          </cell>
          <cell r="D3790" t="str">
            <v>18/8/2016</v>
          </cell>
          <cell r="E3790" t="str">
            <v>Nam</v>
          </cell>
          <cell r="F3790" t="str">
            <v>Thời vụ</v>
          </cell>
          <cell r="G3790" t="str">
            <v>Đột dập</v>
          </cell>
          <cell r="H3790" t="e">
            <v>#N/A</v>
          </cell>
          <cell r="I3790" t="str">
            <v>Công nhân sản xuất</v>
          </cell>
        </row>
        <row r="3791">
          <cell r="B3791">
            <v>4859</v>
          </cell>
          <cell r="C3791" t="str">
            <v>QUÁCH VĂN BỬU</v>
          </cell>
          <cell r="D3791" t="str">
            <v>18/8/2016</v>
          </cell>
          <cell r="E3791" t="str">
            <v>Nam</v>
          </cell>
          <cell r="F3791" t="str">
            <v>Thời vụ</v>
          </cell>
          <cell r="G3791" t="str">
            <v>CNC</v>
          </cell>
          <cell r="H3791" t="e">
            <v>#N/A</v>
          </cell>
          <cell r="I3791" t="str">
            <v>Công nhân sản xuất</v>
          </cell>
        </row>
        <row r="3792">
          <cell r="B3792">
            <v>4860</v>
          </cell>
          <cell r="C3792" t="str">
            <v>BÙI VĂN TỨ</v>
          </cell>
          <cell r="D3792" t="str">
            <v>18/8/2016</v>
          </cell>
          <cell r="E3792" t="str">
            <v>Nam</v>
          </cell>
          <cell r="F3792" t="str">
            <v>Thời vụ</v>
          </cell>
          <cell r="G3792" t="str">
            <v>CNC</v>
          </cell>
          <cell r="H3792" t="e">
            <v>#N/A</v>
          </cell>
          <cell r="I3792" t="str">
            <v>Công nhân sản xuất</v>
          </cell>
        </row>
        <row r="3793">
          <cell r="B3793">
            <v>4861</v>
          </cell>
          <cell r="C3793" t="str">
            <v>LĂNG ĐÌNH VON</v>
          </cell>
          <cell r="D3793" t="str">
            <v>18/8/2016</v>
          </cell>
          <cell r="E3793" t="str">
            <v>Nam</v>
          </cell>
          <cell r="F3793" t="str">
            <v>Thời vụ</v>
          </cell>
          <cell r="G3793" t="str">
            <v>Đột dập</v>
          </cell>
          <cell r="H3793" t="e">
            <v>#N/A</v>
          </cell>
          <cell r="I3793" t="str">
            <v>Công nhân sản xuất</v>
          </cell>
        </row>
        <row r="3794">
          <cell r="B3794">
            <v>4862</v>
          </cell>
          <cell r="C3794" t="str">
            <v>PHẠM THỊ HÀ</v>
          </cell>
          <cell r="D3794" t="str">
            <v>19/8/2016</v>
          </cell>
          <cell r="E3794" t="str">
            <v>Nữ</v>
          </cell>
          <cell r="F3794" t="str">
            <v>Chính thức</v>
          </cell>
          <cell r="G3794" t="str">
            <v>Lắp ráp</v>
          </cell>
          <cell r="H3794" t="e">
            <v>#N/A</v>
          </cell>
          <cell r="I3794" t="str">
            <v>Công nhân sản xuất</v>
          </cell>
        </row>
        <row r="3795">
          <cell r="B3795">
            <v>4863</v>
          </cell>
          <cell r="C3795" t="str">
            <v>BÙI THỊ KẸM</v>
          </cell>
          <cell r="D3795" t="str">
            <v>19/8/2016</v>
          </cell>
          <cell r="E3795" t="str">
            <v>Nữ</v>
          </cell>
          <cell r="F3795" t="str">
            <v>Sản xuất</v>
          </cell>
          <cell r="G3795" t="str">
            <v>Lắp ráp</v>
          </cell>
          <cell r="H3795" t="e">
            <v>#N/A</v>
          </cell>
          <cell r="I3795" t="str">
            <v>Công nhân sản xuất</v>
          </cell>
        </row>
        <row r="3796">
          <cell r="B3796">
            <v>4864</v>
          </cell>
          <cell r="C3796" t="str">
            <v>PHÙ THỊ TAN</v>
          </cell>
          <cell r="D3796" t="str">
            <v>19/8/2016</v>
          </cell>
          <cell r="E3796" t="str">
            <v>Nữ</v>
          </cell>
          <cell r="F3796" t="str">
            <v>Sản xuất</v>
          </cell>
          <cell r="G3796" t="str">
            <v>Lắp ráp</v>
          </cell>
          <cell r="H3796" t="e">
            <v>#N/A</v>
          </cell>
          <cell r="I3796" t="str">
            <v>Công nhân sản xuất</v>
          </cell>
        </row>
        <row r="3797">
          <cell r="B3797">
            <v>4865</v>
          </cell>
          <cell r="C3797" t="str">
            <v>HOÀNG THỊ THU</v>
          </cell>
          <cell r="D3797" t="str">
            <v>19/8/2016</v>
          </cell>
          <cell r="E3797" t="str">
            <v>Nữ</v>
          </cell>
          <cell r="F3797" t="str">
            <v>Chính thức</v>
          </cell>
          <cell r="G3797" t="str">
            <v>Lắp ráp</v>
          </cell>
          <cell r="H3797" t="e">
            <v>#N/A</v>
          </cell>
          <cell r="I3797" t="str">
            <v>Công nhân sản xuất</v>
          </cell>
        </row>
        <row r="3798">
          <cell r="B3798">
            <v>4866</v>
          </cell>
          <cell r="C3798" t="str">
            <v>LẠC THỊ CHI</v>
          </cell>
          <cell r="D3798" t="str">
            <v>19/8/2016</v>
          </cell>
          <cell r="E3798" t="str">
            <v>Nữ</v>
          </cell>
          <cell r="F3798" t="str">
            <v>Chính thức</v>
          </cell>
          <cell r="G3798" t="str">
            <v>Lắp ráp</v>
          </cell>
          <cell r="H3798" t="e">
            <v>#N/A</v>
          </cell>
          <cell r="I3798" t="str">
            <v>Công nhân sản xuất</v>
          </cell>
        </row>
        <row r="3799">
          <cell r="B3799">
            <v>4867</v>
          </cell>
          <cell r="C3799" t="str">
            <v>LONG THỊ DƯƠNG</v>
          </cell>
          <cell r="D3799" t="str">
            <v>19/8/2016</v>
          </cell>
          <cell r="E3799" t="str">
            <v>Nữ</v>
          </cell>
          <cell r="F3799" t="str">
            <v>Sản xuất</v>
          </cell>
          <cell r="G3799" t="str">
            <v>Lắp ráp</v>
          </cell>
          <cell r="H3799" t="e">
            <v>#N/A</v>
          </cell>
          <cell r="I3799" t="str">
            <v>Công nhân sản xuất</v>
          </cell>
        </row>
        <row r="3800">
          <cell r="B3800">
            <v>4868</v>
          </cell>
          <cell r="C3800" t="str">
            <v>PHAN THỊ HÀ</v>
          </cell>
          <cell r="D3800" t="str">
            <v>19/8/2016</v>
          </cell>
          <cell r="E3800" t="str">
            <v>Nữ</v>
          </cell>
          <cell r="F3800" t="e">
            <v>#REF!</v>
          </cell>
          <cell r="G3800" t="str">
            <v>Lắp ráp</v>
          </cell>
          <cell r="H3800" t="e">
            <v>#N/A</v>
          </cell>
          <cell r="I3800" t="str">
            <v>Công nhân sản xuất</v>
          </cell>
        </row>
        <row r="3801">
          <cell r="B3801">
            <v>4869</v>
          </cell>
          <cell r="C3801" t="str">
            <v>NGÔ THỊ MUÔN</v>
          </cell>
          <cell r="D3801" t="str">
            <v>19/8/2016</v>
          </cell>
          <cell r="E3801" t="str">
            <v>Nữ</v>
          </cell>
          <cell r="F3801" t="str">
            <v>Chính thức</v>
          </cell>
          <cell r="G3801" t="str">
            <v>Lắp ráp</v>
          </cell>
          <cell r="H3801" t="e">
            <v>#N/A</v>
          </cell>
          <cell r="I3801" t="str">
            <v>Công nhân sản xuất</v>
          </cell>
        </row>
        <row r="3802">
          <cell r="B3802">
            <v>4870</v>
          </cell>
          <cell r="C3802" t="str">
            <v>LÊ THỊ THẮM</v>
          </cell>
          <cell r="D3802" t="str">
            <v>19/8/2016</v>
          </cell>
          <cell r="E3802" t="str">
            <v>Nữ</v>
          </cell>
          <cell r="F3802" t="str">
            <v>Chính thức</v>
          </cell>
          <cell r="G3802" t="str">
            <v>Lắp ráp</v>
          </cell>
          <cell r="H3802" t="e">
            <v>#N/A</v>
          </cell>
          <cell r="I3802" t="str">
            <v>Công nhân sản xuất</v>
          </cell>
        </row>
        <row r="3803">
          <cell r="B3803">
            <v>4871</v>
          </cell>
          <cell r="C3803" t="str">
            <v>TRIỆU THỊ LIÊN</v>
          </cell>
          <cell r="D3803" t="str">
            <v>19/8/2016</v>
          </cell>
          <cell r="E3803" t="str">
            <v>Nữ</v>
          </cell>
          <cell r="F3803" t="str">
            <v>Chính thức</v>
          </cell>
          <cell r="G3803" t="str">
            <v>Lắp ráp</v>
          </cell>
          <cell r="H3803" t="e">
            <v>#N/A</v>
          </cell>
          <cell r="I3803" t="str">
            <v>Công nhân sản xuất</v>
          </cell>
        </row>
        <row r="3804">
          <cell r="B3804">
            <v>4872</v>
          </cell>
          <cell r="C3804" t="str">
            <v>DIÊM KHẮC QUÂN</v>
          </cell>
          <cell r="D3804" t="str">
            <v>19/8/2016</v>
          </cell>
          <cell r="E3804" t="str">
            <v>Nam</v>
          </cell>
          <cell r="F3804" t="e">
            <v>#REF!</v>
          </cell>
          <cell r="G3804" t="str">
            <v>CNC</v>
          </cell>
          <cell r="H3804" t="e">
            <v>#N/A</v>
          </cell>
          <cell r="I3804" t="str">
            <v>Công nhân sản xuất</v>
          </cell>
        </row>
        <row r="3805">
          <cell r="B3805">
            <v>4874</v>
          </cell>
          <cell r="C3805" t="str">
            <v>NGUYỄN VIỆT BẮC</v>
          </cell>
          <cell r="D3805" t="str">
            <v>19/8/2016</v>
          </cell>
          <cell r="E3805" t="str">
            <v>Nữ</v>
          </cell>
          <cell r="F3805" t="str">
            <v>Sản xuất</v>
          </cell>
          <cell r="G3805" t="str">
            <v>Lắp ráp</v>
          </cell>
          <cell r="H3805" t="e">
            <v>#N/A</v>
          </cell>
          <cell r="I3805" t="str">
            <v>Công nhân sản xuất</v>
          </cell>
        </row>
        <row r="3806">
          <cell r="B3806">
            <v>4875</v>
          </cell>
          <cell r="C3806" t="str">
            <v>TRIỆU THỊ VÂN</v>
          </cell>
          <cell r="D3806" t="str">
            <v>20/8/2016</v>
          </cell>
          <cell r="E3806" t="str">
            <v>Nữ</v>
          </cell>
          <cell r="F3806" t="str">
            <v>Chính thức</v>
          </cell>
          <cell r="G3806" t="str">
            <v>Mài</v>
          </cell>
          <cell r="H3806" t="e">
            <v>#N/A</v>
          </cell>
          <cell r="I3806" t="str">
            <v>Công nhân sản xuất</v>
          </cell>
        </row>
        <row r="3807">
          <cell r="B3807">
            <v>4876</v>
          </cell>
          <cell r="C3807" t="str">
            <v>TRƯƠNG BÌNH MINH</v>
          </cell>
          <cell r="D3807" t="str">
            <v>20/8/2016</v>
          </cell>
          <cell r="E3807" t="str">
            <v>Nữ</v>
          </cell>
          <cell r="F3807" t="str">
            <v>Chính thức</v>
          </cell>
          <cell r="G3807" t="str">
            <v>OQC</v>
          </cell>
          <cell r="H3807" t="e">
            <v>#N/A</v>
          </cell>
          <cell r="I3807" t="str">
            <v>Công nhân sản xuất</v>
          </cell>
        </row>
        <row r="3808">
          <cell r="B3808">
            <v>4877</v>
          </cell>
          <cell r="C3808" t="str">
            <v>TÔN THỊ PHƯƠNG THẢO</v>
          </cell>
          <cell r="D3808" t="str">
            <v>20/8/2016</v>
          </cell>
          <cell r="E3808" t="str">
            <v>Nữ</v>
          </cell>
          <cell r="F3808" t="str">
            <v>Chính thức</v>
          </cell>
          <cell r="G3808" t="str">
            <v>OQC</v>
          </cell>
          <cell r="H3808" t="e">
            <v>#N/A</v>
          </cell>
          <cell r="I3808" t="str">
            <v>Công nhân sản xuất</v>
          </cell>
        </row>
        <row r="3809">
          <cell r="B3809">
            <v>4878</v>
          </cell>
          <cell r="C3809" t="str">
            <v>NGUYỄN THỊ THOA</v>
          </cell>
          <cell r="D3809" t="str">
            <v>20/8/2016</v>
          </cell>
          <cell r="E3809" t="str">
            <v>Nữ</v>
          </cell>
          <cell r="F3809" t="str">
            <v>Sản xuất</v>
          </cell>
          <cell r="G3809" t="str">
            <v>PQC</v>
          </cell>
          <cell r="H3809" t="e">
            <v>#N/A</v>
          </cell>
          <cell r="I3809" t="str">
            <v>Công nhân sản xuất</v>
          </cell>
        </row>
        <row r="3810">
          <cell r="B3810">
            <v>4879</v>
          </cell>
          <cell r="C3810" t="str">
            <v>LÂM THỊ LINH</v>
          </cell>
          <cell r="D3810" t="str">
            <v>20/8/2016</v>
          </cell>
          <cell r="E3810" t="str">
            <v>Nữ</v>
          </cell>
          <cell r="F3810" t="str">
            <v>Sản xuất</v>
          </cell>
          <cell r="G3810" t="str">
            <v>PQC</v>
          </cell>
          <cell r="H3810" t="e">
            <v>#N/A</v>
          </cell>
          <cell r="I3810" t="str">
            <v>Công nhân sản xuất</v>
          </cell>
        </row>
        <row r="3811">
          <cell r="B3811">
            <v>4880</v>
          </cell>
          <cell r="C3811" t="str">
            <v>LƯƠNG VĂN PHÚ</v>
          </cell>
          <cell r="D3811" t="str">
            <v>22/8/2016</v>
          </cell>
          <cell r="E3811" t="str">
            <v>Nam</v>
          </cell>
          <cell r="F3811" t="str">
            <v>Thời vụ</v>
          </cell>
          <cell r="G3811" t="str">
            <v>Đột dập</v>
          </cell>
          <cell r="H3811" t="e">
            <v>#N/A</v>
          </cell>
          <cell r="I3811" t="str">
            <v>Công nhân sản xuất</v>
          </cell>
        </row>
        <row r="3812">
          <cell r="B3812">
            <v>4881</v>
          </cell>
          <cell r="C3812" t="str">
            <v>BÙI VĂN HÙNG</v>
          </cell>
          <cell r="D3812" t="str">
            <v>22/8/2016</v>
          </cell>
          <cell r="E3812" t="str">
            <v>Nam</v>
          </cell>
          <cell r="F3812" t="str">
            <v>Thời vụ</v>
          </cell>
          <cell r="G3812" t="str">
            <v>Tab</v>
          </cell>
          <cell r="H3812" t="e">
            <v>#N/A</v>
          </cell>
          <cell r="I3812" t="str">
            <v>Công nhân sản xuất</v>
          </cell>
        </row>
        <row r="3813">
          <cell r="B3813">
            <v>4882</v>
          </cell>
          <cell r="C3813" t="str">
            <v>HOÀNG THỊ CHẤM</v>
          </cell>
          <cell r="D3813" t="str">
            <v>22/8/2016</v>
          </cell>
          <cell r="E3813" t="str">
            <v>Nữ</v>
          </cell>
          <cell r="F3813" t="str">
            <v>Học việc</v>
          </cell>
          <cell r="G3813" t="str">
            <v>Lắp ráp</v>
          </cell>
          <cell r="H3813" t="e">
            <v>#N/A</v>
          </cell>
          <cell r="I3813" t="str">
            <v>Công nhân sản xuất</v>
          </cell>
        </row>
        <row r="3814">
          <cell r="B3814">
            <v>4883</v>
          </cell>
          <cell r="C3814" t="str">
            <v>LƯU THỊ BƯỞI</v>
          </cell>
          <cell r="D3814" t="str">
            <v>22/8/2016</v>
          </cell>
          <cell r="E3814" t="str">
            <v>Nữ</v>
          </cell>
          <cell r="F3814" t="str">
            <v>Chính thức</v>
          </cell>
          <cell r="G3814" t="str">
            <v>Lắp ráp</v>
          </cell>
          <cell r="H3814" t="e">
            <v>#N/A</v>
          </cell>
          <cell r="I3814" t="str">
            <v>Công nhân sản xuất</v>
          </cell>
        </row>
        <row r="3815">
          <cell r="B3815">
            <v>4884</v>
          </cell>
          <cell r="C3815" t="str">
            <v>NGUYỄN ANH ĐỨC</v>
          </cell>
          <cell r="D3815" t="str">
            <v>22/8/2016</v>
          </cell>
          <cell r="E3815" t="str">
            <v>Nam</v>
          </cell>
          <cell r="F3815" t="str">
            <v>Chính thức</v>
          </cell>
          <cell r="G3815" t="str">
            <v>MB/XNK</v>
          </cell>
          <cell r="H3815" t="e">
            <v>#N/A</v>
          </cell>
          <cell r="I3815" t="str">
            <v>Phó phòng</v>
          </cell>
        </row>
        <row r="3816">
          <cell r="B3816">
            <v>4885</v>
          </cell>
          <cell r="C3816" t="str">
            <v>HOÀNG THỊ MINH CÚC</v>
          </cell>
          <cell r="D3816" t="str">
            <v>23/8/2016</v>
          </cell>
          <cell r="E3816" t="str">
            <v>Nữ</v>
          </cell>
          <cell r="F3816" t="str">
            <v>Chính thức</v>
          </cell>
          <cell r="G3816" t="str">
            <v>Đột dập</v>
          </cell>
          <cell r="H3816" t="e">
            <v>#N/A</v>
          </cell>
          <cell r="I3816" t="str">
            <v>Công nhân sản xuất</v>
          </cell>
        </row>
        <row r="3817">
          <cell r="B3817">
            <v>4886</v>
          </cell>
          <cell r="C3817" t="str">
            <v>HOÀNG THANH CHÂM</v>
          </cell>
          <cell r="D3817" t="str">
            <v>23/8/2016</v>
          </cell>
          <cell r="E3817" t="str">
            <v>Nữ</v>
          </cell>
          <cell r="F3817" t="str">
            <v>Chính thức</v>
          </cell>
          <cell r="G3817" t="str">
            <v>Đột dập</v>
          </cell>
          <cell r="H3817" t="e">
            <v>#N/A</v>
          </cell>
          <cell r="I3817" t="str">
            <v>Công nhân sản xuất</v>
          </cell>
        </row>
        <row r="3818">
          <cell r="B3818">
            <v>4887</v>
          </cell>
          <cell r="C3818" t="str">
            <v>NGUYỄN THỊ LINH</v>
          </cell>
          <cell r="D3818" t="str">
            <v>23/8/2016</v>
          </cell>
          <cell r="E3818" t="str">
            <v>Nữ</v>
          </cell>
          <cell r="F3818" t="str">
            <v>Chính thức</v>
          </cell>
          <cell r="G3818" t="str">
            <v>Đột dập</v>
          </cell>
          <cell r="H3818" t="e">
            <v>#N/A</v>
          </cell>
          <cell r="I3818" t="str">
            <v>Công nhân sản xuất</v>
          </cell>
        </row>
        <row r="3819">
          <cell r="B3819">
            <v>4888</v>
          </cell>
          <cell r="C3819" t="str">
            <v>BẾ THỊ KIỀU</v>
          </cell>
          <cell r="D3819" t="str">
            <v>23/8/2016</v>
          </cell>
          <cell r="E3819" t="str">
            <v>Nữ</v>
          </cell>
          <cell r="F3819" t="str">
            <v>Học việc</v>
          </cell>
          <cell r="G3819" t="str">
            <v>Lắp ráp</v>
          </cell>
          <cell r="H3819" t="e">
            <v>#N/A</v>
          </cell>
          <cell r="I3819" t="str">
            <v>Công nhân sản xuất</v>
          </cell>
        </row>
        <row r="3820">
          <cell r="B3820">
            <v>4889</v>
          </cell>
          <cell r="C3820" t="str">
            <v>NGUYỄN THỊ HUỆ</v>
          </cell>
          <cell r="D3820" t="str">
            <v>23/8/2016</v>
          </cell>
          <cell r="E3820" t="str">
            <v>Nữ</v>
          </cell>
          <cell r="F3820" t="str">
            <v>Chính thức</v>
          </cell>
          <cell r="G3820" t="str">
            <v>Lắp ráp</v>
          </cell>
          <cell r="H3820" t="e">
            <v>#N/A</v>
          </cell>
          <cell r="I3820" t="str">
            <v>Công nhân sản xuất</v>
          </cell>
        </row>
        <row r="3821">
          <cell r="B3821">
            <v>4890</v>
          </cell>
          <cell r="C3821" t="str">
            <v>KIM THỊ THẮM</v>
          </cell>
          <cell r="D3821" t="str">
            <v>23/8/2016</v>
          </cell>
          <cell r="E3821" t="str">
            <v>Nữ</v>
          </cell>
          <cell r="F3821" t="str">
            <v>Học việc</v>
          </cell>
          <cell r="G3821" t="str">
            <v>Lắp ráp</v>
          </cell>
          <cell r="H3821" t="e">
            <v>#N/A</v>
          </cell>
          <cell r="I3821" t="str">
            <v>Công nhân sản xuất</v>
          </cell>
        </row>
        <row r="3822">
          <cell r="B3822">
            <v>4891</v>
          </cell>
          <cell r="C3822" t="str">
            <v>LÝ THỊ LÀNH</v>
          </cell>
          <cell r="D3822" t="str">
            <v>23/8/2016</v>
          </cell>
          <cell r="E3822" t="str">
            <v>Nữ</v>
          </cell>
          <cell r="F3822" t="str">
            <v>Chính thức</v>
          </cell>
          <cell r="G3822" t="str">
            <v>Lắp ráp</v>
          </cell>
          <cell r="H3822" t="e">
            <v>#N/A</v>
          </cell>
          <cell r="I3822" t="str">
            <v>Công nhân sản xuất</v>
          </cell>
        </row>
        <row r="3823">
          <cell r="B3823">
            <v>4892</v>
          </cell>
          <cell r="C3823" t="str">
            <v>VI THỊ LÝ</v>
          </cell>
          <cell r="D3823" t="str">
            <v>23/8/2016</v>
          </cell>
          <cell r="E3823" t="str">
            <v>Nữ</v>
          </cell>
          <cell r="F3823" t="str">
            <v>Chính thức</v>
          </cell>
          <cell r="G3823" t="str">
            <v>Lắp ráp</v>
          </cell>
          <cell r="H3823" t="e">
            <v>#N/A</v>
          </cell>
          <cell r="I3823" t="str">
            <v>Công nhân sản xuất</v>
          </cell>
        </row>
        <row r="3824">
          <cell r="B3824">
            <v>4893</v>
          </cell>
          <cell r="C3824" t="str">
            <v>HOÀNG THỊ HOA</v>
          </cell>
          <cell r="D3824" t="str">
            <v>23/8/2016</v>
          </cell>
          <cell r="E3824" t="str">
            <v>Nữ</v>
          </cell>
          <cell r="F3824" t="str">
            <v>Chính thức</v>
          </cell>
          <cell r="G3824" t="str">
            <v>Mài</v>
          </cell>
          <cell r="H3824" t="e">
            <v>#N/A</v>
          </cell>
          <cell r="I3824" t="str">
            <v>Công nhân sản xuất</v>
          </cell>
        </row>
        <row r="3825">
          <cell r="B3825">
            <v>4894</v>
          </cell>
          <cell r="C3825" t="str">
            <v>HOÀNG THỊ HIỀN</v>
          </cell>
          <cell r="D3825" t="str">
            <v>23/8/2016</v>
          </cell>
          <cell r="E3825" t="str">
            <v>Nữ</v>
          </cell>
          <cell r="F3825" t="str">
            <v>Chính thức</v>
          </cell>
          <cell r="G3825" t="str">
            <v>Lắp ráp</v>
          </cell>
          <cell r="H3825" t="e">
            <v>#N/A</v>
          </cell>
          <cell r="I3825" t="str">
            <v>Công nhân sản xuất</v>
          </cell>
        </row>
        <row r="3826">
          <cell r="B3826">
            <v>4895</v>
          </cell>
          <cell r="C3826" t="str">
            <v>LINH THỊ HẠNH</v>
          </cell>
          <cell r="D3826" t="str">
            <v>23/8/2016</v>
          </cell>
          <cell r="E3826" t="str">
            <v>Nữ</v>
          </cell>
          <cell r="F3826" t="str">
            <v>Chính thức</v>
          </cell>
          <cell r="G3826" t="str">
            <v>Lắp ráp</v>
          </cell>
          <cell r="H3826" t="e">
            <v>#N/A</v>
          </cell>
          <cell r="I3826" t="str">
            <v>Công nhân sản xuất</v>
          </cell>
        </row>
        <row r="3827">
          <cell r="B3827">
            <v>4896</v>
          </cell>
          <cell r="C3827" t="str">
            <v>VI VĂN HAI</v>
          </cell>
          <cell r="D3827" t="str">
            <v>23/8/2016</v>
          </cell>
          <cell r="E3827" t="str">
            <v>Nam</v>
          </cell>
          <cell r="F3827" t="str">
            <v>Thời vụ</v>
          </cell>
          <cell r="G3827" t="str">
            <v>CNC</v>
          </cell>
          <cell r="H3827" t="e">
            <v>#N/A</v>
          </cell>
          <cell r="I3827" t="str">
            <v>Công nhân sản xuất</v>
          </cell>
        </row>
        <row r="3828">
          <cell r="B3828">
            <v>4897</v>
          </cell>
          <cell r="C3828" t="str">
            <v>PHẠM THỊ HUYỀN</v>
          </cell>
          <cell r="D3828" t="str">
            <v>24/8/2016</v>
          </cell>
          <cell r="E3828" t="str">
            <v>Nữ</v>
          </cell>
          <cell r="F3828" t="str">
            <v>Chính thức</v>
          </cell>
          <cell r="G3828" t="str">
            <v>PQC</v>
          </cell>
          <cell r="H3828" t="e">
            <v>#N/A</v>
          </cell>
          <cell r="I3828" t="str">
            <v>Công nhân sản xuất</v>
          </cell>
        </row>
        <row r="3829">
          <cell r="B3829">
            <v>4899</v>
          </cell>
          <cell r="C3829" t="str">
            <v>PHẠM THỊ TRANG</v>
          </cell>
          <cell r="D3829" t="str">
            <v>24/8/2016</v>
          </cell>
          <cell r="E3829" t="str">
            <v>Nữ</v>
          </cell>
          <cell r="F3829" t="str">
            <v>Chính thức</v>
          </cell>
          <cell r="G3829" t="str">
            <v>OQC</v>
          </cell>
          <cell r="H3829" t="e">
            <v>#N/A</v>
          </cell>
          <cell r="I3829" t="str">
            <v>Công nhân sản xuất</v>
          </cell>
        </row>
        <row r="3830">
          <cell r="B3830">
            <v>4900</v>
          </cell>
          <cell r="C3830" t="str">
            <v>LÊ THỊ THU</v>
          </cell>
          <cell r="D3830" t="str">
            <v>24/8/2016</v>
          </cell>
          <cell r="E3830" t="str">
            <v>Nữ</v>
          </cell>
          <cell r="F3830" t="str">
            <v>Chính thức</v>
          </cell>
          <cell r="G3830" t="str">
            <v>Lắp ráp</v>
          </cell>
          <cell r="H3830" t="e">
            <v>#N/A</v>
          </cell>
          <cell r="I3830" t="str">
            <v>Công nhân sản xuất</v>
          </cell>
        </row>
        <row r="3831">
          <cell r="B3831">
            <v>4901</v>
          </cell>
          <cell r="C3831" t="str">
            <v>PHẠM THỊ HỒNG</v>
          </cell>
          <cell r="D3831" t="str">
            <v>24/8/2016</v>
          </cell>
          <cell r="E3831" t="str">
            <v>Nữ</v>
          </cell>
          <cell r="F3831" t="str">
            <v>Chính thức</v>
          </cell>
          <cell r="G3831" t="str">
            <v>Độ tin cậy</v>
          </cell>
          <cell r="H3831" t="e">
            <v>#N/A</v>
          </cell>
          <cell r="I3831" t="str">
            <v>Công nhân sản xuất</v>
          </cell>
        </row>
        <row r="3832">
          <cell r="B3832">
            <v>4902</v>
          </cell>
          <cell r="C3832" t="str">
            <v>LÊ THỊ LUYẾN</v>
          </cell>
          <cell r="D3832" t="str">
            <v>24/8/2016</v>
          </cell>
          <cell r="E3832" t="str">
            <v>Nữ</v>
          </cell>
          <cell r="F3832" t="str">
            <v>Chính thức</v>
          </cell>
          <cell r="G3832" t="str">
            <v>Lắp ráp</v>
          </cell>
          <cell r="H3832" t="e">
            <v>#N/A</v>
          </cell>
          <cell r="I3832" t="str">
            <v>Công nhân sản xuất</v>
          </cell>
        </row>
        <row r="3833">
          <cell r="B3833">
            <v>4903</v>
          </cell>
          <cell r="C3833" t="str">
            <v>TRẦN THỊ PHƯƠNG</v>
          </cell>
          <cell r="D3833" t="str">
            <v>24/8/2016</v>
          </cell>
          <cell r="E3833" t="str">
            <v>Nữ</v>
          </cell>
          <cell r="F3833" t="str">
            <v>Sản xuất</v>
          </cell>
          <cell r="G3833" t="str">
            <v>Lắp ráp</v>
          </cell>
          <cell r="H3833" t="e">
            <v>#N/A</v>
          </cell>
          <cell r="I3833" t="str">
            <v>Công nhân sản xuất</v>
          </cell>
        </row>
        <row r="3834">
          <cell r="B3834">
            <v>4904</v>
          </cell>
          <cell r="C3834" t="str">
            <v>PHẠM VĂN SỨC</v>
          </cell>
          <cell r="D3834" t="str">
            <v>24/8/2016</v>
          </cell>
          <cell r="E3834" t="str">
            <v>Nam</v>
          </cell>
          <cell r="F3834" t="str">
            <v>Thời vụ</v>
          </cell>
          <cell r="G3834" t="str">
            <v>CNC</v>
          </cell>
          <cell r="H3834" t="e">
            <v>#N/A</v>
          </cell>
          <cell r="I3834" t="str">
            <v>Công nhân sản xuất</v>
          </cell>
        </row>
        <row r="3835">
          <cell r="B3835">
            <v>4905</v>
          </cell>
          <cell r="C3835" t="str">
            <v>NGUYỄN VĂN BẢO</v>
          </cell>
          <cell r="D3835" t="str">
            <v>24/8/2016</v>
          </cell>
          <cell r="E3835" t="str">
            <v>Nam</v>
          </cell>
          <cell r="F3835" t="str">
            <v>Thời vụ</v>
          </cell>
          <cell r="G3835" t="str">
            <v>CNC</v>
          </cell>
          <cell r="H3835" t="e">
            <v>#N/A</v>
          </cell>
          <cell r="I3835" t="str">
            <v>Công nhân sản xuất</v>
          </cell>
        </row>
        <row r="3836">
          <cell r="B3836">
            <v>4906</v>
          </cell>
          <cell r="C3836" t="str">
            <v>HOÀNG VĂN SỰ</v>
          </cell>
          <cell r="D3836" t="str">
            <v>24/8/2016</v>
          </cell>
          <cell r="E3836" t="str">
            <v>Nam</v>
          </cell>
          <cell r="F3836" t="str">
            <v>Chính thức</v>
          </cell>
          <cell r="G3836" t="str">
            <v>CNC</v>
          </cell>
          <cell r="H3836" t="e">
            <v>#N/A</v>
          </cell>
          <cell r="I3836" t="str">
            <v>Công nhân sản xuất</v>
          </cell>
        </row>
        <row r="3837">
          <cell r="B3837">
            <v>4909</v>
          </cell>
          <cell r="C3837" t="str">
            <v>LỘC THỊ NHÀN</v>
          </cell>
          <cell r="D3837" t="str">
            <v>25/8/2016</v>
          </cell>
          <cell r="E3837" t="str">
            <v>Nữ</v>
          </cell>
          <cell r="F3837" t="str">
            <v>Chính thức</v>
          </cell>
          <cell r="G3837" t="str">
            <v>Lắp ráp</v>
          </cell>
          <cell r="H3837" t="e">
            <v>#N/A</v>
          </cell>
          <cell r="I3837" t="str">
            <v>Công nhân sản xuất</v>
          </cell>
        </row>
        <row r="3838">
          <cell r="B3838">
            <v>4910</v>
          </cell>
          <cell r="C3838" t="str">
            <v>NGUYỄN THỊ NGA</v>
          </cell>
          <cell r="D3838" t="str">
            <v>25/8/2016</v>
          </cell>
          <cell r="E3838" t="str">
            <v>Nữ</v>
          </cell>
          <cell r="F3838" t="str">
            <v>Chính thức</v>
          </cell>
          <cell r="G3838" t="str">
            <v>Lông mi giả</v>
          </cell>
          <cell r="H3838" t="e">
            <v>#N/A</v>
          </cell>
          <cell r="I3838" t="str">
            <v>Công nhân sản xuất</v>
          </cell>
        </row>
        <row r="3839">
          <cell r="B3839">
            <v>4911</v>
          </cell>
          <cell r="C3839" t="str">
            <v>ONG THỊ CHINH</v>
          </cell>
          <cell r="D3839" t="str">
            <v>25/8/2016</v>
          </cell>
          <cell r="E3839" t="str">
            <v>Nữ</v>
          </cell>
          <cell r="F3839" t="str">
            <v>Sản xuất</v>
          </cell>
          <cell r="G3839" t="str">
            <v>Lông mi giả</v>
          </cell>
          <cell r="H3839" t="e">
            <v>#N/A</v>
          </cell>
          <cell r="I3839" t="str">
            <v>Công nhân sản xuất</v>
          </cell>
        </row>
        <row r="3840">
          <cell r="B3840">
            <v>4912</v>
          </cell>
          <cell r="C3840" t="str">
            <v>HOÀNG THỊ VÂN</v>
          </cell>
          <cell r="D3840" t="str">
            <v>25/8/2016</v>
          </cell>
          <cell r="E3840" t="str">
            <v>Nữ</v>
          </cell>
          <cell r="F3840" t="str">
            <v>Chính thức</v>
          </cell>
          <cell r="G3840" t="str">
            <v>Lông mi giả</v>
          </cell>
          <cell r="H3840" t="e">
            <v>#N/A</v>
          </cell>
          <cell r="I3840" t="str">
            <v>Công nhân sản xuất</v>
          </cell>
        </row>
        <row r="3841">
          <cell r="B3841">
            <v>4913</v>
          </cell>
          <cell r="C3841" t="str">
            <v>HOÀNG THỊ TUYỀN</v>
          </cell>
          <cell r="D3841" t="str">
            <v>25/8/2016</v>
          </cell>
          <cell r="E3841" t="str">
            <v>Nữ</v>
          </cell>
          <cell r="F3841" t="str">
            <v>Sản xuất</v>
          </cell>
          <cell r="G3841" t="str">
            <v>Lông mi giả</v>
          </cell>
          <cell r="H3841" t="e">
            <v>#N/A</v>
          </cell>
          <cell r="I3841" t="str">
            <v>Công nhân sản xuất</v>
          </cell>
        </row>
        <row r="3842">
          <cell r="B3842">
            <v>4914</v>
          </cell>
          <cell r="C3842" t="str">
            <v>LÝ THỊ HUYÊN</v>
          </cell>
          <cell r="D3842" t="str">
            <v>25/8/2016</v>
          </cell>
          <cell r="E3842" t="str">
            <v>Nữ</v>
          </cell>
          <cell r="F3842" t="str">
            <v>Chính thức</v>
          </cell>
          <cell r="G3842" t="str">
            <v>Lông mi giả</v>
          </cell>
          <cell r="H3842" t="e">
            <v>#N/A</v>
          </cell>
          <cell r="I3842" t="str">
            <v>Công nhân sản xuất</v>
          </cell>
        </row>
        <row r="3843">
          <cell r="B3843">
            <v>4915</v>
          </cell>
          <cell r="C3843" t="str">
            <v>HỨA THỊ BẠCH</v>
          </cell>
          <cell r="D3843" t="str">
            <v>25/8/2016</v>
          </cell>
          <cell r="E3843" t="str">
            <v>Nữ</v>
          </cell>
          <cell r="F3843" t="str">
            <v>Chính thức</v>
          </cell>
          <cell r="G3843" t="str">
            <v>Lông mi giả</v>
          </cell>
          <cell r="H3843" t="e">
            <v>#N/A</v>
          </cell>
          <cell r="I3843" t="str">
            <v>Công nhân sản xuất</v>
          </cell>
        </row>
        <row r="3844">
          <cell r="B3844">
            <v>4916</v>
          </cell>
          <cell r="C3844" t="str">
            <v>TRIỆU THỊ HƯƠNG</v>
          </cell>
          <cell r="D3844" t="str">
            <v>25/8/2016</v>
          </cell>
          <cell r="E3844" t="str">
            <v>Nữ</v>
          </cell>
          <cell r="F3844" t="str">
            <v>Chính thức</v>
          </cell>
          <cell r="G3844" t="str">
            <v>Lông mi giả</v>
          </cell>
          <cell r="H3844" t="e">
            <v>#N/A</v>
          </cell>
          <cell r="I3844" t="str">
            <v>Công nhân sản xuất</v>
          </cell>
        </row>
        <row r="3845">
          <cell r="B3845">
            <v>4917</v>
          </cell>
          <cell r="C3845" t="str">
            <v>NÔNG VĂN THÚC</v>
          </cell>
          <cell r="D3845" t="str">
            <v>25/8/2016</v>
          </cell>
          <cell r="E3845" t="str">
            <v>Nam</v>
          </cell>
          <cell r="F3845" t="str">
            <v>Chính thức</v>
          </cell>
          <cell r="G3845" t="str">
            <v>CHN</v>
          </cell>
          <cell r="H3845" t="e">
            <v>#N/A</v>
          </cell>
          <cell r="I3845" t="str">
            <v>Công nhân sản xuất</v>
          </cell>
        </row>
        <row r="3846">
          <cell r="B3846">
            <v>4918</v>
          </cell>
          <cell r="C3846" t="str">
            <v>LÝ THỊ NHÀN</v>
          </cell>
          <cell r="D3846" t="str">
            <v>26/8/2016</v>
          </cell>
          <cell r="E3846" t="str">
            <v>Nữ</v>
          </cell>
          <cell r="F3846" t="str">
            <v>Chính thức</v>
          </cell>
          <cell r="G3846" t="str">
            <v>Lông mi giả</v>
          </cell>
          <cell r="H3846" t="e">
            <v>#N/A</v>
          </cell>
          <cell r="I3846" t="str">
            <v>Công nhân sản xuất</v>
          </cell>
        </row>
        <row r="3847">
          <cell r="B3847">
            <v>4919</v>
          </cell>
          <cell r="C3847" t="str">
            <v>NGUYỄN THANH HỒNG</v>
          </cell>
          <cell r="D3847" t="str">
            <v>26/8/2016</v>
          </cell>
          <cell r="E3847" t="str">
            <v>Nữ</v>
          </cell>
          <cell r="F3847" t="e">
            <v>#REF!</v>
          </cell>
          <cell r="G3847" t="str">
            <v>Lông mi giả</v>
          </cell>
          <cell r="H3847" t="e">
            <v>#N/A</v>
          </cell>
          <cell r="I3847" t="str">
            <v>Công nhân sản xuất</v>
          </cell>
        </row>
        <row r="3848">
          <cell r="B3848">
            <v>4920</v>
          </cell>
          <cell r="C3848" t="str">
            <v>NGÔ THỊ HIỀN</v>
          </cell>
          <cell r="D3848" t="str">
            <v>26/8/2016</v>
          </cell>
          <cell r="E3848" t="str">
            <v>Nữ</v>
          </cell>
          <cell r="F3848" t="str">
            <v>Chính thức</v>
          </cell>
          <cell r="G3848" t="str">
            <v>Lông mi giả</v>
          </cell>
          <cell r="H3848" t="e">
            <v>#N/A</v>
          </cell>
          <cell r="I3848" t="str">
            <v>Công nhân sản xuất</v>
          </cell>
        </row>
        <row r="3849">
          <cell r="B3849">
            <v>4921</v>
          </cell>
          <cell r="C3849" t="str">
            <v>HOÀNG THỊ HƯƠNG</v>
          </cell>
          <cell r="D3849" t="str">
            <v>26/8/2016</v>
          </cell>
          <cell r="E3849" t="str">
            <v>Nữ</v>
          </cell>
          <cell r="F3849" t="str">
            <v>Chính thức</v>
          </cell>
          <cell r="G3849" t="str">
            <v>Lông mi giả</v>
          </cell>
          <cell r="H3849" t="e">
            <v>#N/A</v>
          </cell>
          <cell r="I3849" t="str">
            <v>Công nhân sản xuất</v>
          </cell>
        </row>
        <row r="3850">
          <cell r="B3850">
            <v>4922</v>
          </cell>
          <cell r="C3850" t="str">
            <v>HOÀNG THỊ HUỆ</v>
          </cell>
          <cell r="D3850" t="str">
            <v>26/8/2016</v>
          </cell>
          <cell r="E3850" t="str">
            <v>Nữ</v>
          </cell>
          <cell r="F3850" t="str">
            <v>Chính thức</v>
          </cell>
          <cell r="G3850" t="str">
            <v>Lông mi giả</v>
          </cell>
          <cell r="H3850" t="e">
            <v>#N/A</v>
          </cell>
          <cell r="I3850" t="str">
            <v>Công nhân sản xuất</v>
          </cell>
        </row>
        <row r="3851">
          <cell r="B3851">
            <v>4923</v>
          </cell>
          <cell r="C3851" t="str">
            <v>VŨ THỊ HÒA</v>
          </cell>
          <cell r="D3851" t="str">
            <v>27/8/2016</v>
          </cell>
          <cell r="E3851" t="str">
            <v>Nữ</v>
          </cell>
          <cell r="F3851" t="e">
            <v>#REF!</v>
          </cell>
          <cell r="G3851" t="str">
            <v>Lông mi giả</v>
          </cell>
          <cell r="H3851" t="e">
            <v>#N/A</v>
          </cell>
          <cell r="I3851" t="str">
            <v>Công nhân sản xuất</v>
          </cell>
        </row>
        <row r="3852">
          <cell r="B3852">
            <v>4924</v>
          </cell>
          <cell r="C3852" t="str">
            <v>VŨ THỊ THÁI</v>
          </cell>
          <cell r="D3852" t="str">
            <v>27/8/2016</v>
          </cell>
          <cell r="E3852" t="str">
            <v>Nữ</v>
          </cell>
          <cell r="F3852" t="str">
            <v>Chính thức</v>
          </cell>
          <cell r="G3852" t="str">
            <v>Lông mi giả</v>
          </cell>
          <cell r="H3852" t="e">
            <v>#N/A</v>
          </cell>
          <cell r="I3852" t="str">
            <v>Công nhân sản xuất</v>
          </cell>
        </row>
        <row r="3853">
          <cell r="B3853">
            <v>4925</v>
          </cell>
          <cell r="C3853" t="str">
            <v>MẠC THỊ KHUÊ</v>
          </cell>
          <cell r="D3853" t="str">
            <v>29/8/2016</v>
          </cell>
          <cell r="E3853" t="str">
            <v>Nữ</v>
          </cell>
          <cell r="F3853" t="str">
            <v>Chính thức</v>
          </cell>
          <cell r="G3853" t="str">
            <v>Lông mi giả</v>
          </cell>
          <cell r="H3853" t="e">
            <v>#N/A</v>
          </cell>
          <cell r="I3853" t="str">
            <v>Công nhân sản xuất</v>
          </cell>
        </row>
        <row r="3854">
          <cell r="B3854">
            <v>4926</v>
          </cell>
          <cell r="C3854" t="str">
            <v>MA THỊ HUẾ</v>
          </cell>
          <cell r="D3854" t="str">
            <v>29/8/2016</v>
          </cell>
          <cell r="E3854" t="str">
            <v>Nữ</v>
          </cell>
          <cell r="F3854" t="str">
            <v>Chính thức</v>
          </cell>
          <cell r="G3854" t="str">
            <v>Lông mi giả</v>
          </cell>
          <cell r="H3854" t="e">
            <v>#N/A</v>
          </cell>
          <cell r="I3854" t="str">
            <v>Công nhân sản xuất</v>
          </cell>
        </row>
        <row r="3855">
          <cell r="B3855">
            <v>4927</v>
          </cell>
          <cell r="C3855" t="str">
            <v>NGUYỄN THỊ SA LY</v>
          </cell>
          <cell r="D3855" t="str">
            <v>29/8/2016</v>
          </cell>
          <cell r="E3855" t="str">
            <v>Nữ</v>
          </cell>
          <cell r="F3855" t="str">
            <v>Sản xuất</v>
          </cell>
          <cell r="G3855" t="str">
            <v>Lông mi giả</v>
          </cell>
          <cell r="H3855" t="e">
            <v>#N/A</v>
          </cell>
          <cell r="I3855" t="str">
            <v>Công nhân sản xuất</v>
          </cell>
        </row>
        <row r="3856">
          <cell r="B3856">
            <v>4928</v>
          </cell>
          <cell r="C3856" t="str">
            <v>VŨ THỊ THANH NGA</v>
          </cell>
          <cell r="D3856" t="str">
            <v>29/8/2016</v>
          </cell>
          <cell r="E3856" t="str">
            <v>Nữ</v>
          </cell>
          <cell r="F3856" t="str">
            <v>Sản xuất</v>
          </cell>
          <cell r="G3856" t="str">
            <v>Lông mi giả</v>
          </cell>
          <cell r="H3856" t="e">
            <v>#N/A</v>
          </cell>
          <cell r="I3856" t="str">
            <v>Công nhân sản xuất</v>
          </cell>
        </row>
        <row r="3857">
          <cell r="B3857">
            <v>4929</v>
          </cell>
          <cell r="C3857" t="str">
            <v>ĐÀM THỊ LIÊM</v>
          </cell>
          <cell r="D3857" t="str">
            <v>29/8/2016</v>
          </cell>
          <cell r="E3857" t="str">
            <v>Nữ</v>
          </cell>
          <cell r="F3857" t="str">
            <v>Sản xuất</v>
          </cell>
          <cell r="G3857" t="str">
            <v>Lông mi giả</v>
          </cell>
          <cell r="H3857" t="e">
            <v>#N/A</v>
          </cell>
          <cell r="I3857" t="str">
            <v>Công nhân sản xuất</v>
          </cell>
        </row>
        <row r="3858">
          <cell r="B3858">
            <v>4930</v>
          </cell>
          <cell r="C3858" t="str">
            <v>PHẠM THỊ NINH</v>
          </cell>
          <cell r="D3858" t="str">
            <v>29/8/2016</v>
          </cell>
          <cell r="E3858" t="str">
            <v>Nữ</v>
          </cell>
          <cell r="F3858" t="str">
            <v>Chính thức</v>
          </cell>
          <cell r="G3858" t="str">
            <v>Lông mi giả</v>
          </cell>
          <cell r="H3858" t="e">
            <v>#N/A</v>
          </cell>
          <cell r="I3858" t="str">
            <v>Công nhân sản xuất</v>
          </cell>
        </row>
        <row r="3859">
          <cell r="B3859">
            <v>4931</v>
          </cell>
          <cell r="C3859" t="str">
            <v>NGUYỄN THỊ KHƯƠNG</v>
          </cell>
          <cell r="D3859" t="str">
            <v>29/8/2016</v>
          </cell>
          <cell r="E3859" t="str">
            <v>Nữ</v>
          </cell>
          <cell r="F3859" t="str">
            <v>Sản xuất</v>
          </cell>
          <cell r="G3859" t="str">
            <v>Lông mi giả</v>
          </cell>
          <cell r="H3859" t="e">
            <v>#N/A</v>
          </cell>
          <cell r="I3859" t="str">
            <v>Công nhân sản xuất</v>
          </cell>
        </row>
        <row r="3860">
          <cell r="B3860">
            <v>4932</v>
          </cell>
          <cell r="C3860" t="str">
            <v>NGUYỄN THỊ DUYÊN</v>
          </cell>
          <cell r="D3860" t="str">
            <v>29/8/2016</v>
          </cell>
          <cell r="E3860" t="str">
            <v>Nữ</v>
          </cell>
          <cell r="F3860" t="str">
            <v>Chính thức</v>
          </cell>
          <cell r="G3860" t="str">
            <v>Lông mi giả</v>
          </cell>
          <cell r="H3860" t="e">
            <v>#N/A</v>
          </cell>
          <cell r="I3860" t="str">
            <v>Công nhân sản xuất</v>
          </cell>
        </row>
        <row r="3861">
          <cell r="B3861">
            <v>4933</v>
          </cell>
          <cell r="C3861" t="str">
            <v>BẾ THU HƯƠNG</v>
          </cell>
          <cell r="D3861" t="str">
            <v>30/8/2016</v>
          </cell>
          <cell r="E3861" t="str">
            <v>Nữ</v>
          </cell>
          <cell r="F3861" t="str">
            <v>Chính thức</v>
          </cell>
          <cell r="G3861" t="str">
            <v>PQC</v>
          </cell>
          <cell r="H3861" t="e">
            <v>#N/A</v>
          </cell>
          <cell r="I3861" t="str">
            <v>Công nhân sản xuất</v>
          </cell>
        </row>
        <row r="3862">
          <cell r="B3862">
            <v>4934</v>
          </cell>
          <cell r="C3862" t="str">
            <v>TRƯƠNG THỊ KIỀU OANH</v>
          </cell>
          <cell r="D3862" t="str">
            <v>30/8/2016</v>
          </cell>
          <cell r="E3862" t="str">
            <v>Nữ</v>
          </cell>
          <cell r="F3862" t="str">
            <v>Chính thức</v>
          </cell>
          <cell r="G3862" t="str">
            <v>Lông mi giả</v>
          </cell>
          <cell r="H3862" t="e">
            <v>#N/A</v>
          </cell>
          <cell r="I3862" t="str">
            <v>Công nhân sản xuất</v>
          </cell>
        </row>
        <row r="3863">
          <cell r="B3863">
            <v>4935</v>
          </cell>
          <cell r="C3863" t="str">
            <v>TẠ THỊ PHƯỢNG</v>
          </cell>
          <cell r="D3863" t="str">
            <v>30/8/2016</v>
          </cell>
          <cell r="E3863" t="str">
            <v>Nữ</v>
          </cell>
          <cell r="F3863" t="str">
            <v>Chính thức</v>
          </cell>
          <cell r="G3863" t="str">
            <v>Lông mi giả</v>
          </cell>
          <cell r="H3863" t="e">
            <v>#N/A</v>
          </cell>
          <cell r="I3863" t="str">
            <v>Công nhân sản xuất</v>
          </cell>
        </row>
        <row r="3864">
          <cell r="B3864">
            <v>4936</v>
          </cell>
          <cell r="C3864" t="str">
            <v>BÀN THỊ DUNG</v>
          </cell>
          <cell r="D3864" t="str">
            <v>30/8/2016</v>
          </cell>
          <cell r="E3864" t="str">
            <v>Nữ</v>
          </cell>
          <cell r="F3864" t="str">
            <v>Sản xuất</v>
          </cell>
          <cell r="G3864" t="str">
            <v>Lông mi giả</v>
          </cell>
          <cell r="H3864" t="e">
            <v>#N/A</v>
          </cell>
          <cell r="I3864" t="str">
            <v>Công nhân sản xuất</v>
          </cell>
        </row>
        <row r="3865">
          <cell r="B3865">
            <v>4937</v>
          </cell>
          <cell r="C3865" t="str">
            <v>VŨ THỊ HUYỀN</v>
          </cell>
          <cell r="D3865" t="str">
            <v>30/8/2016</v>
          </cell>
          <cell r="E3865" t="str">
            <v>Nữ</v>
          </cell>
          <cell r="F3865" t="str">
            <v>Chính thức</v>
          </cell>
          <cell r="G3865" t="str">
            <v>Lông mi giả</v>
          </cell>
          <cell r="H3865" t="e">
            <v>#N/A</v>
          </cell>
          <cell r="I3865" t="str">
            <v>Công nhân sản xuất</v>
          </cell>
        </row>
        <row r="3866">
          <cell r="B3866">
            <v>4938</v>
          </cell>
          <cell r="C3866" t="str">
            <v>VŨ THỊ VĨNH</v>
          </cell>
          <cell r="D3866" t="str">
            <v>30/8/2016</v>
          </cell>
          <cell r="E3866" t="str">
            <v>Nữ</v>
          </cell>
          <cell r="F3866" t="str">
            <v>Chính thức</v>
          </cell>
          <cell r="G3866" t="str">
            <v>Lông mi giả</v>
          </cell>
          <cell r="H3866" t="e">
            <v>#N/A</v>
          </cell>
          <cell r="I3866" t="str">
            <v>Công nhân sản xuất</v>
          </cell>
        </row>
        <row r="3867">
          <cell r="B3867">
            <v>4939</v>
          </cell>
          <cell r="C3867" t="str">
            <v>LÊ THỊ PHƯỢNG</v>
          </cell>
          <cell r="D3867" t="str">
            <v>31/8/2016</v>
          </cell>
          <cell r="E3867" t="str">
            <v>Nữ</v>
          </cell>
          <cell r="F3867" t="str">
            <v>Chính thức</v>
          </cell>
          <cell r="G3867" t="str">
            <v>Lông mi giả</v>
          </cell>
          <cell r="H3867" t="e">
            <v>#N/A</v>
          </cell>
          <cell r="I3867" t="str">
            <v>Công nhân sản xuất</v>
          </cell>
        </row>
        <row r="3868">
          <cell r="B3868">
            <v>4940</v>
          </cell>
          <cell r="C3868" t="str">
            <v>THÂN THỊ QUYÊN</v>
          </cell>
          <cell r="D3868" t="str">
            <v>31/8/2016</v>
          </cell>
          <cell r="E3868" t="str">
            <v>Nữ</v>
          </cell>
          <cell r="F3868" t="str">
            <v>Sản xuất</v>
          </cell>
          <cell r="G3868" t="str">
            <v>Lông mi giả</v>
          </cell>
          <cell r="H3868" t="e">
            <v>#N/A</v>
          </cell>
          <cell r="I3868" t="str">
            <v>Công nhân sản xuất</v>
          </cell>
        </row>
        <row r="3869">
          <cell r="B3869">
            <v>4941</v>
          </cell>
          <cell r="C3869" t="str">
            <v>NGUYỄN THỊ HƯỞNG</v>
          </cell>
          <cell r="D3869" t="str">
            <v>5/9/2016</v>
          </cell>
          <cell r="E3869" t="str">
            <v>Nữ</v>
          </cell>
          <cell r="F3869" t="str">
            <v>Chính thức</v>
          </cell>
          <cell r="G3869" t="str">
            <v>Lông mi giả</v>
          </cell>
          <cell r="H3869" t="e">
            <v>#N/A</v>
          </cell>
          <cell r="I3869" t="str">
            <v>Công nhân sản xuất</v>
          </cell>
        </row>
        <row r="3870">
          <cell r="B3870">
            <v>4942</v>
          </cell>
          <cell r="C3870" t="str">
            <v>NGUYỄN THỊ THU THƯƠNG</v>
          </cell>
          <cell r="D3870" t="str">
            <v>5/9/2016</v>
          </cell>
          <cell r="E3870" t="str">
            <v>Nữ</v>
          </cell>
          <cell r="F3870" t="str">
            <v>Chính thức</v>
          </cell>
          <cell r="G3870" t="str">
            <v>Lông mi giả</v>
          </cell>
          <cell r="H3870" t="e">
            <v>#N/A</v>
          </cell>
          <cell r="I3870" t="str">
            <v>Công nhân sản xuất</v>
          </cell>
        </row>
        <row r="3871">
          <cell r="B3871">
            <v>4943</v>
          </cell>
          <cell r="C3871" t="str">
            <v>TRẦN THỊ VÂN</v>
          </cell>
          <cell r="D3871" t="str">
            <v>5/9/2016</v>
          </cell>
          <cell r="E3871" t="str">
            <v>Nữ</v>
          </cell>
          <cell r="F3871" t="str">
            <v>Sản xuất</v>
          </cell>
          <cell r="G3871" t="str">
            <v>Lông mi giả</v>
          </cell>
          <cell r="H3871" t="e">
            <v>#N/A</v>
          </cell>
          <cell r="I3871" t="str">
            <v>Công nhân sản xuất</v>
          </cell>
        </row>
        <row r="3872">
          <cell r="B3872">
            <v>4944</v>
          </cell>
          <cell r="C3872" t="str">
            <v>NGUYỄN THỊ ANH</v>
          </cell>
          <cell r="D3872" t="str">
            <v>5/9/2016</v>
          </cell>
          <cell r="E3872" t="str">
            <v>Nữ</v>
          </cell>
          <cell r="F3872" t="str">
            <v>Sản xuất</v>
          </cell>
          <cell r="G3872" t="str">
            <v>Lông mi giả</v>
          </cell>
          <cell r="H3872" t="e">
            <v>#N/A</v>
          </cell>
          <cell r="I3872" t="str">
            <v>Công nhân sản xuất</v>
          </cell>
        </row>
        <row r="3873">
          <cell r="B3873">
            <v>4945</v>
          </cell>
          <cell r="C3873" t="str">
            <v>HOÀNG VĂN BIÊN</v>
          </cell>
          <cell r="D3873" t="str">
            <v>5/9/2016</v>
          </cell>
          <cell r="E3873" t="str">
            <v>Nam</v>
          </cell>
          <cell r="F3873" t="str">
            <v>Thời vụ</v>
          </cell>
          <cell r="G3873" t="str">
            <v>Kho NVL</v>
          </cell>
          <cell r="H3873" t="e">
            <v>#N/A</v>
          </cell>
          <cell r="I3873" t="str">
            <v>Công nhân sản xuất</v>
          </cell>
        </row>
        <row r="3874">
          <cell r="B3874">
            <v>4946</v>
          </cell>
          <cell r="C3874" t="str">
            <v>TRƯƠNG NGỌC THÀNH</v>
          </cell>
          <cell r="D3874" t="str">
            <v>5/9/2016</v>
          </cell>
          <cell r="E3874" t="str">
            <v>Nam</v>
          </cell>
          <cell r="F3874" t="str">
            <v>Chính thức</v>
          </cell>
          <cell r="G3874" t="str">
            <v>IQC</v>
          </cell>
          <cell r="H3874" t="e">
            <v>#N/A</v>
          </cell>
          <cell r="I3874" t="str">
            <v>Nhân viên</v>
          </cell>
        </row>
        <row r="3875">
          <cell r="B3875">
            <v>4947</v>
          </cell>
          <cell r="C3875" t="str">
            <v>LÊ THỊ THÚY</v>
          </cell>
          <cell r="D3875" t="str">
            <v>6/9/2016</v>
          </cell>
          <cell r="E3875" t="str">
            <v>Nữ</v>
          </cell>
          <cell r="F3875" t="str">
            <v>Chính thức</v>
          </cell>
          <cell r="G3875" t="str">
            <v>Lông mi giả</v>
          </cell>
          <cell r="H3875" t="e">
            <v>#N/A</v>
          </cell>
          <cell r="I3875" t="str">
            <v>Công nhân sản xuất</v>
          </cell>
        </row>
        <row r="3876">
          <cell r="B3876">
            <v>4948</v>
          </cell>
          <cell r="C3876" t="str">
            <v>TRƯƠNG THỊ THU</v>
          </cell>
          <cell r="D3876" t="str">
            <v>6/9/2016</v>
          </cell>
          <cell r="E3876" t="str">
            <v>Nữ</v>
          </cell>
          <cell r="F3876" t="str">
            <v>Sản xuất</v>
          </cell>
          <cell r="G3876" t="str">
            <v>Lông mi giả</v>
          </cell>
          <cell r="H3876" t="e">
            <v>#N/A</v>
          </cell>
          <cell r="I3876" t="str">
            <v>Công nhân sản xuất</v>
          </cell>
        </row>
        <row r="3877">
          <cell r="B3877">
            <v>4949</v>
          </cell>
          <cell r="C3877" t="str">
            <v>VŨ THỊ TUYẾN</v>
          </cell>
          <cell r="D3877" t="str">
            <v>6/9/2016</v>
          </cell>
          <cell r="E3877" t="str">
            <v>Nữ</v>
          </cell>
          <cell r="F3877" t="str">
            <v>Chính thức</v>
          </cell>
          <cell r="G3877" t="str">
            <v>Lông mi giả</v>
          </cell>
          <cell r="H3877" t="e">
            <v>#N/A</v>
          </cell>
          <cell r="I3877" t="str">
            <v>Công nhân sản xuất</v>
          </cell>
        </row>
        <row r="3878">
          <cell r="B3878">
            <v>4950</v>
          </cell>
          <cell r="C3878" t="str">
            <v>NGUYỄN THỊ NGÁT</v>
          </cell>
          <cell r="D3878" t="str">
            <v>6/9/2016</v>
          </cell>
          <cell r="E3878" t="str">
            <v>Nữ</v>
          </cell>
          <cell r="F3878" t="str">
            <v>Chính thức</v>
          </cell>
          <cell r="G3878" t="str">
            <v>Lông mi giả</v>
          </cell>
          <cell r="H3878" t="e">
            <v>#N/A</v>
          </cell>
          <cell r="I3878" t="str">
            <v>Công nhân sản xuất</v>
          </cell>
        </row>
        <row r="3879">
          <cell r="B3879">
            <v>4951</v>
          </cell>
          <cell r="C3879" t="str">
            <v>HOÀNG THỊ HẢO</v>
          </cell>
          <cell r="D3879" t="str">
            <v>6/9/2016</v>
          </cell>
          <cell r="E3879" t="str">
            <v>Nữ</v>
          </cell>
          <cell r="F3879" t="str">
            <v>Sản xuất</v>
          </cell>
          <cell r="G3879" t="str">
            <v>Lông mi giả</v>
          </cell>
          <cell r="H3879" t="e">
            <v>#N/A</v>
          </cell>
          <cell r="I3879" t="str">
            <v>Công nhân sản xuất</v>
          </cell>
        </row>
        <row r="3880">
          <cell r="B3880">
            <v>4952</v>
          </cell>
          <cell r="C3880" t="str">
            <v>BÙI THỊ LUẬN</v>
          </cell>
          <cell r="D3880" t="str">
            <v>7/9/2016</v>
          </cell>
          <cell r="E3880" t="str">
            <v>Nữ</v>
          </cell>
          <cell r="F3880" t="str">
            <v>Chính thức</v>
          </cell>
          <cell r="G3880" t="str">
            <v>Lông mi giả</v>
          </cell>
          <cell r="H3880" t="e">
            <v>#N/A</v>
          </cell>
          <cell r="I3880" t="str">
            <v>Công nhân sản xuất</v>
          </cell>
        </row>
        <row r="3881">
          <cell r="B3881">
            <v>4953</v>
          </cell>
          <cell r="C3881" t="str">
            <v>DƯƠNG THỊ CHÂM</v>
          </cell>
          <cell r="D3881" t="str">
            <v>7/9/2016</v>
          </cell>
          <cell r="E3881" t="str">
            <v>Nữ</v>
          </cell>
          <cell r="F3881" t="str">
            <v>Chính thức</v>
          </cell>
          <cell r="G3881" t="str">
            <v>Lông mi giả</v>
          </cell>
          <cell r="H3881" t="e">
            <v>#N/A</v>
          </cell>
          <cell r="I3881" t="str">
            <v>Công nhân sản xuất</v>
          </cell>
        </row>
        <row r="3882">
          <cell r="B3882">
            <v>4954</v>
          </cell>
          <cell r="C3882" t="str">
            <v>ĐẬU THỊ THẢO</v>
          </cell>
          <cell r="D3882" t="str">
            <v>7/9/2016</v>
          </cell>
          <cell r="E3882" t="str">
            <v>Nữ</v>
          </cell>
          <cell r="F3882" t="str">
            <v>Chính thức</v>
          </cell>
          <cell r="G3882" t="str">
            <v>Lông mi giả</v>
          </cell>
          <cell r="H3882" t="e">
            <v>#N/A</v>
          </cell>
          <cell r="I3882" t="str">
            <v>Công nhân sản xuất</v>
          </cell>
        </row>
        <row r="3883">
          <cell r="B3883">
            <v>4955</v>
          </cell>
          <cell r="C3883" t="str">
            <v>TRỊNH THỊ MỸ HẠNH</v>
          </cell>
          <cell r="D3883" t="str">
            <v>7/9/2016</v>
          </cell>
          <cell r="E3883" t="str">
            <v>Nữ</v>
          </cell>
          <cell r="F3883" t="str">
            <v>Chính thức</v>
          </cell>
          <cell r="G3883" t="str">
            <v>Lông mi giả</v>
          </cell>
          <cell r="H3883" t="e">
            <v>#N/A</v>
          </cell>
          <cell r="I3883" t="str">
            <v>Công nhân sản xuất</v>
          </cell>
        </row>
        <row r="3884">
          <cell r="B3884">
            <v>4956</v>
          </cell>
          <cell r="C3884" t="str">
            <v>HOÀNG THỊ YÊU</v>
          </cell>
          <cell r="D3884" t="str">
            <v>7/9/2016</v>
          </cell>
          <cell r="E3884" t="str">
            <v>Nữ</v>
          </cell>
          <cell r="F3884" t="str">
            <v>Sản xuất</v>
          </cell>
          <cell r="G3884" t="str">
            <v>Lông mi giả</v>
          </cell>
          <cell r="H3884" t="e">
            <v>#N/A</v>
          </cell>
          <cell r="I3884" t="str">
            <v>Công nhân sản xuất</v>
          </cell>
        </row>
        <row r="3885">
          <cell r="B3885">
            <v>4957</v>
          </cell>
          <cell r="C3885" t="str">
            <v>NÔNG THỊ MƯỜI</v>
          </cell>
          <cell r="D3885" t="str">
            <v>7/9/2016</v>
          </cell>
          <cell r="E3885" t="str">
            <v>Nữ</v>
          </cell>
          <cell r="F3885" t="str">
            <v>Sản xuất</v>
          </cell>
          <cell r="G3885" t="str">
            <v>Lông mi giả</v>
          </cell>
          <cell r="H3885" t="e">
            <v>#N/A</v>
          </cell>
          <cell r="I3885" t="str">
            <v>Công nhân sản xuất</v>
          </cell>
        </row>
        <row r="3886">
          <cell r="B3886">
            <v>4958</v>
          </cell>
          <cell r="C3886" t="str">
            <v>NÔNG THỊ THƯ</v>
          </cell>
          <cell r="D3886" t="str">
            <v>7/9/2016</v>
          </cell>
          <cell r="E3886" t="str">
            <v>Nữ</v>
          </cell>
          <cell r="F3886" t="str">
            <v>Sản xuất</v>
          </cell>
          <cell r="G3886" t="str">
            <v>Lông mi giả</v>
          </cell>
          <cell r="H3886" t="e">
            <v>#N/A</v>
          </cell>
          <cell r="I3886" t="str">
            <v>Công nhân sản xuất</v>
          </cell>
        </row>
        <row r="3887">
          <cell r="B3887">
            <v>4959</v>
          </cell>
          <cell r="C3887" t="str">
            <v>TRIỆU THỊ COI</v>
          </cell>
          <cell r="D3887" t="str">
            <v>7/9/2016</v>
          </cell>
          <cell r="E3887" t="str">
            <v>Nữ</v>
          </cell>
          <cell r="F3887" t="str">
            <v>Sản xuất</v>
          </cell>
          <cell r="G3887" t="str">
            <v>Lông mi giả</v>
          </cell>
          <cell r="H3887" t="e">
            <v>#N/A</v>
          </cell>
          <cell r="I3887" t="str">
            <v>Công nhân sản xuất</v>
          </cell>
        </row>
        <row r="3888">
          <cell r="B3888">
            <v>4960</v>
          </cell>
          <cell r="C3888" t="str">
            <v>TRẦN HỮU ĐẠT</v>
          </cell>
          <cell r="D3888" t="str">
            <v>8/9/2016</v>
          </cell>
          <cell r="E3888" t="str">
            <v>Nam</v>
          </cell>
          <cell r="F3888" t="str">
            <v>Chính thức</v>
          </cell>
          <cell r="G3888" t="str">
            <v>Mài</v>
          </cell>
          <cell r="H3888" t="e">
            <v>#N/A</v>
          </cell>
          <cell r="I3888" t="str">
            <v>Nhân viên</v>
          </cell>
        </row>
        <row r="3889">
          <cell r="B3889">
            <v>4963</v>
          </cell>
          <cell r="C3889" t="str">
            <v>NGUYỄN THỊ QUY</v>
          </cell>
          <cell r="D3889" t="str">
            <v>9/9/2016</v>
          </cell>
          <cell r="E3889" t="str">
            <v>Nữ</v>
          </cell>
          <cell r="F3889" t="str">
            <v>Chính thức</v>
          </cell>
          <cell r="G3889" t="str">
            <v>Lông mi giả</v>
          </cell>
          <cell r="H3889" t="e">
            <v>#N/A</v>
          </cell>
          <cell r="I3889" t="str">
            <v>Công nhân sản xuất</v>
          </cell>
        </row>
        <row r="3890">
          <cell r="B3890">
            <v>4964</v>
          </cell>
          <cell r="C3890" t="str">
            <v>NÔNG THỊ HUYỀN</v>
          </cell>
          <cell r="D3890" t="str">
            <v>9/9/2016</v>
          </cell>
          <cell r="E3890" t="str">
            <v>Nữ</v>
          </cell>
          <cell r="F3890" t="str">
            <v>Chính thức</v>
          </cell>
          <cell r="G3890" t="str">
            <v>Lông mi giả</v>
          </cell>
          <cell r="H3890" t="e">
            <v>#N/A</v>
          </cell>
          <cell r="I3890" t="str">
            <v>Công nhân sản xuất</v>
          </cell>
        </row>
        <row r="3891">
          <cell r="B3891">
            <v>4965</v>
          </cell>
          <cell r="C3891" t="str">
            <v>NGUYỄN THỊ CHUYÊN</v>
          </cell>
          <cell r="D3891" t="str">
            <v>9/9/2016</v>
          </cell>
          <cell r="E3891" t="str">
            <v>Nữ</v>
          </cell>
          <cell r="F3891" t="str">
            <v>Chính thức</v>
          </cell>
          <cell r="G3891" t="str">
            <v>Lông mi giả</v>
          </cell>
          <cell r="H3891" t="e">
            <v>#N/A</v>
          </cell>
          <cell r="I3891" t="str">
            <v>Công nhân sản xuất</v>
          </cell>
        </row>
        <row r="3892">
          <cell r="B3892">
            <v>4966</v>
          </cell>
          <cell r="C3892" t="str">
            <v>ĐINH THỊ BÍCH DU</v>
          </cell>
          <cell r="D3892" t="str">
            <v>9/9/2016</v>
          </cell>
          <cell r="E3892" t="str">
            <v>Nữ</v>
          </cell>
          <cell r="F3892" t="str">
            <v>Sản xuất</v>
          </cell>
          <cell r="G3892" t="str">
            <v>Lông mi giả</v>
          </cell>
          <cell r="H3892" t="e">
            <v>#N/A</v>
          </cell>
          <cell r="I3892" t="str">
            <v>Công nhân sản xuất</v>
          </cell>
        </row>
        <row r="3893">
          <cell r="B3893">
            <v>4967</v>
          </cell>
          <cell r="C3893" t="str">
            <v>QUÁCH THỊ NHƯ</v>
          </cell>
          <cell r="D3893" t="str">
            <v>10/9/2016</v>
          </cell>
          <cell r="E3893" t="str">
            <v>Nữ</v>
          </cell>
          <cell r="F3893" t="str">
            <v>Chính thức</v>
          </cell>
          <cell r="G3893" t="str">
            <v>Lông mi giả</v>
          </cell>
          <cell r="H3893" t="e">
            <v>#N/A</v>
          </cell>
          <cell r="I3893" t="str">
            <v>Công nhân sản xuất</v>
          </cell>
        </row>
        <row r="3894">
          <cell r="B3894">
            <v>4969</v>
          </cell>
          <cell r="C3894" t="str">
            <v>NGUYỄN THỊ THẢO</v>
          </cell>
          <cell r="D3894" t="str">
            <v>15/9/2016</v>
          </cell>
          <cell r="E3894" t="str">
            <v>Nữ</v>
          </cell>
          <cell r="F3894" t="str">
            <v>Sản xuất</v>
          </cell>
          <cell r="G3894" t="str">
            <v>Lông mi giả</v>
          </cell>
          <cell r="H3894" t="e">
            <v>#N/A</v>
          </cell>
          <cell r="I3894" t="str">
            <v>Công nhân sản xuất</v>
          </cell>
        </row>
        <row r="3895">
          <cell r="B3895">
            <v>4970</v>
          </cell>
          <cell r="C3895" t="str">
            <v>BÙI THỊ THOA</v>
          </cell>
          <cell r="D3895" t="str">
            <v>15/9/2016</v>
          </cell>
          <cell r="E3895" t="str">
            <v>Nữ</v>
          </cell>
          <cell r="F3895" t="str">
            <v>Sản xuất</v>
          </cell>
          <cell r="G3895" t="str">
            <v>Lông mi giả</v>
          </cell>
          <cell r="H3895" t="e">
            <v>#N/A</v>
          </cell>
          <cell r="I3895" t="str">
            <v>Công nhân sản xuất</v>
          </cell>
        </row>
        <row r="3896">
          <cell r="B3896">
            <v>4971</v>
          </cell>
          <cell r="C3896" t="str">
            <v>NÔNG THỊ MY</v>
          </cell>
          <cell r="D3896" t="str">
            <v>15/9/2016</v>
          </cell>
          <cell r="E3896" t="str">
            <v>Nữ</v>
          </cell>
          <cell r="F3896" t="str">
            <v>Sản xuất</v>
          </cell>
          <cell r="G3896" t="str">
            <v>Lông mi giả</v>
          </cell>
          <cell r="H3896" t="e">
            <v>#N/A</v>
          </cell>
          <cell r="I3896" t="str">
            <v>Công nhân sản xuất</v>
          </cell>
        </row>
        <row r="3897">
          <cell r="B3897">
            <v>4972</v>
          </cell>
          <cell r="C3897" t="str">
            <v>NGUYỄN THỊ TRƯỜNG GIANG</v>
          </cell>
          <cell r="D3897" t="str">
            <v>19/9/2016</v>
          </cell>
          <cell r="E3897" t="str">
            <v>Nữ</v>
          </cell>
          <cell r="F3897" t="str">
            <v>VP</v>
          </cell>
          <cell r="G3897" t="str">
            <v>Translator</v>
          </cell>
          <cell r="H3897" t="e">
            <v>#N/A</v>
          </cell>
          <cell r="I3897" t="str">
            <v xml:space="preserve">Chuyên viên </v>
          </cell>
        </row>
        <row r="3898">
          <cell r="B3898">
            <v>4973</v>
          </cell>
          <cell r="C3898" t="str">
            <v>NGUYỄN KHẮC SỨNG</v>
          </cell>
          <cell r="D3898" t="str">
            <v>20/9/2016</v>
          </cell>
          <cell r="E3898" t="str">
            <v>Nam</v>
          </cell>
          <cell r="F3898" t="str">
            <v>Sản xuất</v>
          </cell>
          <cell r="G3898" t="str">
            <v>Cơ điện</v>
          </cell>
          <cell r="H3898" t="e">
            <v>#N/A</v>
          </cell>
          <cell r="I3898" t="str">
            <v>Kỹ thuật viên</v>
          </cell>
        </row>
        <row r="3899">
          <cell r="B3899">
            <v>4974</v>
          </cell>
          <cell r="C3899" t="str">
            <v>NGUYỄN ĐỨC TÙNG</v>
          </cell>
          <cell r="D3899" t="str">
            <v>21/9/2016</v>
          </cell>
          <cell r="E3899" t="str">
            <v>Nam</v>
          </cell>
          <cell r="F3899" t="str">
            <v>Sản xuất</v>
          </cell>
          <cell r="G3899" t="str">
            <v>Kho TP</v>
          </cell>
          <cell r="H3899" t="e">
            <v>#N/A</v>
          </cell>
          <cell r="I3899" t="str">
            <v>Nhân viên</v>
          </cell>
        </row>
        <row r="3900">
          <cell r="B3900">
            <v>4975</v>
          </cell>
          <cell r="C3900" t="str">
            <v>KHÚC THỊ HẬU</v>
          </cell>
          <cell r="D3900" t="str">
            <v>22/9/2016</v>
          </cell>
          <cell r="E3900" t="str">
            <v>Nữ</v>
          </cell>
          <cell r="F3900" t="str">
            <v>Sản xuất</v>
          </cell>
          <cell r="G3900" t="str">
            <v>CS</v>
          </cell>
          <cell r="H3900" t="e">
            <v>#N/A</v>
          </cell>
          <cell r="I3900" t="str">
            <v>Nhân viên chất lượng</v>
          </cell>
        </row>
        <row r="3901">
          <cell r="B3901">
            <v>4977</v>
          </cell>
          <cell r="C3901" t="str">
            <v>NGUYỄN THỊ TÌNH</v>
          </cell>
          <cell r="D3901" t="str">
            <v>30/9/2016</v>
          </cell>
          <cell r="E3901" t="str">
            <v>Nữ</v>
          </cell>
          <cell r="F3901" t="str">
            <v>Sản xuất</v>
          </cell>
          <cell r="G3901" t="str">
            <v>Lông mi giả</v>
          </cell>
          <cell r="H3901" t="e">
            <v>#N/A</v>
          </cell>
          <cell r="I3901" t="str">
            <v>Công nhân sản xuất</v>
          </cell>
        </row>
        <row r="3902">
          <cell r="B3902">
            <v>4978</v>
          </cell>
          <cell r="C3902" t="str">
            <v>NGUYỄN TRỌNG NGUYÊN</v>
          </cell>
          <cell r="D3902" t="str">
            <v>1/10/2016</v>
          </cell>
          <cell r="E3902" t="str">
            <v>Nam</v>
          </cell>
          <cell r="F3902" t="str">
            <v>Sản xuất</v>
          </cell>
          <cell r="G3902" t="str">
            <v>PQC</v>
          </cell>
          <cell r="H3902" t="e">
            <v>#N/A</v>
          </cell>
          <cell r="I3902" t="str">
            <v>Trưởng phòng chất lượng</v>
          </cell>
        </row>
        <row r="3903">
          <cell r="B3903">
            <v>4979</v>
          </cell>
          <cell r="C3903" t="str">
            <v>LỮ THỊ THANH THẢO</v>
          </cell>
          <cell r="D3903" t="str">
            <v>3/10/2016</v>
          </cell>
          <cell r="E3903" t="str">
            <v>Nữ</v>
          </cell>
          <cell r="F3903" t="str">
            <v>Sản xuất</v>
          </cell>
          <cell r="G3903" t="str">
            <v>Lông mi giả</v>
          </cell>
          <cell r="H3903" t="e">
            <v>#N/A</v>
          </cell>
          <cell r="I3903" t="str">
            <v>Công nhân sản xuất</v>
          </cell>
        </row>
        <row r="3904">
          <cell r="B3904">
            <v>4980</v>
          </cell>
          <cell r="C3904" t="str">
            <v>DƯƠNG THÙY LINH</v>
          </cell>
          <cell r="D3904" t="str">
            <v>4/10/2016</v>
          </cell>
          <cell r="E3904" t="str">
            <v>Nữ</v>
          </cell>
          <cell r="F3904" t="str">
            <v>Sản xuất</v>
          </cell>
          <cell r="G3904" t="str">
            <v>Lông mi giả</v>
          </cell>
          <cell r="H3904" t="e">
            <v>#N/A</v>
          </cell>
          <cell r="I3904" t="str">
            <v>Công nhân sản xuất</v>
          </cell>
        </row>
        <row r="3905">
          <cell r="B3905">
            <v>4981</v>
          </cell>
          <cell r="C3905" t="str">
            <v>HẠC THỊ PHƯƠNG</v>
          </cell>
          <cell r="D3905" t="str">
            <v>5/10/2016</v>
          </cell>
          <cell r="E3905" t="str">
            <v>Nữ</v>
          </cell>
          <cell r="F3905" t="str">
            <v>Sản xuất</v>
          </cell>
          <cell r="G3905" t="str">
            <v>Lông mi giả</v>
          </cell>
          <cell r="H3905" t="e">
            <v>#N/A</v>
          </cell>
          <cell r="I3905" t="str">
            <v>Công nhân sản xuất</v>
          </cell>
        </row>
        <row r="3906">
          <cell r="B3906">
            <v>4983</v>
          </cell>
          <cell r="C3906" t="str">
            <v>HÀ VĂN CƯƠNG</v>
          </cell>
          <cell r="D3906" t="str">
            <v>7/10/2016</v>
          </cell>
          <cell r="E3906" t="str">
            <v>Nam</v>
          </cell>
          <cell r="F3906" t="str">
            <v>Sản xuất</v>
          </cell>
          <cell r="G3906" t="str">
            <v>Lông mi giả</v>
          </cell>
          <cell r="H3906" t="e">
            <v>#N/A</v>
          </cell>
          <cell r="I3906" t="str">
            <v>Công nhân sản xuất</v>
          </cell>
        </row>
        <row r="3907">
          <cell r="B3907">
            <v>4984</v>
          </cell>
          <cell r="C3907" t="str">
            <v>LƯU VĂN CHIẾN</v>
          </cell>
          <cell r="D3907" t="str">
            <v>7/10/2016</v>
          </cell>
          <cell r="E3907" t="str">
            <v>Nam</v>
          </cell>
          <cell r="F3907" t="str">
            <v>Sản xuất</v>
          </cell>
          <cell r="G3907" t="str">
            <v>Lông mi giả</v>
          </cell>
          <cell r="H3907" t="e">
            <v>#N/A</v>
          </cell>
          <cell r="I3907" t="str">
            <v>Công nhân sản xuất</v>
          </cell>
        </row>
        <row r="3908">
          <cell r="B3908">
            <v>4985</v>
          </cell>
          <cell r="C3908" t="str">
            <v>THÂN VĂN LÂM</v>
          </cell>
          <cell r="D3908" t="str">
            <v>7/10/2016</v>
          </cell>
          <cell r="E3908" t="str">
            <v>Nam</v>
          </cell>
          <cell r="F3908" t="str">
            <v>Sản xuất</v>
          </cell>
          <cell r="G3908" t="str">
            <v>Lông mi giả</v>
          </cell>
          <cell r="H3908" t="e">
            <v>#N/A</v>
          </cell>
          <cell r="I3908" t="str">
            <v>Công nhân sản xuất</v>
          </cell>
        </row>
        <row r="3909">
          <cell r="B3909">
            <v>4987</v>
          </cell>
          <cell r="C3909" t="str">
            <v>BÙI THỊ NGUYÊN</v>
          </cell>
          <cell r="D3909" t="str">
            <v>7/10/2016</v>
          </cell>
          <cell r="E3909" t="str">
            <v>Nữ</v>
          </cell>
          <cell r="F3909" t="str">
            <v>VP</v>
          </cell>
          <cell r="G3909" t="str">
            <v>Kinh doanh</v>
          </cell>
          <cell r="H3909" t="e">
            <v>#N/A</v>
          </cell>
          <cell r="I3909" t="str">
            <v>Chuyên viên kinh doanh</v>
          </cell>
        </row>
        <row r="3910">
          <cell r="B3910">
            <v>4988</v>
          </cell>
          <cell r="C3910" t="str">
            <v>QUÁCH HOÀNG ĐĂNG</v>
          </cell>
          <cell r="D3910" t="str">
            <v>8/10/2016</v>
          </cell>
          <cell r="E3910" t="str">
            <v>Nam</v>
          </cell>
          <cell r="F3910" t="str">
            <v>Sản xuất</v>
          </cell>
          <cell r="G3910" t="str">
            <v>Lông mi giả</v>
          </cell>
          <cell r="H3910" t="e">
            <v>#N/A</v>
          </cell>
          <cell r="I3910" t="str">
            <v>Công nhân sản xuất</v>
          </cell>
        </row>
        <row r="3911">
          <cell r="B3911">
            <v>4989</v>
          </cell>
          <cell r="C3911" t="str">
            <v>NGUYỄN VĂN HÙNG</v>
          </cell>
          <cell r="D3911" t="str">
            <v>8/10/2016</v>
          </cell>
          <cell r="E3911" t="str">
            <v>Nam</v>
          </cell>
          <cell r="F3911" t="str">
            <v>Sản xuất</v>
          </cell>
          <cell r="G3911" t="str">
            <v>Lông mi giả</v>
          </cell>
          <cell r="H3911" t="e">
            <v>#N/A</v>
          </cell>
          <cell r="I3911" t="str">
            <v>Công nhân sản xuất</v>
          </cell>
        </row>
        <row r="3912">
          <cell r="B3912">
            <v>4990</v>
          </cell>
          <cell r="C3912" t="str">
            <v>BÙI VĂN GIỚI</v>
          </cell>
          <cell r="D3912" t="str">
            <v>8/10/2016</v>
          </cell>
          <cell r="E3912" t="str">
            <v>Nam</v>
          </cell>
          <cell r="F3912" t="str">
            <v>Sản xuất</v>
          </cell>
          <cell r="G3912" t="str">
            <v>Lông mi giả</v>
          </cell>
          <cell r="H3912" t="e">
            <v>#N/A</v>
          </cell>
          <cell r="I3912" t="str">
            <v>Công nhân sản xuất</v>
          </cell>
        </row>
        <row r="3913">
          <cell r="B3913">
            <v>4991</v>
          </cell>
          <cell r="C3913" t="str">
            <v>VŨ QUANG HUY</v>
          </cell>
          <cell r="D3913" t="str">
            <v>10/10/2016</v>
          </cell>
          <cell r="E3913" t="str">
            <v>Nam</v>
          </cell>
          <cell r="F3913" t="str">
            <v>VP</v>
          </cell>
          <cell r="G3913" t="str">
            <v>EHS</v>
          </cell>
          <cell r="H3913" t="e">
            <v>#N/A</v>
          </cell>
          <cell r="I3913" t="str">
            <v>Nhân viên</v>
          </cell>
        </row>
        <row r="3914">
          <cell r="B3914">
            <v>4992</v>
          </cell>
          <cell r="C3914" t="str">
            <v>LÊ THỊ LIÊN</v>
          </cell>
          <cell r="D3914" t="str">
            <v>12/10/2016</v>
          </cell>
          <cell r="E3914" t="str">
            <v>Nữ</v>
          </cell>
          <cell r="F3914" t="str">
            <v>Sản xuất</v>
          </cell>
          <cell r="G3914" t="str">
            <v>Độ tin cậy</v>
          </cell>
          <cell r="H3914" t="e">
            <v>#N/A</v>
          </cell>
          <cell r="I3914" t="str">
            <v>Công nhân sản xuất</v>
          </cell>
        </row>
        <row r="3915">
          <cell r="B3915">
            <v>4993</v>
          </cell>
          <cell r="C3915" t="str">
            <v>ĐẶNG THỊ CHÂM</v>
          </cell>
          <cell r="D3915" t="str">
            <v>12/10/2016</v>
          </cell>
          <cell r="E3915" t="str">
            <v>Nữ</v>
          </cell>
          <cell r="F3915" t="str">
            <v>Sản xuất</v>
          </cell>
          <cell r="G3915" t="str">
            <v>Độ tin cậy</v>
          </cell>
          <cell r="H3915" t="e">
            <v>#N/A</v>
          </cell>
          <cell r="I3915" t="str">
            <v>Công nhân sản xuất</v>
          </cell>
        </row>
        <row r="3916">
          <cell r="B3916">
            <v>4995</v>
          </cell>
          <cell r="C3916" t="str">
            <v>HOÀNG THỊ OANH</v>
          </cell>
          <cell r="D3916" t="str">
            <v>12/10/2016</v>
          </cell>
          <cell r="E3916" t="str">
            <v>Nữ</v>
          </cell>
          <cell r="F3916" t="str">
            <v>Sản xuất</v>
          </cell>
          <cell r="G3916" t="str">
            <v>Lông mi giả</v>
          </cell>
          <cell r="H3916" t="e">
            <v>#N/A</v>
          </cell>
          <cell r="I3916" t="str">
            <v>Công nhân sản xuất</v>
          </cell>
        </row>
        <row r="3917">
          <cell r="B3917">
            <v>4996</v>
          </cell>
          <cell r="C3917" t="str">
            <v>LƯƠNG THỊ THỦY</v>
          </cell>
          <cell r="D3917" t="str">
            <v>12/10/2016</v>
          </cell>
          <cell r="E3917" t="str">
            <v>Nữ</v>
          </cell>
          <cell r="F3917" t="str">
            <v>Sản xuất</v>
          </cell>
          <cell r="G3917" t="str">
            <v>Lông mi giả</v>
          </cell>
          <cell r="H3917" t="e">
            <v>#N/A</v>
          </cell>
          <cell r="I3917" t="str">
            <v>Công nhân sản xuất</v>
          </cell>
        </row>
        <row r="3918">
          <cell r="B3918">
            <v>4997</v>
          </cell>
          <cell r="C3918" t="str">
            <v>VŨ THỊ NHẪN</v>
          </cell>
          <cell r="D3918" t="str">
            <v>13/10/2016</v>
          </cell>
          <cell r="E3918" t="str">
            <v>Nữ</v>
          </cell>
          <cell r="F3918" t="str">
            <v>Sản xuất</v>
          </cell>
          <cell r="G3918" t="str">
            <v>Lông mi giả</v>
          </cell>
          <cell r="H3918" t="e">
            <v>#N/A</v>
          </cell>
          <cell r="I3918" t="str">
            <v>Công nhân sản xuất</v>
          </cell>
        </row>
        <row r="3919">
          <cell r="B3919">
            <v>4998</v>
          </cell>
          <cell r="C3919" t="str">
            <v>ĐÀO THỊ YẾN</v>
          </cell>
          <cell r="D3919" t="str">
            <v>13/10/2016</v>
          </cell>
          <cell r="E3919" t="str">
            <v>Nữ</v>
          </cell>
          <cell r="F3919" t="str">
            <v>Sản xuất</v>
          </cell>
          <cell r="G3919" t="str">
            <v>Lông mi giả</v>
          </cell>
          <cell r="H3919" t="e">
            <v>#N/A</v>
          </cell>
          <cell r="I3919" t="str">
            <v>Công nhân sản xuất</v>
          </cell>
        </row>
        <row r="3920">
          <cell r="B3920">
            <v>4999</v>
          </cell>
          <cell r="C3920" t="str">
            <v>NGUYỄN THỊ HOÀI TRANG</v>
          </cell>
          <cell r="D3920" t="str">
            <v>15/10/2016</v>
          </cell>
          <cell r="E3920" t="str">
            <v>Nữ</v>
          </cell>
          <cell r="F3920" t="str">
            <v>Sản xuất</v>
          </cell>
          <cell r="G3920" t="str">
            <v>Lông mi giả</v>
          </cell>
          <cell r="H3920" t="e">
            <v>#N/A</v>
          </cell>
          <cell r="I3920" t="str">
            <v>Công nhân sản xuất</v>
          </cell>
        </row>
        <row r="3921">
          <cell r="B3921">
            <v>5000</v>
          </cell>
          <cell r="C3921" t="str">
            <v>LÊ THỊ THỎA</v>
          </cell>
          <cell r="D3921" t="str">
            <v>15/10/2016</v>
          </cell>
          <cell r="E3921" t="str">
            <v>Nữ</v>
          </cell>
          <cell r="F3921" t="str">
            <v>Sản xuất</v>
          </cell>
          <cell r="G3921" t="str">
            <v>Lông mi giả</v>
          </cell>
          <cell r="H3921" t="e">
            <v>#N/A</v>
          </cell>
          <cell r="I3921" t="str">
            <v>Công nhân sản xuất</v>
          </cell>
        </row>
        <row r="3922">
          <cell r="B3922">
            <v>5001</v>
          </cell>
          <cell r="C3922" t="str">
            <v>BÀN THỊ CHINH</v>
          </cell>
          <cell r="D3922" t="str">
            <v>15/10/2016</v>
          </cell>
          <cell r="E3922" t="str">
            <v>Nữ</v>
          </cell>
          <cell r="F3922" t="str">
            <v>Sản xuất</v>
          </cell>
          <cell r="G3922" t="str">
            <v>Lông mi giả</v>
          </cell>
          <cell r="H3922" t="e">
            <v>#N/A</v>
          </cell>
          <cell r="I3922" t="str">
            <v>Công nhân sản xuất</v>
          </cell>
        </row>
        <row r="3923">
          <cell r="B3923">
            <v>5002</v>
          </cell>
          <cell r="C3923" t="str">
            <v>HOÀNG THỊ NGA</v>
          </cell>
          <cell r="D3923" t="str">
            <v>15/10/2016</v>
          </cell>
          <cell r="E3923" t="str">
            <v>Nữ</v>
          </cell>
          <cell r="F3923" t="str">
            <v>Sản xuất</v>
          </cell>
          <cell r="G3923" t="str">
            <v>Lông mi giả</v>
          </cell>
          <cell r="H3923" t="e">
            <v>#N/A</v>
          </cell>
          <cell r="I3923" t="str">
            <v>Công nhân sản xuất</v>
          </cell>
        </row>
        <row r="3924">
          <cell r="B3924">
            <v>5003</v>
          </cell>
          <cell r="C3924" t="str">
            <v>LÃ THỊ HUỆ</v>
          </cell>
          <cell r="D3924" t="str">
            <v>15/10/2016</v>
          </cell>
          <cell r="E3924" t="str">
            <v>Nữ</v>
          </cell>
          <cell r="F3924" t="str">
            <v>Sản xuất</v>
          </cell>
          <cell r="G3924" t="str">
            <v>Lông mi giả</v>
          </cell>
          <cell r="H3924" t="e">
            <v>#N/A</v>
          </cell>
          <cell r="I3924" t="str">
            <v>Công nhân sản xuất</v>
          </cell>
        </row>
        <row r="3925">
          <cell r="B3925">
            <v>5004</v>
          </cell>
          <cell r="C3925" t="str">
            <v>NGUYỄN VĂN LỢI</v>
          </cell>
          <cell r="D3925" t="str">
            <v>17/10/2016</v>
          </cell>
          <cell r="E3925" t="str">
            <v>Nam</v>
          </cell>
          <cell r="F3925" t="str">
            <v>Chính thức</v>
          </cell>
          <cell r="G3925" t="str">
            <v>Kho TP</v>
          </cell>
          <cell r="H3925" t="e">
            <v>#N/A</v>
          </cell>
          <cell r="I3925" t="str">
            <v>Công nhân sản xuất</v>
          </cell>
        </row>
        <row r="3926">
          <cell r="B3926">
            <v>5005</v>
          </cell>
          <cell r="C3926" t="str">
            <v>NGÔ QUỐC TOÀN</v>
          </cell>
          <cell r="D3926" t="str">
            <v>17/10/2016</v>
          </cell>
          <cell r="E3926" t="str">
            <v>Nam</v>
          </cell>
          <cell r="G3926" t="str">
            <v>Cơ điện</v>
          </cell>
          <cell r="H3926" t="e">
            <v>#N/A</v>
          </cell>
          <cell r="I3926" t="str">
            <v>Kỹ thuật viên</v>
          </cell>
        </row>
        <row r="3927">
          <cell r="B3927">
            <v>5006</v>
          </cell>
          <cell r="C3927" t="str">
            <v>NGUYỄN THỊ NGỌC</v>
          </cell>
          <cell r="D3927" t="str">
            <v>18/10/2016</v>
          </cell>
          <cell r="E3927" t="str">
            <v>Nữ</v>
          </cell>
          <cell r="F3927" t="str">
            <v>Sản xuất</v>
          </cell>
          <cell r="G3927" t="str">
            <v>Lông mi giả</v>
          </cell>
          <cell r="H3927" t="e">
            <v>#N/A</v>
          </cell>
          <cell r="I3927" t="str">
            <v>Công nhân sản xuất</v>
          </cell>
        </row>
        <row r="3928">
          <cell r="B3928">
            <v>5007</v>
          </cell>
          <cell r="C3928" t="str">
            <v>VŨ THỊ THÚY</v>
          </cell>
          <cell r="D3928" t="str">
            <v>18/10/2016</v>
          </cell>
          <cell r="E3928" t="str">
            <v>Nữ</v>
          </cell>
          <cell r="F3928" t="str">
            <v>Sản xuất</v>
          </cell>
          <cell r="G3928" t="str">
            <v>Lông mi giả</v>
          </cell>
          <cell r="H3928" t="e">
            <v>#N/A</v>
          </cell>
          <cell r="I3928" t="str">
            <v>Công nhân sản xuất</v>
          </cell>
        </row>
        <row r="3929">
          <cell r="B3929">
            <v>5008</v>
          </cell>
          <cell r="C3929" t="str">
            <v>RIÊU THỊ THÀNH</v>
          </cell>
          <cell r="D3929" t="str">
            <v>18/10/2016</v>
          </cell>
          <cell r="E3929" t="str">
            <v>Nữ</v>
          </cell>
          <cell r="F3929" t="str">
            <v>Sản xuất</v>
          </cell>
          <cell r="G3929" t="str">
            <v>Lông mi giả</v>
          </cell>
          <cell r="H3929" t="e">
            <v>#N/A</v>
          </cell>
          <cell r="I3929" t="str">
            <v>Công nhân sản xuất</v>
          </cell>
        </row>
        <row r="3930">
          <cell r="B3930">
            <v>5009</v>
          </cell>
          <cell r="C3930" t="str">
            <v>VŨ THỊ LOAN</v>
          </cell>
          <cell r="D3930" t="str">
            <v>18/10/2016</v>
          </cell>
          <cell r="E3930" t="str">
            <v>Nữ</v>
          </cell>
          <cell r="F3930" t="str">
            <v>Sản xuất</v>
          </cell>
          <cell r="G3930" t="str">
            <v>Lông mi giả</v>
          </cell>
          <cell r="H3930" t="e">
            <v>#N/A</v>
          </cell>
          <cell r="I3930" t="str">
            <v>Công nhân sản xuất</v>
          </cell>
        </row>
        <row r="3931">
          <cell r="B3931">
            <v>5010</v>
          </cell>
          <cell r="C3931" t="str">
            <v>NGUYỄN THỊ HỒNG</v>
          </cell>
          <cell r="D3931" t="str">
            <v>18/10/2016</v>
          </cell>
          <cell r="E3931" t="str">
            <v>Nữ</v>
          </cell>
          <cell r="F3931" t="str">
            <v>Sản xuất</v>
          </cell>
          <cell r="G3931" t="str">
            <v>Lông mi giả</v>
          </cell>
          <cell r="H3931" t="e">
            <v>#N/A</v>
          </cell>
          <cell r="I3931" t="str">
            <v>Công nhân sản xuất</v>
          </cell>
        </row>
        <row r="3932">
          <cell r="B3932">
            <v>5011</v>
          </cell>
          <cell r="C3932" t="str">
            <v>BÙI THỊ XUÂN</v>
          </cell>
          <cell r="D3932" t="str">
            <v>18/10/2016</v>
          </cell>
          <cell r="E3932" t="str">
            <v>Nữ</v>
          </cell>
          <cell r="F3932" t="str">
            <v>Sản xuất</v>
          </cell>
          <cell r="G3932" t="str">
            <v>Lông mi giả</v>
          </cell>
          <cell r="H3932" t="e">
            <v>#N/A</v>
          </cell>
          <cell r="I3932" t="str">
            <v>Công nhân sản xuất</v>
          </cell>
        </row>
        <row r="3933">
          <cell r="B3933">
            <v>5012</v>
          </cell>
          <cell r="C3933" t="str">
            <v>HOÀNG THỊ SINH</v>
          </cell>
          <cell r="D3933" t="str">
            <v>18/10/2016</v>
          </cell>
          <cell r="E3933" t="str">
            <v>Nữ</v>
          </cell>
          <cell r="F3933" t="str">
            <v>Sản xuất</v>
          </cell>
          <cell r="G3933" t="str">
            <v>Lông mi giả</v>
          </cell>
          <cell r="H3933" t="e">
            <v>#N/A</v>
          </cell>
          <cell r="I3933" t="str">
            <v>Công nhân sản xuất</v>
          </cell>
        </row>
        <row r="3934">
          <cell r="B3934">
            <v>5013</v>
          </cell>
          <cell r="C3934" t="str">
            <v>HÀ THỊ THƯƠNG</v>
          </cell>
          <cell r="D3934" t="str">
            <v>18/10/2016</v>
          </cell>
          <cell r="E3934" t="str">
            <v>Nữ</v>
          </cell>
          <cell r="F3934" t="str">
            <v>Thời vụ</v>
          </cell>
          <cell r="G3934" t="str">
            <v>Lắp ráp</v>
          </cell>
          <cell r="H3934" t="e">
            <v>#N/A</v>
          </cell>
          <cell r="I3934" t="str">
            <v>Công nhân sản xuất</v>
          </cell>
        </row>
        <row r="3935">
          <cell r="B3935">
            <v>5014</v>
          </cell>
          <cell r="C3935" t="str">
            <v>HÀ THỊ QUYẾT</v>
          </cell>
          <cell r="D3935" t="str">
            <v>18/10/2016</v>
          </cell>
          <cell r="E3935" t="str">
            <v>Nữ</v>
          </cell>
          <cell r="F3935" t="str">
            <v>Thời vụ</v>
          </cell>
          <cell r="G3935" t="str">
            <v>Lắp ráp</v>
          </cell>
          <cell r="H3935" t="e">
            <v>#N/A</v>
          </cell>
          <cell r="I3935" t="str">
            <v>Công nhân sản xuất</v>
          </cell>
        </row>
        <row r="3936">
          <cell r="B3936">
            <v>5015</v>
          </cell>
          <cell r="C3936" t="str">
            <v>TRIỆU THỊ TUYẾT MAI</v>
          </cell>
          <cell r="D3936" t="str">
            <v>19/10/2016</v>
          </cell>
          <cell r="E3936" t="str">
            <v>Nữ</v>
          </cell>
          <cell r="F3936" t="str">
            <v>Sản xuất</v>
          </cell>
          <cell r="G3936" t="str">
            <v>Lông mi giả</v>
          </cell>
          <cell r="H3936" t="e">
            <v>#N/A</v>
          </cell>
          <cell r="I3936" t="str">
            <v>Công nhân sản xuất</v>
          </cell>
        </row>
        <row r="3937">
          <cell r="B3937">
            <v>5016</v>
          </cell>
          <cell r="C3937" t="str">
            <v>THÁI THỊ THỦY</v>
          </cell>
          <cell r="D3937" t="str">
            <v>19/10/2016</v>
          </cell>
          <cell r="E3937" t="str">
            <v>Nữ</v>
          </cell>
          <cell r="F3937" t="str">
            <v>Sản xuất</v>
          </cell>
          <cell r="G3937" t="str">
            <v>Lông mi giả</v>
          </cell>
          <cell r="H3937" t="e">
            <v>#N/A</v>
          </cell>
          <cell r="I3937" t="str">
            <v>Công nhân sản xuất</v>
          </cell>
        </row>
        <row r="3938">
          <cell r="B3938">
            <v>5017</v>
          </cell>
          <cell r="C3938" t="str">
            <v>THÁI THỊ NGÂN</v>
          </cell>
          <cell r="D3938" t="str">
            <v>19/10/2016</v>
          </cell>
          <cell r="E3938" t="str">
            <v>Nữ</v>
          </cell>
          <cell r="F3938" t="str">
            <v>Sản xuất</v>
          </cell>
          <cell r="G3938" t="str">
            <v>Lông mi giả</v>
          </cell>
          <cell r="H3938" t="e">
            <v>#N/A</v>
          </cell>
          <cell r="I3938" t="str">
            <v>Công nhân sản xuất</v>
          </cell>
        </row>
        <row r="3939">
          <cell r="B3939">
            <v>5018</v>
          </cell>
          <cell r="C3939" t="str">
            <v>LƯƠNG THỊ TRANG</v>
          </cell>
          <cell r="D3939" t="str">
            <v>19/10/2016</v>
          </cell>
          <cell r="E3939" t="str">
            <v>Nữ</v>
          </cell>
          <cell r="F3939" t="str">
            <v>Sản xuất</v>
          </cell>
          <cell r="G3939" t="str">
            <v>Lông mi giả</v>
          </cell>
          <cell r="H3939" t="e">
            <v>#N/A</v>
          </cell>
          <cell r="I3939" t="str">
            <v>Công nhân sản xuất</v>
          </cell>
        </row>
        <row r="3940">
          <cell r="B3940">
            <v>5019</v>
          </cell>
          <cell r="C3940" t="str">
            <v>MA THỊ CHIẾN</v>
          </cell>
          <cell r="D3940" t="str">
            <v>19/10/2016</v>
          </cell>
          <cell r="E3940" t="str">
            <v>Nữ</v>
          </cell>
          <cell r="F3940" t="str">
            <v>Sản xuất</v>
          </cell>
          <cell r="G3940" t="str">
            <v>Lông mi giả</v>
          </cell>
          <cell r="H3940" t="e">
            <v>#N/A</v>
          </cell>
          <cell r="I3940" t="str">
            <v>Công nhân sản xuất</v>
          </cell>
        </row>
        <row r="3941">
          <cell r="B3941">
            <v>5020</v>
          </cell>
          <cell r="C3941" t="str">
            <v>NGUYỄN THỊ LIÊN</v>
          </cell>
          <cell r="D3941" t="str">
            <v>19/10/2016</v>
          </cell>
          <cell r="E3941" t="str">
            <v>Nữ</v>
          </cell>
          <cell r="F3941" t="str">
            <v>Sản xuất</v>
          </cell>
          <cell r="G3941" t="str">
            <v>Lông mi giả</v>
          </cell>
          <cell r="H3941" t="e">
            <v>#N/A</v>
          </cell>
          <cell r="I3941" t="str">
            <v>Công nhân sản xuất</v>
          </cell>
        </row>
        <row r="3942">
          <cell r="B3942">
            <v>5021</v>
          </cell>
          <cell r="C3942" t="str">
            <v>PHẠM THỊ THU HÀ</v>
          </cell>
          <cell r="D3942" t="str">
            <v>19/10/2016</v>
          </cell>
          <cell r="E3942" t="str">
            <v>Nữ</v>
          </cell>
          <cell r="F3942" t="str">
            <v>Sản xuất</v>
          </cell>
          <cell r="G3942" t="str">
            <v>Lông mi giả</v>
          </cell>
          <cell r="H3942" t="e">
            <v>#N/A</v>
          </cell>
          <cell r="I3942" t="str">
            <v>Công nhân sản xuất</v>
          </cell>
        </row>
        <row r="3943">
          <cell r="B3943">
            <v>5022</v>
          </cell>
          <cell r="C3943" t="str">
            <v>ĐINH THỊ HƯƠNG</v>
          </cell>
          <cell r="D3943" t="str">
            <v>19/10/2016</v>
          </cell>
          <cell r="E3943" t="str">
            <v>Nữ</v>
          </cell>
          <cell r="F3943" t="str">
            <v>VP</v>
          </cell>
          <cell r="G3943" t="str">
            <v>MB/XNK</v>
          </cell>
          <cell r="H3943" t="e">
            <v>#N/A</v>
          </cell>
          <cell r="I3943" t="str">
            <v>Nhân viên</v>
          </cell>
        </row>
        <row r="3944">
          <cell r="B3944">
            <v>5023</v>
          </cell>
          <cell r="C3944" t="str">
            <v>NGUYỄN VIỆT CHINH</v>
          </cell>
          <cell r="D3944" t="str">
            <v>20/10/2016</v>
          </cell>
          <cell r="E3944" t="str">
            <v>Nữ</v>
          </cell>
          <cell r="F3944" t="str">
            <v>Sản xuất</v>
          </cell>
          <cell r="G3944" t="str">
            <v>Lông mi giả</v>
          </cell>
          <cell r="H3944" t="e">
            <v>#N/A</v>
          </cell>
          <cell r="I3944" t="str">
            <v>Công nhân sản xuất</v>
          </cell>
        </row>
        <row r="3945">
          <cell r="B3945">
            <v>5024</v>
          </cell>
          <cell r="C3945" t="str">
            <v>LÝ THỊ NA</v>
          </cell>
          <cell r="D3945" t="str">
            <v>20/10/2016</v>
          </cell>
          <cell r="E3945" t="str">
            <v>Nữ</v>
          </cell>
          <cell r="F3945" t="str">
            <v>Sản xuất</v>
          </cell>
          <cell r="G3945" t="str">
            <v>Lông mi giả</v>
          </cell>
          <cell r="H3945" t="e">
            <v>#N/A</v>
          </cell>
          <cell r="I3945" t="str">
            <v>Công nhân sản xuất</v>
          </cell>
        </row>
        <row r="3946">
          <cell r="B3946">
            <v>5025</v>
          </cell>
          <cell r="C3946" t="str">
            <v>NGUYỄN THỊ THU PHƯƠNG</v>
          </cell>
          <cell r="D3946" t="str">
            <v>20/10/2016</v>
          </cell>
          <cell r="E3946" t="str">
            <v>Nữ</v>
          </cell>
          <cell r="F3946" t="str">
            <v>Sản xuất</v>
          </cell>
          <cell r="G3946" t="str">
            <v>Lông mi giả</v>
          </cell>
          <cell r="H3946" t="e">
            <v>#N/A</v>
          </cell>
          <cell r="I3946" t="str">
            <v>Công nhân sản xuất</v>
          </cell>
        </row>
        <row r="3947">
          <cell r="B3947">
            <v>5026</v>
          </cell>
          <cell r="C3947" t="str">
            <v>HOÀNG THÚY HẠNH</v>
          </cell>
          <cell r="D3947" t="str">
            <v>20/10/2016</v>
          </cell>
          <cell r="E3947" t="str">
            <v>Nữ</v>
          </cell>
          <cell r="F3947" t="str">
            <v>Sản xuất</v>
          </cell>
          <cell r="G3947" t="str">
            <v>Lông mi giả</v>
          </cell>
          <cell r="H3947" t="e">
            <v>#N/A</v>
          </cell>
          <cell r="I3947" t="str">
            <v>Công nhân sản xuất</v>
          </cell>
        </row>
        <row r="3948">
          <cell r="B3948">
            <v>5027</v>
          </cell>
          <cell r="C3948" t="str">
            <v>HỨA THỊ THƯƠNG</v>
          </cell>
          <cell r="D3948" t="str">
            <v>21/10/2016</v>
          </cell>
          <cell r="E3948" t="str">
            <v>Nữ</v>
          </cell>
          <cell r="F3948" t="str">
            <v>Sản xuất</v>
          </cell>
          <cell r="G3948" t="str">
            <v>Lông mi giả</v>
          </cell>
          <cell r="H3948" t="e">
            <v>#N/A</v>
          </cell>
          <cell r="I3948" t="str">
            <v>Công nhân sản xuất</v>
          </cell>
        </row>
        <row r="3949">
          <cell r="B3949">
            <v>5028</v>
          </cell>
          <cell r="C3949" t="str">
            <v>LÝ THỊ KIM NGÂN</v>
          </cell>
          <cell r="D3949" t="str">
            <v>22/10/2016</v>
          </cell>
          <cell r="E3949" t="str">
            <v>Nữ</v>
          </cell>
          <cell r="F3949" t="str">
            <v>Sản xuất</v>
          </cell>
          <cell r="G3949" t="str">
            <v>Lông mi giả</v>
          </cell>
          <cell r="H3949" t="e">
            <v>#N/A</v>
          </cell>
          <cell r="I3949" t="str">
            <v>Công nhân sản xuất</v>
          </cell>
        </row>
        <row r="3950">
          <cell r="B3950">
            <v>5029</v>
          </cell>
          <cell r="C3950" t="str">
            <v>DIỆP THỊ DUNG</v>
          </cell>
          <cell r="D3950" t="str">
            <v>22/10/2016</v>
          </cell>
          <cell r="E3950" t="str">
            <v>Nữ</v>
          </cell>
          <cell r="F3950" t="str">
            <v>Sản xuất</v>
          </cell>
          <cell r="G3950" t="str">
            <v>Lông mi giả</v>
          </cell>
          <cell r="H3950" t="e">
            <v>#N/A</v>
          </cell>
          <cell r="I3950" t="str">
            <v>Công nhân sản xuất</v>
          </cell>
        </row>
        <row r="3951">
          <cell r="B3951">
            <v>5030</v>
          </cell>
          <cell r="C3951" t="str">
            <v>BẾ THỊ LỊCH</v>
          </cell>
          <cell r="D3951" t="str">
            <v>22/10/2016</v>
          </cell>
          <cell r="E3951" t="str">
            <v>Nữ</v>
          </cell>
          <cell r="F3951" t="str">
            <v>Sản xuất</v>
          </cell>
          <cell r="G3951" t="str">
            <v>Lông mi giả</v>
          </cell>
          <cell r="H3951" t="e">
            <v>#N/A</v>
          </cell>
          <cell r="I3951" t="str">
            <v>Công nhân sản xuất</v>
          </cell>
        </row>
        <row r="3952">
          <cell r="B3952">
            <v>5031</v>
          </cell>
          <cell r="C3952" t="str">
            <v>LỤC THỊ HOA</v>
          </cell>
          <cell r="D3952" t="str">
            <v>22/10/2016</v>
          </cell>
          <cell r="E3952" t="str">
            <v>Nữ</v>
          </cell>
          <cell r="F3952" t="str">
            <v>Sản xuất</v>
          </cell>
          <cell r="G3952" t="str">
            <v>Lông mi giả</v>
          </cell>
          <cell r="H3952" t="e">
            <v>#N/A</v>
          </cell>
          <cell r="I3952" t="str">
            <v>Công nhân sản xuất</v>
          </cell>
        </row>
        <row r="3953">
          <cell r="B3953">
            <v>5032</v>
          </cell>
          <cell r="C3953" t="str">
            <v>VI THỊ GIANG</v>
          </cell>
          <cell r="D3953" t="str">
            <v>24/10/2016</v>
          </cell>
          <cell r="E3953" t="str">
            <v>Nữ</v>
          </cell>
          <cell r="F3953" t="str">
            <v>Sản xuất</v>
          </cell>
          <cell r="G3953" t="str">
            <v>Lông mi giả</v>
          </cell>
          <cell r="H3953" t="e">
            <v>#N/A</v>
          </cell>
          <cell r="I3953" t="str">
            <v>Công nhân sản xuất</v>
          </cell>
        </row>
        <row r="3954">
          <cell r="B3954">
            <v>5033</v>
          </cell>
          <cell r="C3954" t="str">
            <v>NGUYỄN THỊ HƯƠNG GIANG</v>
          </cell>
          <cell r="D3954" t="str">
            <v>24/10/2016</v>
          </cell>
          <cell r="E3954" t="str">
            <v>Nữ</v>
          </cell>
          <cell r="F3954" t="str">
            <v>Sản xuất</v>
          </cell>
          <cell r="G3954" t="str">
            <v>Lông mi giả</v>
          </cell>
          <cell r="H3954" t="e">
            <v>#N/A</v>
          </cell>
          <cell r="I3954" t="str">
            <v>Công nhân sản xuất</v>
          </cell>
        </row>
        <row r="3955">
          <cell r="B3955">
            <v>5034</v>
          </cell>
          <cell r="C3955" t="str">
            <v>TRƯƠNG THỊ THANH HỒNG</v>
          </cell>
          <cell r="D3955" t="str">
            <v>25/10/2016</v>
          </cell>
          <cell r="E3955" t="str">
            <v>Nữ</v>
          </cell>
          <cell r="F3955" t="str">
            <v>Sản xuất</v>
          </cell>
          <cell r="G3955" t="str">
            <v>Lông mi giả</v>
          </cell>
          <cell r="H3955" t="e">
            <v>#N/A</v>
          </cell>
          <cell r="I3955" t="str">
            <v>Công nhân sản xuất</v>
          </cell>
        </row>
        <row r="3956">
          <cell r="B3956">
            <v>5035</v>
          </cell>
          <cell r="C3956" t="str">
            <v>HOÀNG THỊ KHUYÊN</v>
          </cell>
          <cell r="D3956" t="str">
            <v>25/10/2016</v>
          </cell>
          <cell r="E3956" t="str">
            <v>Nữ</v>
          </cell>
          <cell r="F3956" t="str">
            <v>Sản xuất</v>
          </cell>
          <cell r="G3956" t="str">
            <v>Lông mi giả</v>
          </cell>
          <cell r="H3956" t="e">
            <v>#N/A</v>
          </cell>
          <cell r="I3956" t="str">
            <v>Công nhân sản xuất</v>
          </cell>
        </row>
        <row r="3957">
          <cell r="B3957">
            <v>5036</v>
          </cell>
          <cell r="C3957" t="str">
            <v>LÊ THỊ QUYÊN</v>
          </cell>
          <cell r="D3957" t="str">
            <v>25/10/2016</v>
          </cell>
          <cell r="E3957" t="str">
            <v>Nữ</v>
          </cell>
          <cell r="F3957" t="str">
            <v>Sản xuất</v>
          </cell>
          <cell r="G3957" t="str">
            <v>Lông mi giả</v>
          </cell>
          <cell r="H3957" t="e">
            <v>#N/A</v>
          </cell>
          <cell r="I3957" t="str">
            <v>Công nhân sản xuất</v>
          </cell>
        </row>
        <row r="3958">
          <cell r="B3958">
            <v>5037</v>
          </cell>
          <cell r="C3958" t="str">
            <v>NGUYỄN THỊ THẢO</v>
          </cell>
          <cell r="D3958" t="str">
            <v>25/10/2016</v>
          </cell>
          <cell r="E3958" t="str">
            <v>Nữ</v>
          </cell>
          <cell r="F3958" t="str">
            <v>Sản xuất</v>
          </cell>
          <cell r="G3958" t="str">
            <v>MB/XNK</v>
          </cell>
          <cell r="H3958" t="e">
            <v>#N/A</v>
          </cell>
          <cell r="I3958" t="str">
            <v>Nhân viên phiên dịch</v>
          </cell>
        </row>
        <row r="3959">
          <cell r="B3959">
            <v>5038</v>
          </cell>
          <cell r="C3959" t="str">
            <v>VŨ NGỌC TRƯỜNG</v>
          </cell>
          <cell r="D3959" t="str">
            <v>25/10/2016</v>
          </cell>
          <cell r="E3959" t="str">
            <v>Nam</v>
          </cell>
          <cell r="F3959" t="str">
            <v>Thời vụ</v>
          </cell>
          <cell r="G3959" t="str">
            <v>CNC</v>
          </cell>
          <cell r="H3959" t="e">
            <v>#N/A</v>
          </cell>
          <cell r="I3959" t="str">
            <v>Công nhân sản xuất</v>
          </cell>
        </row>
        <row r="3960">
          <cell r="B3960">
            <v>5039</v>
          </cell>
          <cell r="C3960" t="str">
            <v>HOÀNG THỊ THIỆP</v>
          </cell>
          <cell r="D3960" t="str">
            <v>26/10/2016</v>
          </cell>
          <cell r="E3960" t="str">
            <v>Nữ</v>
          </cell>
          <cell r="F3960" t="str">
            <v>Sản xuất</v>
          </cell>
          <cell r="G3960" t="str">
            <v>OQC</v>
          </cell>
          <cell r="H3960" t="e">
            <v>#N/A</v>
          </cell>
          <cell r="I3960" t="str">
            <v>Công nhân sản xuất</v>
          </cell>
        </row>
        <row r="3961">
          <cell r="B3961">
            <v>5040</v>
          </cell>
          <cell r="C3961" t="str">
            <v>HOÀNG THỊ NGỌC BÍCH</v>
          </cell>
          <cell r="D3961" t="str">
            <v>26/10/2016</v>
          </cell>
          <cell r="E3961" t="str">
            <v>Nữ</v>
          </cell>
          <cell r="F3961" t="str">
            <v>Sản xuất</v>
          </cell>
          <cell r="G3961" t="str">
            <v>OQC</v>
          </cell>
          <cell r="H3961" t="e">
            <v>#N/A</v>
          </cell>
          <cell r="I3961" t="str">
            <v>Công nhân sản xuất</v>
          </cell>
        </row>
        <row r="3962">
          <cell r="B3962">
            <v>5041</v>
          </cell>
          <cell r="C3962" t="str">
            <v>PHAN THỊ HÀI</v>
          </cell>
          <cell r="D3962" t="str">
            <v>26/10/2016</v>
          </cell>
          <cell r="E3962" t="str">
            <v>Nữ</v>
          </cell>
          <cell r="F3962" t="str">
            <v>Sản xuất</v>
          </cell>
          <cell r="G3962" t="str">
            <v>Lông mi giả</v>
          </cell>
          <cell r="H3962" t="e">
            <v>#N/A</v>
          </cell>
          <cell r="I3962" t="str">
            <v>Công nhân sản xuất</v>
          </cell>
        </row>
        <row r="3963">
          <cell r="B3963">
            <v>5042</v>
          </cell>
          <cell r="C3963" t="str">
            <v>LÊ THỊ VƯƠNG THU</v>
          </cell>
          <cell r="D3963" t="str">
            <v>26/10/2016</v>
          </cell>
          <cell r="E3963" t="str">
            <v>Nữ</v>
          </cell>
          <cell r="F3963" t="str">
            <v>Sản xuất</v>
          </cell>
          <cell r="G3963" t="str">
            <v>Lông mi giả</v>
          </cell>
          <cell r="H3963" t="e">
            <v>#N/A</v>
          </cell>
          <cell r="I3963" t="str">
            <v>Công nhân sản xuất</v>
          </cell>
        </row>
        <row r="3964">
          <cell r="B3964">
            <v>5043</v>
          </cell>
          <cell r="C3964" t="str">
            <v>NÔNG THỊ TÂM</v>
          </cell>
          <cell r="D3964" t="str">
            <v>26/10/2016</v>
          </cell>
          <cell r="E3964" t="str">
            <v>Nữ</v>
          </cell>
          <cell r="F3964" t="str">
            <v>Sản xuất</v>
          </cell>
          <cell r="G3964" t="str">
            <v>Lông mi giả</v>
          </cell>
          <cell r="H3964" t="e">
            <v>#N/A</v>
          </cell>
          <cell r="I3964" t="str">
            <v>Công nhân sản xuất</v>
          </cell>
        </row>
        <row r="3965">
          <cell r="B3965">
            <v>5044</v>
          </cell>
          <cell r="C3965" t="str">
            <v>PHAN THỊ LÝ</v>
          </cell>
          <cell r="D3965" t="str">
            <v>26/10/2016</v>
          </cell>
          <cell r="E3965" t="str">
            <v>Nữ</v>
          </cell>
          <cell r="F3965" t="str">
            <v>Sản xuất</v>
          </cell>
          <cell r="G3965" t="str">
            <v>Lông mi giả</v>
          </cell>
          <cell r="H3965" t="e">
            <v>#N/A</v>
          </cell>
          <cell r="I3965" t="str">
            <v>Công nhân sản xuất</v>
          </cell>
        </row>
        <row r="3966">
          <cell r="B3966">
            <v>5045</v>
          </cell>
          <cell r="C3966" t="str">
            <v>HOÀNG THỊ CHINH</v>
          </cell>
          <cell r="D3966" t="str">
            <v>26/10/2016</v>
          </cell>
          <cell r="E3966" t="str">
            <v>Nữ</v>
          </cell>
          <cell r="F3966" t="str">
            <v>Sản xuất</v>
          </cell>
          <cell r="G3966" t="str">
            <v>Lông mi giả</v>
          </cell>
          <cell r="H3966" t="e">
            <v>#N/A</v>
          </cell>
          <cell r="I3966" t="str">
            <v>Công nhân sản xuất</v>
          </cell>
        </row>
        <row r="3967">
          <cell r="B3967">
            <v>5046</v>
          </cell>
          <cell r="C3967" t="str">
            <v>VŨ THỊ HIỀN</v>
          </cell>
          <cell r="D3967" t="str">
            <v>26/10/2016</v>
          </cell>
          <cell r="E3967" t="str">
            <v>Nữ</v>
          </cell>
          <cell r="F3967" t="str">
            <v>Sản xuất</v>
          </cell>
          <cell r="G3967" t="str">
            <v>Lông mi giả</v>
          </cell>
          <cell r="H3967" t="e">
            <v>#N/A</v>
          </cell>
          <cell r="I3967" t="str">
            <v>Nhân viên</v>
          </cell>
        </row>
        <row r="3968">
          <cell r="B3968">
            <v>5047</v>
          </cell>
          <cell r="C3968" t="str">
            <v>NGUYỄN VĂN THƯỜNG</v>
          </cell>
          <cell r="D3968" t="str">
            <v>26/10/2016</v>
          </cell>
          <cell r="E3968" t="str">
            <v>Nam</v>
          </cell>
          <cell r="F3968" t="str">
            <v>Thời vụ</v>
          </cell>
          <cell r="G3968" t="str">
            <v>Đột dập</v>
          </cell>
          <cell r="H3968" t="e">
            <v>#N/A</v>
          </cell>
          <cell r="I3968" t="str">
            <v>Công nhân sản xuất</v>
          </cell>
        </row>
        <row r="3969">
          <cell r="B3969">
            <v>5048</v>
          </cell>
          <cell r="C3969" t="str">
            <v>BÙI THỊ NGỌC ANH</v>
          </cell>
          <cell r="D3969" t="str">
            <v>27/10/2016</v>
          </cell>
          <cell r="E3969" t="str">
            <v>Nữ</v>
          </cell>
          <cell r="F3969" t="str">
            <v>Sản xuất</v>
          </cell>
          <cell r="G3969" t="str">
            <v>OQC</v>
          </cell>
          <cell r="H3969" t="e">
            <v>#N/A</v>
          </cell>
          <cell r="I3969" t="str">
            <v>Công nhân sản xuất</v>
          </cell>
        </row>
        <row r="3970">
          <cell r="B3970">
            <v>5049</v>
          </cell>
          <cell r="C3970" t="str">
            <v>VŨ THỊ NGỌC LINH</v>
          </cell>
          <cell r="D3970" t="str">
            <v>27/10/2016</v>
          </cell>
          <cell r="E3970" t="str">
            <v>Nữ</v>
          </cell>
          <cell r="F3970" t="str">
            <v>Sản xuất</v>
          </cell>
          <cell r="G3970" t="str">
            <v>PQC</v>
          </cell>
          <cell r="H3970" t="e">
            <v>#N/A</v>
          </cell>
          <cell r="I3970" t="str">
            <v>Công nhân sản xuất</v>
          </cell>
        </row>
        <row r="3971">
          <cell r="B3971">
            <v>5050</v>
          </cell>
          <cell r="C3971" t="str">
            <v>BÙI THỊ QUYÊN</v>
          </cell>
          <cell r="D3971" t="str">
            <v>27/10/2016</v>
          </cell>
          <cell r="E3971" t="str">
            <v>Nữ</v>
          </cell>
          <cell r="F3971" t="str">
            <v>Sản xuất</v>
          </cell>
          <cell r="G3971" t="str">
            <v>OQC</v>
          </cell>
          <cell r="H3971" t="e">
            <v>#N/A</v>
          </cell>
          <cell r="I3971" t="str">
            <v>Công nhân sản xuất</v>
          </cell>
        </row>
        <row r="3972">
          <cell r="B3972">
            <v>5051</v>
          </cell>
          <cell r="C3972" t="str">
            <v>HOÀNG THỊ HOA</v>
          </cell>
          <cell r="D3972" t="str">
            <v>27/10/2016</v>
          </cell>
          <cell r="E3972" t="str">
            <v>Nữ</v>
          </cell>
          <cell r="F3972" t="str">
            <v>Sản xuất</v>
          </cell>
          <cell r="G3972" t="str">
            <v>Đột dập</v>
          </cell>
          <cell r="H3972" t="e">
            <v>#N/A</v>
          </cell>
          <cell r="I3972" t="str">
            <v>Công nhân sản xuất</v>
          </cell>
        </row>
        <row r="3973">
          <cell r="B3973">
            <v>5052</v>
          </cell>
          <cell r="C3973" t="str">
            <v>TÀNG THỊ THU TRANG</v>
          </cell>
          <cell r="D3973" t="str">
            <v>27/10/2016</v>
          </cell>
          <cell r="E3973" t="str">
            <v>Nữ</v>
          </cell>
          <cell r="F3973" t="str">
            <v>Sản xuất</v>
          </cell>
          <cell r="G3973" t="str">
            <v>Đột dập</v>
          </cell>
          <cell r="H3973" t="e">
            <v>#N/A</v>
          </cell>
          <cell r="I3973" t="str">
            <v>Công nhân sản xuất</v>
          </cell>
        </row>
        <row r="3974">
          <cell r="B3974">
            <v>5053</v>
          </cell>
          <cell r="C3974" t="str">
            <v>CAO THỊ THÀNH</v>
          </cell>
          <cell r="D3974" t="str">
            <v>27/10/2016</v>
          </cell>
          <cell r="E3974" t="str">
            <v>Nữ</v>
          </cell>
          <cell r="F3974" t="str">
            <v>dập sang LR</v>
          </cell>
          <cell r="G3974" t="str">
            <v>Lắp ráp</v>
          </cell>
          <cell r="H3974" t="e">
            <v>#N/A</v>
          </cell>
          <cell r="I3974" t="str">
            <v>Công nhân sản xuất</v>
          </cell>
        </row>
        <row r="3975">
          <cell r="B3975">
            <v>5054</v>
          </cell>
          <cell r="C3975" t="str">
            <v>ĐÀM NGỌC LAN</v>
          </cell>
          <cell r="D3975" t="str">
            <v>27/10/2016</v>
          </cell>
          <cell r="E3975" t="str">
            <v>Nữ</v>
          </cell>
          <cell r="F3975" t="str">
            <v>Sản xuất</v>
          </cell>
          <cell r="G3975" t="str">
            <v>Đột dập</v>
          </cell>
          <cell r="H3975" t="e">
            <v>#N/A</v>
          </cell>
          <cell r="I3975" t="str">
            <v>Công nhân sản xuất</v>
          </cell>
        </row>
        <row r="3976">
          <cell r="B3976">
            <v>5055</v>
          </cell>
          <cell r="C3976" t="str">
            <v>NGUYỄN THỊ LINH</v>
          </cell>
          <cell r="D3976" t="str">
            <v>27/10/2016</v>
          </cell>
          <cell r="E3976" t="str">
            <v>Nữ</v>
          </cell>
          <cell r="F3976" t="str">
            <v>Sản xuất</v>
          </cell>
          <cell r="G3976" t="str">
            <v>Đột dập</v>
          </cell>
          <cell r="H3976" t="e">
            <v>#N/A</v>
          </cell>
          <cell r="I3976" t="str">
            <v>Công nhân sản xuất</v>
          </cell>
        </row>
        <row r="3977">
          <cell r="B3977">
            <v>5056</v>
          </cell>
          <cell r="C3977" t="str">
            <v>LĂNG THỊ NGÕ</v>
          </cell>
          <cell r="D3977" t="str">
            <v>27/10/2016</v>
          </cell>
          <cell r="E3977" t="str">
            <v>Nữ</v>
          </cell>
          <cell r="F3977" t="str">
            <v>Sản xuất</v>
          </cell>
          <cell r="G3977" t="str">
            <v>Đột dập</v>
          </cell>
          <cell r="H3977" t="e">
            <v>#N/A</v>
          </cell>
          <cell r="I3977" t="str">
            <v>Công nhân sản xuất</v>
          </cell>
        </row>
        <row r="3978">
          <cell r="B3978">
            <v>5057</v>
          </cell>
          <cell r="C3978" t="str">
            <v>ĐẶNG THỊ THANH</v>
          </cell>
          <cell r="D3978" t="str">
            <v>27/10/2016</v>
          </cell>
          <cell r="E3978" t="str">
            <v>Nữ</v>
          </cell>
          <cell r="F3978" t="str">
            <v>Sản xuất</v>
          </cell>
          <cell r="G3978" t="str">
            <v>OQC</v>
          </cell>
          <cell r="H3978" t="e">
            <v>#N/A</v>
          </cell>
          <cell r="I3978" t="str">
            <v>Công nhân sản xuất</v>
          </cell>
        </row>
        <row r="3979">
          <cell r="B3979">
            <v>5058</v>
          </cell>
          <cell r="C3979" t="str">
            <v>ĐẶNG THỊ THANH</v>
          </cell>
          <cell r="D3979" t="str">
            <v>27/10/2016</v>
          </cell>
          <cell r="E3979" t="str">
            <v>Nữ</v>
          </cell>
          <cell r="F3979" t="str">
            <v>Sản xuất</v>
          </cell>
          <cell r="G3979" t="str">
            <v>Lông mi giả</v>
          </cell>
          <cell r="H3979" t="e">
            <v>#N/A</v>
          </cell>
          <cell r="I3979" t="str">
            <v>Công nhân sản xuất</v>
          </cell>
        </row>
        <row r="3980">
          <cell r="B3980">
            <v>5059</v>
          </cell>
          <cell r="C3980" t="str">
            <v>LINH THỊ MON</v>
          </cell>
          <cell r="D3980" t="str">
            <v>28/10/2016</v>
          </cell>
          <cell r="E3980" t="str">
            <v>Nữ</v>
          </cell>
          <cell r="F3980" t="str">
            <v>Sản xuất</v>
          </cell>
          <cell r="G3980" t="str">
            <v>Lông mi giả</v>
          </cell>
          <cell r="H3980" t="e">
            <v>#N/A</v>
          </cell>
          <cell r="I3980" t="str">
            <v>Công nhân sản xuất</v>
          </cell>
        </row>
        <row r="3981">
          <cell r="B3981">
            <v>5060</v>
          </cell>
          <cell r="C3981" t="str">
            <v>BÙI THỊ HUỆ</v>
          </cell>
          <cell r="D3981" t="str">
            <v>28/10/2016</v>
          </cell>
          <cell r="E3981" t="str">
            <v>Nữ</v>
          </cell>
          <cell r="F3981" t="str">
            <v>Sản xuất</v>
          </cell>
          <cell r="G3981" t="str">
            <v>Gia công</v>
          </cell>
          <cell r="H3981" t="e">
            <v>#N/A</v>
          </cell>
          <cell r="I3981" t="str">
            <v>Công nhân sản xuất</v>
          </cell>
        </row>
        <row r="3982">
          <cell r="B3982">
            <v>5061</v>
          </cell>
          <cell r="C3982" t="str">
            <v>ĐẶNG THỊ LAN ANH</v>
          </cell>
          <cell r="D3982" t="str">
            <v>28/10/2016</v>
          </cell>
          <cell r="E3982" t="str">
            <v>Nữ</v>
          </cell>
          <cell r="F3982" t="str">
            <v>Sản xuất</v>
          </cell>
          <cell r="G3982" t="str">
            <v>Mài</v>
          </cell>
          <cell r="H3982" t="e">
            <v>#N/A</v>
          </cell>
          <cell r="I3982" t="str">
            <v>Công nhân sản xuất</v>
          </cell>
        </row>
        <row r="3983">
          <cell r="B3983">
            <v>5062</v>
          </cell>
          <cell r="C3983" t="str">
            <v>TRẦN THỊ NGỌC</v>
          </cell>
          <cell r="D3983" t="str">
            <v>28/10/2016</v>
          </cell>
          <cell r="E3983" t="str">
            <v>Nữ</v>
          </cell>
          <cell r="F3983" t="str">
            <v>Sản xuất</v>
          </cell>
          <cell r="G3983" t="str">
            <v>Đột dập</v>
          </cell>
          <cell r="H3983" t="e">
            <v>#N/A</v>
          </cell>
          <cell r="I3983" t="str">
            <v>Công nhân sản xuất</v>
          </cell>
        </row>
        <row r="3984">
          <cell r="B3984">
            <v>5063</v>
          </cell>
          <cell r="C3984" t="str">
            <v>NGUYỄN VĂN HUÂN</v>
          </cell>
          <cell r="D3984" t="str">
            <v>28/10/2016</v>
          </cell>
          <cell r="E3984" t="str">
            <v>Nam</v>
          </cell>
          <cell r="F3984" t="str">
            <v>Sản xuất</v>
          </cell>
          <cell r="G3984" t="str">
            <v>Đột dập</v>
          </cell>
          <cell r="H3984" t="e">
            <v>#N/A</v>
          </cell>
          <cell r="I3984" t="str">
            <v>Công nhân sản xuất</v>
          </cell>
        </row>
        <row r="3985">
          <cell r="B3985">
            <v>5064</v>
          </cell>
          <cell r="C3985" t="str">
            <v>DIỆP VĂN SƠN</v>
          </cell>
          <cell r="D3985" t="str">
            <v>28/10/2016</v>
          </cell>
          <cell r="E3985" t="str">
            <v>Nam</v>
          </cell>
          <cell r="F3985" t="str">
            <v>Sản xuất</v>
          </cell>
          <cell r="G3985" t="str">
            <v>Đúc</v>
          </cell>
          <cell r="H3985" t="e">
            <v>#N/A</v>
          </cell>
          <cell r="I3985" t="str">
            <v>Công nhân sản xuất</v>
          </cell>
        </row>
        <row r="3986">
          <cell r="B3986">
            <v>5065</v>
          </cell>
          <cell r="C3986" t="str">
            <v>HOÀNG THÀNH NAM</v>
          </cell>
          <cell r="D3986" t="str">
            <v>28/10/2016</v>
          </cell>
          <cell r="E3986" t="str">
            <v>Nam</v>
          </cell>
          <cell r="F3986" t="str">
            <v>Sản xuất</v>
          </cell>
          <cell r="G3986" t="str">
            <v>Đột dập</v>
          </cell>
          <cell r="H3986" t="e">
            <v>#N/A</v>
          </cell>
          <cell r="I3986" t="str">
            <v>Công nhân sản xuất</v>
          </cell>
        </row>
        <row r="3987">
          <cell r="B3987">
            <v>5066</v>
          </cell>
          <cell r="C3987" t="str">
            <v>NÔNG VĂN LINH</v>
          </cell>
          <cell r="D3987" t="str">
            <v>28/10/2016</v>
          </cell>
          <cell r="E3987" t="str">
            <v>Nam</v>
          </cell>
          <cell r="F3987" t="str">
            <v>Sản xuất</v>
          </cell>
          <cell r="G3987" t="str">
            <v>Đột dập</v>
          </cell>
          <cell r="H3987" t="e">
            <v>#N/A</v>
          </cell>
          <cell r="I3987" t="str">
            <v>Công nhân sản xuất</v>
          </cell>
        </row>
        <row r="3988">
          <cell r="B3988">
            <v>5067</v>
          </cell>
          <cell r="C3988" t="str">
            <v>BÙI VĂN THAO</v>
          </cell>
          <cell r="D3988" t="str">
            <v>28/10/2016</v>
          </cell>
          <cell r="E3988" t="str">
            <v>Nam</v>
          </cell>
          <cell r="F3988" t="str">
            <v>Sản xuất</v>
          </cell>
          <cell r="G3988" t="str">
            <v>Đột dập</v>
          </cell>
          <cell r="H3988" t="e">
            <v>#N/A</v>
          </cell>
          <cell r="I3988" t="str">
            <v>Công nhân sản xuất</v>
          </cell>
        </row>
        <row r="3989">
          <cell r="B3989">
            <v>5068</v>
          </cell>
          <cell r="C3989" t="str">
            <v>LÙ KHẮC TƯỞNG</v>
          </cell>
          <cell r="D3989" t="str">
            <v>28/10/2016</v>
          </cell>
          <cell r="E3989" t="str">
            <v>Nam</v>
          </cell>
          <cell r="F3989" t="str">
            <v>Sản xuất</v>
          </cell>
          <cell r="G3989" t="str">
            <v>Đột dập</v>
          </cell>
          <cell r="H3989" t="e">
            <v>#N/A</v>
          </cell>
          <cell r="I3989" t="str">
            <v>Công nhân sản xuất</v>
          </cell>
        </row>
        <row r="3990">
          <cell r="B3990">
            <v>5069</v>
          </cell>
          <cell r="C3990" t="str">
            <v>HOÀNG VĂN VƯƠNG</v>
          </cell>
          <cell r="D3990" t="str">
            <v>28/10/2016</v>
          </cell>
          <cell r="E3990" t="str">
            <v>Nam</v>
          </cell>
          <cell r="F3990" t="str">
            <v>Sản xuất</v>
          </cell>
          <cell r="G3990" t="str">
            <v>Đột dập</v>
          </cell>
          <cell r="H3990" t="e">
            <v>#N/A</v>
          </cell>
          <cell r="I3990" t="str">
            <v>Công nhân sản xuất</v>
          </cell>
        </row>
        <row r="3991">
          <cell r="B3991">
            <v>5070</v>
          </cell>
          <cell r="C3991" t="str">
            <v>LÒ VĂN HẬNG</v>
          </cell>
          <cell r="D3991" t="str">
            <v>28/10/2016</v>
          </cell>
          <cell r="E3991" t="str">
            <v>Nam</v>
          </cell>
          <cell r="F3991" t="str">
            <v>Thời vụ</v>
          </cell>
          <cell r="G3991" t="str">
            <v>Đột dập</v>
          </cell>
          <cell r="H3991" t="e">
            <v>#N/A</v>
          </cell>
          <cell r="I3991" t="str">
            <v>Công nhân sản xuất</v>
          </cell>
        </row>
        <row r="3992">
          <cell r="B3992">
            <v>5071</v>
          </cell>
          <cell r="C3992" t="str">
            <v>NGUYỄN XUÂN TRƯỜNG</v>
          </cell>
          <cell r="D3992" t="str">
            <v>28/10/2016</v>
          </cell>
          <cell r="E3992" t="str">
            <v>Nam</v>
          </cell>
          <cell r="F3992" t="str">
            <v>Thời vụ</v>
          </cell>
          <cell r="G3992" t="str">
            <v>Mài</v>
          </cell>
          <cell r="H3992" t="e">
            <v>#N/A</v>
          </cell>
          <cell r="I3992" t="str">
            <v>Công nhân sản xuất</v>
          </cell>
        </row>
        <row r="3993">
          <cell r="B3993">
            <v>5072</v>
          </cell>
          <cell r="C3993" t="str">
            <v>TRẦN DANH HẢI</v>
          </cell>
          <cell r="D3993" t="str">
            <v>28/10/2016</v>
          </cell>
          <cell r="E3993" t="str">
            <v>Nam</v>
          </cell>
          <cell r="F3993" t="str">
            <v>Thời vụ</v>
          </cell>
          <cell r="G3993" t="str">
            <v>Gia công</v>
          </cell>
          <cell r="H3993" t="e">
            <v>#N/A</v>
          </cell>
          <cell r="I3993" t="str">
            <v>Công nhân sản xuất</v>
          </cell>
        </row>
        <row r="3994">
          <cell r="B3994">
            <v>5073</v>
          </cell>
          <cell r="C3994" t="str">
            <v>PHÙNG ĐẮC THỨC</v>
          </cell>
          <cell r="D3994" t="str">
            <v>28/10/2016</v>
          </cell>
          <cell r="E3994" t="str">
            <v>Nam</v>
          </cell>
          <cell r="F3994" t="str">
            <v>Chính thức</v>
          </cell>
          <cell r="G3994" t="str">
            <v>Mài</v>
          </cell>
          <cell r="H3994" t="e">
            <v>#N/A</v>
          </cell>
          <cell r="I3994" t="str">
            <v>Công nhân sản xuất</v>
          </cell>
        </row>
        <row r="3995">
          <cell r="B3995">
            <v>5074</v>
          </cell>
          <cell r="C3995" t="str">
            <v>QUÁCH VĂN HƯNG</v>
          </cell>
          <cell r="D3995" t="str">
            <v>28/10/2016</v>
          </cell>
          <cell r="E3995" t="str">
            <v>Nam</v>
          </cell>
          <cell r="F3995" t="str">
            <v>Chính thức</v>
          </cell>
          <cell r="G3995" t="str">
            <v>Đột dập</v>
          </cell>
          <cell r="H3995" t="e">
            <v>#N/A</v>
          </cell>
          <cell r="I3995" t="str">
            <v>Công nhân sản xuất</v>
          </cell>
        </row>
        <row r="3996">
          <cell r="B3996">
            <v>5075</v>
          </cell>
          <cell r="C3996" t="str">
            <v>BÙI VĂN HIẾU</v>
          </cell>
          <cell r="D3996" t="str">
            <v>28/10/2016</v>
          </cell>
          <cell r="E3996" t="str">
            <v>Nam</v>
          </cell>
          <cell r="F3996" t="str">
            <v>Thời vụ</v>
          </cell>
          <cell r="G3996" t="str">
            <v>Mài</v>
          </cell>
          <cell r="H3996" t="e">
            <v>#N/A</v>
          </cell>
          <cell r="I3996" t="str">
            <v>Công nhân sản xuất</v>
          </cell>
        </row>
        <row r="3997">
          <cell r="B3997">
            <v>5076</v>
          </cell>
          <cell r="C3997" t="str">
            <v>TRẦN ĐÌNH QUÂN</v>
          </cell>
          <cell r="D3997" t="str">
            <v>28/10/2016</v>
          </cell>
          <cell r="E3997" t="str">
            <v>Nam</v>
          </cell>
          <cell r="F3997" t="str">
            <v>Chính thức</v>
          </cell>
          <cell r="G3997" t="str">
            <v>Đột dập</v>
          </cell>
          <cell r="H3997" t="e">
            <v>#N/A</v>
          </cell>
          <cell r="I3997" t="str">
            <v>Công nhân sản xuất</v>
          </cell>
        </row>
        <row r="3998">
          <cell r="B3998">
            <v>5077</v>
          </cell>
          <cell r="C3998" t="str">
            <v>TRẦN VĂN CHU</v>
          </cell>
          <cell r="D3998" t="str">
            <v>28/10/2016</v>
          </cell>
          <cell r="E3998" t="str">
            <v>Nam</v>
          </cell>
          <cell r="F3998" t="str">
            <v>Thời vụ</v>
          </cell>
          <cell r="G3998" t="str">
            <v>Mài</v>
          </cell>
          <cell r="H3998" t="e">
            <v>#N/A</v>
          </cell>
          <cell r="I3998" t="str">
            <v>Công nhân sản xuất</v>
          </cell>
        </row>
        <row r="3999">
          <cell r="B3999">
            <v>5078</v>
          </cell>
          <cell r="C3999" t="str">
            <v>HOÀNG VĂN CAO</v>
          </cell>
          <cell r="D3999" t="str">
            <v>28/10/2016</v>
          </cell>
          <cell r="E3999" t="str">
            <v>Nam</v>
          </cell>
          <cell r="F3999" t="str">
            <v>Chính thức</v>
          </cell>
          <cell r="G3999" t="str">
            <v>Đột dập</v>
          </cell>
          <cell r="H3999" t="e">
            <v>#N/A</v>
          </cell>
          <cell r="I3999" t="str">
            <v>Công nhân sản xuất</v>
          </cell>
        </row>
        <row r="4000">
          <cell r="B4000">
            <v>5079</v>
          </cell>
          <cell r="C4000" t="str">
            <v>LÝ TRƯỜNG SƠN</v>
          </cell>
          <cell r="D4000" t="str">
            <v>28/10/2016</v>
          </cell>
          <cell r="E4000" t="str">
            <v>Nam</v>
          </cell>
          <cell r="F4000" t="str">
            <v>Thời vụ</v>
          </cell>
          <cell r="G4000" t="str">
            <v>Tab</v>
          </cell>
          <cell r="H4000" t="e">
            <v>#N/A</v>
          </cell>
          <cell r="I4000" t="str">
            <v>Công nhân sản xuất</v>
          </cell>
        </row>
        <row r="4001">
          <cell r="B4001">
            <v>5080</v>
          </cell>
          <cell r="C4001" t="str">
            <v>LA THỊ HIỆU</v>
          </cell>
          <cell r="D4001" t="str">
            <v>29/10/2016</v>
          </cell>
          <cell r="E4001" t="str">
            <v>Nữ</v>
          </cell>
          <cell r="F4001" t="str">
            <v>Gia công</v>
          </cell>
          <cell r="G4001" t="str">
            <v>Gia công</v>
          </cell>
          <cell r="H4001" t="e">
            <v>#N/A</v>
          </cell>
          <cell r="I4001" t="str">
            <v>Công nhân sản xuất</v>
          </cell>
        </row>
        <row r="4002">
          <cell r="B4002">
            <v>5081</v>
          </cell>
          <cell r="C4002" t="str">
            <v>TRẦN VĂN VIÊN</v>
          </cell>
          <cell r="D4002" t="str">
            <v>29/10/2016</v>
          </cell>
          <cell r="E4002" t="str">
            <v>Nam</v>
          </cell>
          <cell r="F4002" t="str">
            <v>Học việc</v>
          </cell>
          <cell r="G4002" t="str">
            <v>Đột dập</v>
          </cell>
          <cell r="H4002" t="e">
            <v>#N/A</v>
          </cell>
          <cell r="I4002" t="str">
            <v>Công nhân sản xuất</v>
          </cell>
        </row>
        <row r="4003">
          <cell r="B4003">
            <v>5082</v>
          </cell>
          <cell r="C4003" t="str">
            <v>LÒ VĂN QUÂN</v>
          </cell>
          <cell r="D4003" t="str">
            <v>29/10/2016</v>
          </cell>
          <cell r="E4003" t="str">
            <v>Nam</v>
          </cell>
          <cell r="F4003" t="str">
            <v>Học việc</v>
          </cell>
          <cell r="G4003" t="str">
            <v>Đột dập</v>
          </cell>
          <cell r="H4003" t="e">
            <v>#N/A</v>
          </cell>
          <cell r="I4003" t="str">
            <v>Công nhân sản xuất</v>
          </cell>
        </row>
        <row r="4004">
          <cell r="B4004">
            <v>5083</v>
          </cell>
          <cell r="C4004" t="str">
            <v>LÊ TRỌNG TUYÊN</v>
          </cell>
          <cell r="D4004" t="str">
            <v>29/10/2016</v>
          </cell>
          <cell r="E4004" t="str">
            <v>Nam</v>
          </cell>
          <cell r="F4004" t="str">
            <v>Học việc</v>
          </cell>
          <cell r="G4004" t="str">
            <v>CS</v>
          </cell>
          <cell r="H4004" t="e">
            <v>#N/A</v>
          </cell>
          <cell r="I4004" t="str">
            <v>Công nhân sản xuất</v>
          </cell>
        </row>
        <row r="4005">
          <cell r="B4005">
            <v>5084</v>
          </cell>
          <cell r="C4005" t="str">
            <v>LÊ VĂN LỰC</v>
          </cell>
          <cell r="D4005" t="str">
            <v>29/10/2016</v>
          </cell>
          <cell r="E4005" t="str">
            <v>Nam</v>
          </cell>
          <cell r="F4005" t="str">
            <v>Học việc</v>
          </cell>
          <cell r="G4005" t="str">
            <v>Đột dập</v>
          </cell>
          <cell r="H4005" t="e">
            <v>#N/A</v>
          </cell>
          <cell r="I4005" t="str">
            <v>Công nhân sản xuất</v>
          </cell>
        </row>
        <row r="4006">
          <cell r="B4006">
            <v>5085</v>
          </cell>
          <cell r="C4006" t="str">
            <v>NGUYỄN ĐĂNG NHẬT</v>
          </cell>
          <cell r="D4006" t="str">
            <v>29/10/2016</v>
          </cell>
          <cell r="E4006" t="str">
            <v>Nam</v>
          </cell>
          <cell r="F4006" t="str">
            <v>Thời vụ</v>
          </cell>
          <cell r="G4006" t="str">
            <v>Đúc</v>
          </cell>
          <cell r="H4006" t="e">
            <v>#N/A</v>
          </cell>
          <cell r="I4006" t="str">
            <v>Công nhân sản xuất</v>
          </cell>
        </row>
        <row r="4007">
          <cell r="B4007">
            <v>5086</v>
          </cell>
          <cell r="C4007" t="str">
            <v>NGUYỄN TÀI HÀ</v>
          </cell>
          <cell r="D4007" t="str">
            <v>29/10/2016</v>
          </cell>
          <cell r="E4007" t="str">
            <v>Nam</v>
          </cell>
          <cell r="F4007" t="str">
            <v>Thời vụ</v>
          </cell>
          <cell r="G4007" t="str">
            <v>Mài</v>
          </cell>
          <cell r="H4007" t="e">
            <v>#N/A</v>
          </cell>
          <cell r="I4007" t="str">
            <v>Công nhân sản xuất</v>
          </cell>
        </row>
        <row r="4008">
          <cell r="B4008">
            <v>5087</v>
          </cell>
          <cell r="C4008" t="str">
            <v>BÙI VĂN LẬP</v>
          </cell>
          <cell r="D4008" t="str">
            <v>29/10/2016</v>
          </cell>
          <cell r="E4008" t="str">
            <v>Nam</v>
          </cell>
          <cell r="F4008" t="str">
            <v>Thời vụ</v>
          </cell>
          <cell r="G4008" t="str">
            <v>Mài</v>
          </cell>
          <cell r="H4008" t="e">
            <v>#N/A</v>
          </cell>
          <cell r="I4008" t="str">
            <v>Công nhân sản xuất</v>
          </cell>
        </row>
        <row r="4009">
          <cell r="B4009">
            <v>5088</v>
          </cell>
          <cell r="C4009" t="str">
            <v>TRƯƠNG ĐỨC HÙNG</v>
          </cell>
          <cell r="D4009" t="str">
            <v>29/10/2016</v>
          </cell>
          <cell r="E4009" t="str">
            <v>Nam</v>
          </cell>
          <cell r="F4009" t="str">
            <v>Thời vụ</v>
          </cell>
          <cell r="G4009" t="str">
            <v>Đột dập</v>
          </cell>
          <cell r="H4009" t="e">
            <v>#N/A</v>
          </cell>
          <cell r="I4009" t="str">
            <v>Công nhân sản xuất</v>
          </cell>
        </row>
        <row r="4010">
          <cell r="B4010">
            <v>5089</v>
          </cell>
          <cell r="C4010" t="str">
            <v>THÁI THỊ YẾN</v>
          </cell>
          <cell r="D4010" t="str">
            <v>31/10/2016</v>
          </cell>
          <cell r="E4010" t="str">
            <v>Nữ</v>
          </cell>
          <cell r="F4010" t="str">
            <v>Sản xuất</v>
          </cell>
          <cell r="G4010" t="str">
            <v>Mài</v>
          </cell>
          <cell r="H4010" t="e">
            <v>#N/A</v>
          </cell>
          <cell r="I4010" t="str">
            <v>Công nhân sản xuất</v>
          </cell>
        </row>
        <row r="4011">
          <cell r="B4011">
            <v>5090</v>
          </cell>
          <cell r="C4011" t="str">
            <v>PHẠM THỊ THẮM</v>
          </cell>
          <cell r="D4011" t="str">
            <v>2/11/2016</v>
          </cell>
          <cell r="E4011" t="str">
            <v>Nữ</v>
          </cell>
          <cell r="F4011" t="str">
            <v>Sản xuất</v>
          </cell>
          <cell r="G4011" t="str">
            <v>OQC</v>
          </cell>
          <cell r="H4011" t="e">
            <v>#N/A</v>
          </cell>
          <cell r="I4011" t="str">
            <v>Công nhân sản xuất</v>
          </cell>
        </row>
        <row r="4012">
          <cell r="B4012">
            <v>5091</v>
          </cell>
          <cell r="C4012" t="str">
            <v>TRẦN THỊ THỦY</v>
          </cell>
          <cell r="D4012" t="str">
            <v>2/11/2016</v>
          </cell>
          <cell r="E4012" t="str">
            <v>Nữ</v>
          </cell>
          <cell r="F4012" t="str">
            <v>Sản xuất</v>
          </cell>
          <cell r="G4012" t="str">
            <v>CNC</v>
          </cell>
          <cell r="H4012" t="e">
            <v>#N/A</v>
          </cell>
          <cell r="I4012" t="str">
            <v>Công nhân sản xuất</v>
          </cell>
        </row>
        <row r="4013">
          <cell r="B4013">
            <v>5092</v>
          </cell>
          <cell r="C4013" t="str">
            <v>ĐẶNG THỊ NỤ</v>
          </cell>
          <cell r="D4013" t="str">
            <v>2/11/2016</v>
          </cell>
          <cell r="E4013" t="str">
            <v>Nữ</v>
          </cell>
          <cell r="F4013" t="str">
            <v>Sản xuất</v>
          </cell>
          <cell r="G4013" t="str">
            <v>Mài</v>
          </cell>
          <cell r="H4013" t="e">
            <v>#N/A</v>
          </cell>
          <cell r="I4013" t="str">
            <v>Công nhân sản xuất</v>
          </cell>
        </row>
        <row r="4014">
          <cell r="B4014">
            <v>5093</v>
          </cell>
          <cell r="C4014" t="str">
            <v>LỤC THỊ LÂM</v>
          </cell>
          <cell r="D4014" t="str">
            <v>2/11/2016</v>
          </cell>
          <cell r="E4014" t="str">
            <v>Nữ</v>
          </cell>
          <cell r="F4014" t="str">
            <v>Sản xuất</v>
          </cell>
          <cell r="G4014" t="str">
            <v>Mài</v>
          </cell>
          <cell r="H4014" t="e">
            <v>#N/A</v>
          </cell>
          <cell r="I4014" t="str">
            <v>Công nhân sản xuất</v>
          </cell>
        </row>
        <row r="4015">
          <cell r="B4015">
            <v>5094</v>
          </cell>
          <cell r="C4015" t="str">
            <v>VI TIÊN THỦY</v>
          </cell>
          <cell r="D4015" t="str">
            <v>3/11/2016</v>
          </cell>
          <cell r="E4015" t="str">
            <v>Nữ</v>
          </cell>
          <cell r="F4015" t="str">
            <v>Sản xuất</v>
          </cell>
          <cell r="G4015" t="str">
            <v>Mài</v>
          </cell>
          <cell r="H4015" t="e">
            <v>#N/A</v>
          </cell>
          <cell r="I4015" t="str">
            <v>Công nhân sản xuất</v>
          </cell>
        </row>
        <row r="4016">
          <cell r="B4016">
            <v>5095</v>
          </cell>
          <cell r="C4016" t="str">
            <v>DƯƠNG VĂN HIỆU</v>
          </cell>
          <cell r="D4016" t="str">
            <v>3/11/2016</v>
          </cell>
          <cell r="E4016" t="str">
            <v>Nam</v>
          </cell>
          <cell r="F4016" t="str">
            <v>Thời vụ</v>
          </cell>
          <cell r="G4016" t="str">
            <v>Mài</v>
          </cell>
          <cell r="H4016" t="e">
            <v>#N/A</v>
          </cell>
          <cell r="I4016" t="str">
            <v>Công nhân sản xuất</v>
          </cell>
        </row>
        <row r="4017">
          <cell r="B4017">
            <v>5096</v>
          </cell>
          <cell r="C4017" t="str">
            <v>BÙI VĂN QUỐC</v>
          </cell>
          <cell r="D4017" t="str">
            <v>11/2/2017</v>
          </cell>
          <cell r="E4017" t="str">
            <v>Nam</v>
          </cell>
          <cell r="F4017" t="str">
            <v>Kho NVL sang CNC</v>
          </cell>
          <cell r="G4017" t="str">
            <v>CNC</v>
          </cell>
          <cell r="H4017" t="e">
            <v>#N/A</v>
          </cell>
          <cell r="I4017" t="str">
            <v>Công nhân sản xuất</v>
          </cell>
        </row>
        <row r="4018">
          <cell r="B4018">
            <v>5097</v>
          </cell>
          <cell r="C4018" t="str">
            <v>ĐÀM DUY DÙNG</v>
          </cell>
          <cell r="D4018" t="str">
            <v>3/11/2016</v>
          </cell>
          <cell r="E4018" t="str">
            <v>Nam</v>
          </cell>
          <cell r="F4018" t="str">
            <v>Thời vụ</v>
          </cell>
          <cell r="G4018" t="str">
            <v>Mài</v>
          </cell>
          <cell r="H4018" t="e">
            <v>#N/A</v>
          </cell>
          <cell r="I4018" t="str">
            <v>Công nhân sản xuất</v>
          </cell>
        </row>
        <row r="4019">
          <cell r="B4019">
            <v>5098</v>
          </cell>
          <cell r="C4019" t="str">
            <v>DƯƠNG CÔNG TÙNG</v>
          </cell>
          <cell r="D4019" t="str">
            <v>3/11/2016</v>
          </cell>
          <cell r="E4019" t="str">
            <v>Nam</v>
          </cell>
          <cell r="F4019" t="str">
            <v>Thời vụ</v>
          </cell>
          <cell r="G4019" t="str">
            <v>Mài</v>
          </cell>
          <cell r="H4019" t="e">
            <v>#N/A</v>
          </cell>
          <cell r="I4019" t="str">
            <v>Công nhân sản xuất</v>
          </cell>
        </row>
        <row r="4020">
          <cell r="B4020">
            <v>5099</v>
          </cell>
          <cell r="C4020" t="str">
            <v>HOÀNG THỊ TRÌNH</v>
          </cell>
          <cell r="D4020" t="str">
            <v>3/11/2016</v>
          </cell>
          <cell r="E4020" t="str">
            <v>Nữ</v>
          </cell>
          <cell r="F4020" t="str">
            <v>Sản xuất</v>
          </cell>
          <cell r="G4020" t="str">
            <v>Lông mi giả</v>
          </cell>
          <cell r="H4020" t="e">
            <v>#N/A</v>
          </cell>
          <cell r="I4020" t="str">
            <v>Công nhân sản xuất</v>
          </cell>
        </row>
        <row r="4021">
          <cell r="B4021">
            <v>5100</v>
          </cell>
          <cell r="C4021" t="str">
            <v>NÔNG THỊ THÁI</v>
          </cell>
          <cell r="D4021" t="str">
            <v>3/11/2016</v>
          </cell>
          <cell r="E4021" t="str">
            <v>Nữ</v>
          </cell>
          <cell r="F4021" t="str">
            <v>Sản xuất</v>
          </cell>
          <cell r="G4021" t="str">
            <v>Lông mi giả</v>
          </cell>
          <cell r="H4021" t="e">
            <v>#N/A</v>
          </cell>
          <cell r="I4021" t="str">
            <v>Công nhân sản xuất</v>
          </cell>
        </row>
        <row r="4022">
          <cell r="B4022">
            <v>5101</v>
          </cell>
          <cell r="C4022" t="str">
            <v>BÙI THỊ THOA</v>
          </cell>
          <cell r="D4022" t="str">
            <v>3/11/2016</v>
          </cell>
          <cell r="E4022" t="str">
            <v>Nữ</v>
          </cell>
          <cell r="F4022" t="str">
            <v>Sản xuất</v>
          </cell>
          <cell r="G4022" t="str">
            <v>Lông mi giả</v>
          </cell>
          <cell r="H4022" t="e">
            <v>#N/A</v>
          </cell>
          <cell r="I4022" t="str">
            <v>Công nhân sản xuất</v>
          </cell>
        </row>
        <row r="4023">
          <cell r="B4023">
            <v>5102</v>
          </cell>
          <cell r="C4023" t="str">
            <v>PHẠM VĂN KHANH</v>
          </cell>
          <cell r="D4023" t="str">
            <v>4/11/2016</v>
          </cell>
          <cell r="E4023" t="str">
            <v>Nam</v>
          </cell>
          <cell r="F4023" t="str">
            <v>Sản xuất</v>
          </cell>
          <cell r="G4023" t="str">
            <v>PQC</v>
          </cell>
          <cell r="H4023" t="e">
            <v>#N/A</v>
          </cell>
          <cell r="I4023" t="str">
            <v>Công nhân sản xuất</v>
          </cell>
        </row>
        <row r="4024">
          <cell r="B4024">
            <v>5103</v>
          </cell>
          <cell r="C4024" t="str">
            <v>VŨ VĂN TIẾN</v>
          </cell>
          <cell r="D4024" t="str">
            <v>4/11/2016</v>
          </cell>
          <cell r="E4024" t="str">
            <v>Nam</v>
          </cell>
          <cell r="F4024" t="str">
            <v>Sản xuất</v>
          </cell>
          <cell r="G4024" t="str">
            <v>PQC</v>
          </cell>
          <cell r="H4024" t="e">
            <v>#N/A</v>
          </cell>
          <cell r="I4024" t="str">
            <v>Công nhân sản xuất</v>
          </cell>
        </row>
        <row r="4025">
          <cell r="B4025">
            <v>5104</v>
          </cell>
          <cell r="C4025" t="str">
            <v>VI THỊ THÀNH</v>
          </cell>
          <cell r="D4025" t="str">
            <v>4/11/2016</v>
          </cell>
          <cell r="E4025" t="str">
            <v>Nữ</v>
          </cell>
          <cell r="F4025" t="str">
            <v>Sản xuất</v>
          </cell>
          <cell r="G4025" t="str">
            <v>Lông mi giả</v>
          </cell>
          <cell r="H4025" t="e">
            <v>#N/A</v>
          </cell>
          <cell r="I4025" t="str">
            <v>Công nhân sản xuất</v>
          </cell>
        </row>
        <row r="4026">
          <cell r="B4026">
            <v>5105</v>
          </cell>
          <cell r="C4026" t="str">
            <v>HOÀNG THỊ CHUYÊN</v>
          </cell>
          <cell r="D4026" t="str">
            <v>4/11/2016</v>
          </cell>
          <cell r="E4026" t="str">
            <v>Nữ</v>
          </cell>
          <cell r="F4026" t="str">
            <v>Sản xuất</v>
          </cell>
          <cell r="G4026" t="str">
            <v>Lông mi giả</v>
          </cell>
          <cell r="H4026" t="e">
            <v>#N/A</v>
          </cell>
          <cell r="I4026" t="str">
            <v>Công nhân sản xuất</v>
          </cell>
        </row>
        <row r="4027">
          <cell r="B4027">
            <v>5106</v>
          </cell>
          <cell r="C4027" t="str">
            <v>BÀNG THỊ NIỆM</v>
          </cell>
          <cell r="D4027" t="str">
            <v>4/11/2016</v>
          </cell>
          <cell r="E4027" t="str">
            <v>Nữ</v>
          </cell>
          <cell r="F4027" t="str">
            <v>Sản xuất</v>
          </cell>
          <cell r="G4027" t="str">
            <v>Lông mi giả</v>
          </cell>
          <cell r="H4027" t="e">
            <v>#N/A</v>
          </cell>
          <cell r="I4027" t="str">
            <v>Công nhân sản xuất</v>
          </cell>
        </row>
        <row r="4028">
          <cell r="B4028">
            <v>5107</v>
          </cell>
          <cell r="C4028" t="str">
            <v>LƯƠNG ĐỨC THUẬN</v>
          </cell>
          <cell r="D4028" t="str">
            <v>4/11/2016</v>
          </cell>
          <cell r="E4028" t="str">
            <v>Nam</v>
          </cell>
          <cell r="F4028" t="str">
            <v>Thời vụ</v>
          </cell>
          <cell r="G4028" t="str">
            <v>Mài</v>
          </cell>
          <cell r="H4028" t="e">
            <v>#N/A</v>
          </cell>
          <cell r="I4028" t="str">
            <v>Công nhân sản xuất</v>
          </cell>
        </row>
        <row r="4029">
          <cell r="B4029">
            <v>5108</v>
          </cell>
          <cell r="C4029" t="str">
            <v>HOÀNG VĂN QUANG</v>
          </cell>
          <cell r="D4029" t="str">
            <v>4/11/2016</v>
          </cell>
          <cell r="E4029" t="str">
            <v>Nam</v>
          </cell>
          <cell r="F4029" t="str">
            <v>Chính thức</v>
          </cell>
          <cell r="G4029" t="str">
            <v>Mài</v>
          </cell>
          <cell r="H4029" t="e">
            <v>#N/A</v>
          </cell>
          <cell r="I4029" t="str">
            <v>Công nhân sản xuất</v>
          </cell>
        </row>
        <row r="4030">
          <cell r="B4030">
            <v>5109</v>
          </cell>
          <cell r="C4030" t="str">
            <v>LƯƠNG QUỐC PHONG</v>
          </cell>
          <cell r="D4030" t="str">
            <v>4/11/2016</v>
          </cell>
          <cell r="E4030" t="str">
            <v>Nam</v>
          </cell>
          <cell r="F4030" t="str">
            <v>Thời vụ</v>
          </cell>
          <cell r="G4030" t="str">
            <v>Gia công</v>
          </cell>
          <cell r="H4030" t="e">
            <v>#N/A</v>
          </cell>
          <cell r="I4030" t="str">
            <v>Công nhân sản xuất</v>
          </cell>
        </row>
        <row r="4031">
          <cell r="B4031">
            <v>5110</v>
          </cell>
          <cell r="C4031" t="str">
            <v>LỤC THỊ LAN</v>
          </cell>
          <cell r="D4031" t="str">
            <v>4/11/2016</v>
          </cell>
          <cell r="E4031" t="str">
            <v>Nữ</v>
          </cell>
          <cell r="F4031" t="str">
            <v>Sản xuất</v>
          </cell>
          <cell r="G4031" t="str">
            <v>Mài</v>
          </cell>
          <cell r="H4031" t="e">
            <v>#N/A</v>
          </cell>
          <cell r="I4031" t="str">
            <v>Công nhân sản xuất</v>
          </cell>
        </row>
        <row r="4032">
          <cell r="B4032">
            <v>5111</v>
          </cell>
          <cell r="C4032" t="str">
            <v>NGUYỄN THỊ THANH</v>
          </cell>
          <cell r="D4032" t="str">
            <v>4/11/2016</v>
          </cell>
          <cell r="E4032" t="str">
            <v>Nữ</v>
          </cell>
          <cell r="F4032" t="str">
            <v>Sản xuất</v>
          </cell>
          <cell r="G4032" t="str">
            <v>Mài</v>
          </cell>
          <cell r="H4032" t="e">
            <v>#N/A</v>
          </cell>
          <cell r="I4032" t="str">
            <v>Công nhân sản xuất</v>
          </cell>
        </row>
        <row r="4033">
          <cell r="B4033">
            <v>5112</v>
          </cell>
          <cell r="C4033" t="str">
            <v>PHẠM THỊ TÂM</v>
          </cell>
          <cell r="D4033" t="str">
            <v>5/11/2016</v>
          </cell>
          <cell r="E4033" t="str">
            <v>Nữ</v>
          </cell>
          <cell r="F4033" t="str">
            <v>Sản xuất</v>
          </cell>
          <cell r="G4033" t="str">
            <v>Lông mi giả</v>
          </cell>
          <cell r="H4033" t="e">
            <v>#N/A</v>
          </cell>
          <cell r="I4033" t="str">
            <v>Công nhân sản xuất</v>
          </cell>
        </row>
        <row r="4034">
          <cell r="B4034">
            <v>5113</v>
          </cell>
          <cell r="C4034" t="str">
            <v>NGUYỄN HOÀNG THƠM TRANG</v>
          </cell>
          <cell r="D4034" t="str">
            <v>5/11/2016</v>
          </cell>
          <cell r="E4034" t="str">
            <v>Nữ</v>
          </cell>
          <cell r="F4034" t="str">
            <v>Sản xuất</v>
          </cell>
          <cell r="G4034" t="str">
            <v>Lông mi giả</v>
          </cell>
          <cell r="H4034" t="e">
            <v>#N/A</v>
          </cell>
          <cell r="I4034" t="str">
            <v>Công nhân sản xuất</v>
          </cell>
        </row>
        <row r="4035">
          <cell r="B4035">
            <v>5114</v>
          </cell>
          <cell r="C4035" t="str">
            <v>PHẠM TỐ UYÊN</v>
          </cell>
          <cell r="D4035" t="str">
            <v>5/11/2016</v>
          </cell>
          <cell r="E4035" t="str">
            <v>Nữ</v>
          </cell>
          <cell r="F4035" t="str">
            <v>Sản xuất</v>
          </cell>
          <cell r="G4035" t="str">
            <v>Lông mi giả</v>
          </cell>
          <cell r="H4035" t="e">
            <v>#N/A</v>
          </cell>
          <cell r="I4035" t="str">
            <v>Công nhân sản xuất</v>
          </cell>
        </row>
        <row r="4036">
          <cell r="B4036">
            <v>5115</v>
          </cell>
          <cell r="C4036" t="str">
            <v>LÊ THỊ THU NGA</v>
          </cell>
          <cell r="D4036" t="str">
            <v>5/11/2016</v>
          </cell>
          <cell r="E4036" t="str">
            <v>Nữ</v>
          </cell>
          <cell r="F4036" t="str">
            <v>Sản xuất</v>
          </cell>
          <cell r="G4036" t="str">
            <v>Lông mi giả</v>
          </cell>
          <cell r="H4036" t="e">
            <v>#N/A</v>
          </cell>
          <cell r="I4036" t="str">
            <v>Chuyên viên</v>
          </cell>
        </row>
        <row r="4037">
          <cell r="B4037">
            <v>5116</v>
          </cell>
          <cell r="C4037" t="str">
            <v>HẠ THANH CHU</v>
          </cell>
          <cell r="D4037" t="str">
            <v>8/11/2016</v>
          </cell>
          <cell r="E4037" t="str">
            <v>Nữ</v>
          </cell>
          <cell r="F4037" t="str">
            <v>Sản xuất</v>
          </cell>
          <cell r="G4037" t="str">
            <v>Lông mi giả</v>
          </cell>
          <cell r="H4037" t="e">
            <v>#N/A</v>
          </cell>
          <cell r="I4037" t="str">
            <v>Công nhân sản xuất</v>
          </cell>
        </row>
        <row r="4038">
          <cell r="B4038">
            <v>5117</v>
          </cell>
          <cell r="C4038" t="str">
            <v>TRIỆU THỊ XUÂN</v>
          </cell>
          <cell r="D4038" t="str">
            <v>8/11/2016</v>
          </cell>
          <cell r="E4038" t="str">
            <v>Nữ</v>
          </cell>
          <cell r="F4038" t="str">
            <v>Sản xuất</v>
          </cell>
          <cell r="G4038" t="str">
            <v>Lông mi giả</v>
          </cell>
          <cell r="H4038" t="e">
            <v>#N/A</v>
          </cell>
          <cell r="I4038" t="str">
            <v>Công nhân sản xuất</v>
          </cell>
        </row>
        <row r="4039">
          <cell r="B4039">
            <v>5118</v>
          </cell>
          <cell r="C4039" t="str">
            <v>HOÀNG THỊ LIỄU</v>
          </cell>
          <cell r="D4039" t="str">
            <v>8/11/2016</v>
          </cell>
          <cell r="E4039" t="str">
            <v>Nữ</v>
          </cell>
          <cell r="F4039" t="str">
            <v>Sản xuất</v>
          </cell>
          <cell r="G4039" t="str">
            <v>Lông mi giả</v>
          </cell>
          <cell r="H4039" t="e">
            <v>#N/A</v>
          </cell>
          <cell r="I4039" t="str">
            <v>Công nhân sản xuất</v>
          </cell>
        </row>
        <row r="4040">
          <cell r="B4040">
            <v>5119</v>
          </cell>
          <cell r="C4040" t="str">
            <v>PHẠM THỊ HÀ</v>
          </cell>
          <cell r="D4040" t="str">
            <v>8/11/2016</v>
          </cell>
          <cell r="E4040" t="str">
            <v>Nữ</v>
          </cell>
          <cell r="F4040" t="str">
            <v>Sản xuất</v>
          </cell>
          <cell r="G4040" t="str">
            <v>Lông mi giả</v>
          </cell>
          <cell r="H4040" t="e">
            <v>#N/A</v>
          </cell>
          <cell r="I4040" t="str">
            <v>Công nhân sản xuất</v>
          </cell>
        </row>
        <row r="4041">
          <cell r="B4041">
            <v>5120</v>
          </cell>
          <cell r="C4041" t="str">
            <v>NGUYỄN THỊ CHANG</v>
          </cell>
          <cell r="D4041" t="str">
            <v>8/11/2016</v>
          </cell>
          <cell r="E4041" t="str">
            <v>Nữ</v>
          </cell>
          <cell r="F4041" t="str">
            <v>Sản xuất</v>
          </cell>
          <cell r="G4041" t="str">
            <v>Mài</v>
          </cell>
          <cell r="H4041" t="e">
            <v>#N/A</v>
          </cell>
          <cell r="I4041" t="str">
            <v>Công nhân sản xuất</v>
          </cell>
        </row>
        <row r="4042">
          <cell r="B4042">
            <v>5121</v>
          </cell>
          <cell r="C4042" t="str">
            <v>QUÁCH THỊ THƯƠNG</v>
          </cell>
          <cell r="D4042" t="str">
            <v>8/11/2016</v>
          </cell>
          <cell r="E4042" t="str">
            <v>Nữ</v>
          </cell>
          <cell r="F4042" t="str">
            <v>Sản xuất</v>
          </cell>
          <cell r="G4042" t="str">
            <v>Lông mi giả</v>
          </cell>
          <cell r="H4042" t="e">
            <v>#N/A</v>
          </cell>
          <cell r="I4042" t="str">
            <v>Công nhân sản xuất</v>
          </cell>
        </row>
        <row r="4043">
          <cell r="B4043">
            <v>5122</v>
          </cell>
          <cell r="C4043" t="str">
            <v>BÙI THỊ PHƯỢNG</v>
          </cell>
          <cell r="D4043" t="str">
            <v>8/11/2016</v>
          </cell>
          <cell r="E4043" t="str">
            <v>Nữ</v>
          </cell>
          <cell r="F4043" t="str">
            <v>Sản xuất</v>
          </cell>
          <cell r="G4043" t="str">
            <v>Lông mi giả</v>
          </cell>
          <cell r="H4043" t="e">
            <v>#N/A</v>
          </cell>
          <cell r="I4043" t="str">
            <v>Công nhân sản xuất</v>
          </cell>
        </row>
        <row r="4044">
          <cell r="B4044">
            <v>5123</v>
          </cell>
          <cell r="C4044" t="str">
            <v>BÙI THỊ TRANG</v>
          </cell>
          <cell r="D4044" t="str">
            <v>8/11/2016</v>
          </cell>
          <cell r="E4044" t="str">
            <v>Nữ</v>
          </cell>
          <cell r="F4044" t="str">
            <v>Sản xuất</v>
          </cell>
          <cell r="G4044" t="str">
            <v>Lông mi giả</v>
          </cell>
          <cell r="H4044" t="e">
            <v>#N/A</v>
          </cell>
          <cell r="I4044" t="str">
            <v>Công nhân sản xuất</v>
          </cell>
        </row>
        <row r="4045">
          <cell r="B4045">
            <v>5124</v>
          </cell>
          <cell r="C4045" t="str">
            <v>BÙI THỊ THIẾT</v>
          </cell>
          <cell r="D4045" t="str">
            <v>8/11/2016</v>
          </cell>
          <cell r="E4045" t="str">
            <v>Nữ</v>
          </cell>
          <cell r="F4045" t="str">
            <v>Sản xuất</v>
          </cell>
          <cell r="G4045" t="str">
            <v>Lông mi giả</v>
          </cell>
          <cell r="H4045" t="e">
            <v>#N/A</v>
          </cell>
          <cell r="I4045" t="str">
            <v>Công nhân sản xuất</v>
          </cell>
        </row>
        <row r="4046">
          <cell r="B4046">
            <v>5125</v>
          </cell>
          <cell r="C4046" t="str">
            <v>MA THỊ TRINH</v>
          </cell>
          <cell r="D4046" t="str">
            <v>8/11/2016</v>
          </cell>
          <cell r="E4046" t="str">
            <v>Nữ</v>
          </cell>
          <cell r="F4046" t="str">
            <v>Sản xuất</v>
          </cell>
          <cell r="G4046" t="str">
            <v>Lông mi giả</v>
          </cell>
          <cell r="H4046" t="e">
            <v>#N/A</v>
          </cell>
          <cell r="I4046" t="str">
            <v>Công nhân sản xuất</v>
          </cell>
        </row>
        <row r="4047">
          <cell r="B4047">
            <v>5126</v>
          </cell>
          <cell r="C4047" t="str">
            <v>PHẠM THỊ TƠ</v>
          </cell>
          <cell r="D4047" t="str">
            <v>8/11/2016</v>
          </cell>
          <cell r="E4047" t="str">
            <v>Nữ</v>
          </cell>
          <cell r="F4047" t="str">
            <v>Sản xuất</v>
          </cell>
          <cell r="G4047" t="str">
            <v>Lông mi giả</v>
          </cell>
          <cell r="H4047" t="e">
            <v>#N/A</v>
          </cell>
          <cell r="I4047" t="str">
            <v>Công nhân sản xuất</v>
          </cell>
        </row>
        <row r="4048">
          <cell r="B4048">
            <v>5127</v>
          </cell>
          <cell r="C4048" t="str">
            <v>VI THỊ THU</v>
          </cell>
          <cell r="D4048" t="str">
            <v>9/11/2016</v>
          </cell>
          <cell r="E4048" t="str">
            <v>Nữ</v>
          </cell>
          <cell r="F4048" t="str">
            <v>Sản xuất</v>
          </cell>
          <cell r="G4048" t="str">
            <v>Lông mi giả</v>
          </cell>
          <cell r="H4048" t="e">
            <v>#N/A</v>
          </cell>
          <cell r="I4048" t="str">
            <v>Công nhân sản xuất</v>
          </cell>
        </row>
        <row r="4049">
          <cell r="B4049">
            <v>5128</v>
          </cell>
          <cell r="C4049" t="str">
            <v>LÂM THỊ HOA</v>
          </cell>
          <cell r="D4049" t="str">
            <v>9/11/2016</v>
          </cell>
          <cell r="E4049" t="str">
            <v>Nữ</v>
          </cell>
          <cell r="F4049" t="str">
            <v>Sản xuất</v>
          </cell>
          <cell r="G4049" t="str">
            <v>Lông mi giả</v>
          </cell>
          <cell r="H4049" t="e">
            <v>#N/A</v>
          </cell>
          <cell r="I4049" t="str">
            <v>Công nhân sản xuất</v>
          </cell>
        </row>
        <row r="4050">
          <cell r="B4050">
            <v>5129</v>
          </cell>
          <cell r="C4050" t="str">
            <v>LÔ THỊ QUẾ</v>
          </cell>
          <cell r="D4050" t="str">
            <v>9/11/2016</v>
          </cell>
          <cell r="E4050" t="str">
            <v>Nữ</v>
          </cell>
          <cell r="F4050" t="str">
            <v>Sản xuất</v>
          </cell>
          <cell r="G4050" t="str">
            <v>Mài</v>
          </cell>
          <cell r="H4050" t="e">
            <v>#N/A</v>
          </cell>
          <cell r="I4050" t="str">
            <v>Công nhân sản xuất</v>
          </cell>
        </row>
        <row r="4051">
          <cell r="B4051">
            <v>5130</v>
          </cell>
          <cell r="C4051" t="str">
            <v>VŨ THỊ THẮNG</v>
          </cell>
          <cell r="D4051" t="str">
            <v>9/11/2016</v>
          </cell>
          <cell r="E4051" t="str">
            <v>Nữ</v>
          </cell>
          <cell r="F4051" t="str">
            <v>Sản xuất</v>
          </cell>
          <cell r="G4051" t="str">
            <v>Mài</v>
          </cell>
          <cell r="H4051" t="e">
            <v>#N/A</v>
          </cell>
          <cell r="I4051" t="str">
            <v>Công nhân sản xuất</v>
          </cell>
        </row>
        <row r="4052">
          <cell r="B4052">
            <v>5131</v>
          </cell>
          <cell r="C4052" t="str">
            <v>NGUYỄN THỊ TRANG</v>
          </cell>
          <cell r="D4052" t="str">
            <v>9/11/2016</v>
          </cell>
          <cell r="E4052" t="str">
            <v>Nữ</v>
          </cell>
          <cell r="F4052" t="str">
            <v>Sản xuất</v>
          </cell>
          <cell r="G4052" t="str">
            <v>Mài</v>
          </cell>
          <cell r="H4052" t="e">
            <v>#N/A</v>
          </cell>
          <cell r="I4052" t="str">
            <v>Công nhân sản xuất</v>
          </cell>
        </row>
        <row r="4053">
          <cell r="B4053">
            <v>5132</v>
          </cell>
          <cell r="C4053" t="str">
            <v>VŨ THỊ LAN</v>
          </cell>
          <cell r="D4053" t="str">
            <v>9/11/2016</v>
          </cell>
          <cell r="E4053" t="str">
            <v>Nữ</v>
          </cell>
          <cell r="F4053" t="str">
            <v>Sản xuất</v>
          </cell>
          <cell r="G4053" t="str">
            <v>Mài</v>
          </cell>
          <cell r="H4053" t="e">
            <v>#N/A</v>
          </cell>
          <cell r="I4053" t="str">
            <v>Công nhân sản xuất</v>
          </cell>
        </row>
        <row r="4054">
          <cell r="B4054">
            <v>5133</v>
          </cell>
          <cell r="C4054" t="str">
            <v>LA THỊ HẬU</v>
          </cell>
          <cell r="D4054" t="str">
            <v>9/11/2016</v>
          </cell>
          <cell r="E4054" t="str">
            <v>Nữ</v>
          </cell>
          <cell r="F4054" t="str">
            <v>Sản xuất</v>
          </cell>
          <cell r="G4054" t="str">
            <v>CNC</v>
          </cell>
          <cell r="H4054" t="e">
            <v>#N/A</v>
          </cell>
          <cell r="I4054" t="str">
            <v>Công nhân sản xuất</v>
          </cell>
        </row>
        <row r="4055">
          <cell r="B4055">
            <v>5134</v>
          </cell>
          <cell r="C4055" t="str">
            <v>NGUYỄN DUY LƯƠNG</v>
          </cell>
          <cell r="D4055" t="str">
            <v>9/11/2016</v>
          </cell>
          <cell r="E4055" t="str">
            <v>Nam</v>
          </cell>
          <cell r="F4055" t="str">
            <v>Sản xuất</v>
          </cell>
          <cell r="G4055" t="str">
            <v>Mài</v>
          </cell>
          <cell r="H4055" t="e">
            <v>#N/A</v>
          </cell>
          <cell r="I4055" t="str">
            <v>Công nhân sản xuất</v>
          </cell>
        </row>
        <row r="4056">
          <cell r="B4056">
            <v>5135</v>
          </cell>
          <cell r="C4056" t="str">
            <v>NGUYỄN TIẾN SỸ</v>
          </cell>
          <cell r="D4056" t="str">
            <v>9/11/2016</v>
          </cell>
          <cell r="E4056" t="str">
            <v>Nam</v>
          </cell>
          <cell r="F4056" t="str">
            <v>Sản xuất</v>
          </cell>
          <cell r="G4056" t="str">
            <v>Mài</v>
          </cell>
          <cell r="H4056" t="e">
            <v>#N/A</v>
          </cell>
          <cell r="I4056" t="str">
            <v>Công nhân sản xuất</v>
          </cell>
        </row>
        <row r="4057">
          <cell r="B4057">
            <v>5136</v>
          </cell>
          <cell r="C4057" t="str">
            <v>HÀ VĂN LONG</v>
          </cell>
          <cell r="D4057" t="str">
            <v>9/11/2016</v>
          </cell>
          <cell r="E4057" t="str">
            <v>Nam</v>
          </cell>
          <cell r="F4057" t="str">
            <v>Sản xuất</v>
          </cell>
          <cell r="G4057" t="str">
            <v>Mài</v>
          </cell>
          <cell r="H4057" t="e">
            <v>#N/A</v>
          </cell>
          <cell r="I4057" t="str">
            <v>Công nhân sản xuất</v>
          </cell>
        </row>
        <row r="4058">
          <cell r="B4058">
            <v>5137</v>
          </cell>
          <cell r="C4058" t="str">
            <v>NÔNG VĂN VƯƠNG</v>
          </cell>
          <cell r="D4058" t="str">
            <v>9/11/2016</v>
          </cell>
          <cell r="E4058" t="str">
            <v>Nam</v>
          </cell>
          <cell r="F4058" t="str">
            <v>Sản xuất</v>
          </cell>
          <cell r="G4058" t="str">
            <v>Mài</v>
          </cell>
          <cell r="H4058" t="e">
            <v>#N/A</v>
          </cell>
          <cell r="I4058" t="str">
            <v>Công nhân sản xuất</v>
          </cell>
        </row>
        <row r="4059">
          <cell r="B4059">
            <v>5138</v>
          </cell>
          <cell r="C4059" t="str">
            <v>HOÀNG TRỌNG VINH</v>
          </cell>
          <cell r="D4059" t="str">
            <v>9/11/2016</v>
          </cell>
          <cell r="E4059" t="str">
            <v>Nam</v>
          </cell>
          <cell r="F4059" t="str">
            <v>Sản xuất</v>
          </cell>
          <cell r="G4059" t="str">
            <v>Mài</v>
          </cell>
          <cell r="H4059" t="e">
            <v>#N/A</v>
          </cell>
          <cell r="I4059" t="str">
            <v>Công nhân sản xuất</v>
          </cell>
        </row>
        <row r="4060">
          <cell r="B4060">
            <v>5139</v>
          </cell>
          <cell r="C4060" t="str">
            <v>VŨ VĂN OANH</v>
          </cell>
          <cell r="D4060" t="str">
            <v>9/11/2016</v>
          </cell>
          <cell r="E4060" t="str">
            <v>Nam</v>
          </cell>
          <cell r="F4060" t="str">
            <v>Sản xuất</v>
          </cell>
          <cell r="G4060" t="str">
            <v>Mài</v>
          </cell>
          <cell r="H4060" t="e">
            <v>#N/A</v>
          </cell>
          <cell r="I4060" t="str">
            <v>Công nhân sản xuất</v>
          </cell>
        </row>
        <row r="4061">
          <cell r="B4061">
            <v>5140</v>
          </cell>
          <cell r="C4061" t="str">
            <v>PHAN VĂN PHÒNG</v>
          </cell>
          <cell r="D4061" t="str">
            <v>9/11/2016</v>
          </cell>
          <cell r="E4061" t="str">
            <v>Nam</v>
          </cell>
          <cell r="F4061" t="str">
            <v>Sản xuất</v>
          </cell>
          <cell r="G4061" t="str">
            <v>Mài</v>
          </cell>
          <cell r="H4061" t="e">
            <v>#N/A</v>
          </cell>
          <cell r="I4061" t="str">
            <v>Công nhân sản xuất</v>
          </cell>
        </row>
        <row r="4062">
          <cell r="B4062">
            <v>5141</v>
          </cell>
          <cell r="C4062" t="str">
            <v>LÂM VĂN XUÂN</v>
          </cell>
          <cell r="D4062" t="str">
            <v>9/11/2016</v>
          </cell>
          <cell r="E4062" t="str">
            <v>Nam</v>
          </cell>
          <cell r="F4062" t="str">
            <v>Sản xuất</v>
          </cell>
          <cell r="G4062" t="str">
            <v>Mài</v>
          </cell>
          <cell r="H4062" t="e">
            <v>#N/A</v>
          </cell>
          <cell r="I4062" t="str">
            <v>Công nhân sản xuất</v>
          </cell>
        </row>
        <row r="4063">
          <cell r="B4063">
            <v>5142</v>
          </cell>
          <cell r="C4063" t="str">
            <v>PHÚ VĂN HƯNG</v>
          </cell>
          <cell r="D4063" t="str">
            <v>9/11/2016</v>
          </cell>
          <cell r="E4063" t="str">
            <v>Nam</v>
          </cell>
          <cell r="F4063" t="str">
            <v>Sản xuất</v>
          </cell>
          <cell r="G4063" t="str">
            <v>Mài</v>
          </cell>
          <cell r="H4063" t="e">
            <v>#N/A</v>
          </cell>
          <cell r="I4063" t="str">
            <v>Công nhân sản xuất</v>
          </cell>
        </row>
        <row r="4064">
          <cell r="B4064">
            <v>5143</v>
          </cell>
          <cell r="C4064" t="str">
            <v>VƯƠNG VĂN LỢI</v>
          </cell>
          <cell r="D4064" t="str">
            <v>9/11/2016</v>
          </cell>
          <cell r="E4064" t="str">
            <v>Nam</v>
          </cell>
          <cell r="F4064" t="str">
            <v>Sản xuất</v>
          </cell>
          <cell r="G4064" t="str">
            <v>Mài</v>
          </cell>
          <cell r="H4064" t="e">
            <v>#N/A</v>
          </cell>
          <cell r="I4064" t="str">
            <v>Công nhân sản xuất</v>
          </cell>
        </row>
        <row r="4065">
          <cell r="B4065">
            <v>5144</v>
          </cell>
          <cell r="C4065" t="str">
            <v>TRỊNH ĐỨC HUY</v>
          </cell>
          <cell r="D4065" t="str">
            <v>9/11/2016</v>
          </cell>
          <cell r="E4065" t="str">
            <v>Nam</v>
          </cell>
          <cell r="F4065" t="str">
            <v>Sản xuất</v>
          </cell>
          <cell r="G4065" t="str">
            <v>Mài</v>
          </cell>
          <cell r="H4065" t="e">
            <v>#N/A</v>
          </cell>
          <cell r="I4065" t="str">
            <v>Công nhân sản xuất</v>
          </cell>
        </row>
        <row r="4066">
          <cell r="B4066">
            <v>5145</v>
          </cell>
          <cell r="C4066" t="str">
            <v>CAO THỊ NAM</v>
          </cell>
          <cell r="D4066" t="str">
            <v>9/11/2016</v>
          </cell>
          <cell r="E4066" t="str">
            <v>Nữ</v>
          </cell>
          <cell r="F4066" t="str">
            <v>Sản xuất</v>
          </cell>
          <cell r="G4066" t="str">
            <v>Mài</v>
          </cell>
          <cell r="H4066" t="e">
            <v>#N/A</v>
          </cell>
          <cell r="I4066" t="str">
            <v>Công nhân sản xuất</v>
          </cell>
        </row>
        <row r="4067">
          <cell r="B4067">
            <v>5146</v>
          </cell>
          <cell r="C4067" t="str">
            <v>CUNG THỊ TUYỂN</v>
          </cell>
          <cell r="D4067" t="str">
            <v>9/11/2016</v>
          </cell>
          <cell r="E4067" t="str">
            <v>Nữ</v>
          </cell>
          <cell r="F4067" t="str">
            <v>Sản xuất</v>
          </cell>
          <cell r="G4067" t="str">
            <v>Mài</v>
          </cell>
          <cell r="H4067" t="e">
            <v>#N/A</v>
          </cell>
          <cell r="I4067" t="str">
            <v>Công nhân sản xuất</v>
          </cell>
        </row>
        <row r="4068">
          <cell r="B4068">
            <v>5147</v>
          </cell>
          <cell r="C4068" t="str">
            <v>ĐÀO VĂN ĐOÀN</v>
          </cell>
          <cell r="D4068" t="str">
            <v>9/11/2016</v>
          </cell>
          <cell r="E4068" t="str">
            <v>Nam</v>
          </cell>
          <cell r="F4068" t="str">
            <v>Sản xuất</v>
          </cell>
          <cell r="G4068" t="str">
            <v>Mài</v>
          </cell>
          <cell r="H4068" t="e">
            <v>#N/A</v>
          </cell>
          <cell r="I4068" t="str">
            <v>Công nhân sản xuất</v>
          </cell>
        </row>
        <row r="4069">
          <cell r="B4069">
            <v>5148</v>
          </cell>
          <cell r="C4069" t="str">
            <v>TRẦN NGỌC ANH</v>
          </cell>
          <cell r="D4069" t="str">
            <v>9/11/2016</v>
          </cell>
          <cell r="E4069" t="str">
            <v>Nam</v>
          </cell>
          <cell r="F4069" t="str">
            <v>Sản xuất</v>
          </cell>
          <cell r="G4069" t="str">
            <v>Đúc</v>
          </cell>
          <cell r="H4069" t="e">
            <v>#N/A</v>
          </cell>
          <cell r="I4069" t="str">
            <v>Công nhân sản xuất</v>
          </cell>
        </row>
        <row r="4070">
          <cell r="B4070">
            <v>5149</v>
          </cell>
          <cell r="C4070" t="str">
            <v>BÙI VĂN TẬP</v>
          </cell>
          <cell r="D4070" t="str">
            <v>9/11/2016</v>
          </cell>
          <cell r="E4070" t="str">
            <v>Nam</v>
          </cell>
          <cell r="F4070" t="str">
            <v>Sản xuất</v>
          </cell>
          <cell r="G4070" t="str">
            <v>Đúc</v>
          </cell>
          <cell r="H4070" t="e">
            <v>#N/A</v>
          </cell>
          <cell r="I4070" t="str">
            <v>Công nhân sản xuất</v>
          </cell>
        </row>
        <row r="4071">
          <cell r="B4071">
            <v>5150</v>
          </cell>
          <cell r="C4071" t="str">
            <v>MỖ VĂN DƯƠNG</v>
          </cell>
          <cell r="D4071" t="str">
            <v>9/11/2016</v>
          </cell>
          <cell r="E4071" t="str">
            <v>Nam</v>
          </cell>
          <cell r="F4071" t="str">
            <v>Sản xuất</v>
          </cell>
          <cell r="G4071" t="str">
            <v>Đột dập</v>
          </cell>
          <cell r="H4071" t="e">
            <v>#N/A</v>
          </cell>
          <cell r="I4071" t="str">
            <v>Công nhân sản xuất</v>
          </cell>
        </row>
        <row r="4072">
          <cell r="B4072">
            <v>5151</v>
          </cell>
          <cell r="C4072" t="str">
            <v>NGUYỄN VĂN NGUYÊN</v>
          </cell>
          <cell r="D4072" t="str">
            <v>9/11/2016</v>
          </cell>
          <cell r="E4072" t="str">
            <v>Nam</v>
          </cell>
          <cell r="F4072" t="str">
            <v>Sản xuất</v>
          </cell>
          <cell r="G4072" t="str">
            <v>Đúc</v>
          </cell>
          <cell r="H4072" t="e">
            <v>#N/A</v>
          </cell>
          <cell r="I4072" t="str">
            <v>Công nhân sản xuất</v>
          </cell>
        </row>
        <row r="4073">
          <cell r="B4073">
            <v>5152</v>
          </cell>
          <cell r="C4073" t="str">
            <v>PHẠM VĂN ĐỨC</v>
          </cell>
          <cell r="D4073" t="str">
            <v>9/11/2016</v>
          </cell>
          <cell r="E4073" t="str">
            <v>Nam</v>
          </cell>
          <cell r="F4073" t="str">
            <v>Sản xuất</v>
          </cell>
          <cell r="G4073" t="str">
            <v>Đúc</v>
          </cell>
          <cell r="H4073" t="e">
            <v>#N/A</v>
          </cell>
          <cell r="I4073" t="str">
            <v>Công nhân sản xuất</v>
          </cell>
        </row>
        <row r="4074">
          <cell r="B4074">
            <v>5153</v>
          </cell>
          <cell r="C4074" t="str">
            <v>DIỆP THANH HÀ</v>
          </cell>
          <cell r="D4074" t="str">
            <v>9/11/2016</v>
          </cell>
          <cell r="E4074" t="str">
            <v>Nam</v>
          </cell>
          <cell r="F4074" t="str">
            <v>Sản xuất</v>
          </cell>
          <cell r="G4074" t="str">
            <v>Đúc</v>
          </cell>
          <cell r="H4074" t="e">
            <v>#N/A</v>
          </cell>
          <cell r="I4074" t="str">
            <v>Công nhân sản xuất</v>
          </cell>
        </row>
        <row r="4075">
          <cell r="B4075">
            <v>5154</v>
          </cell>
          <cell r="C4075" t="str">
            <v>BẾ VĂN HIẾU</v>
          </cell>
          <cell r="D4075" t="str">
            <v>9/11/2016</v>
          </cell>
          <cell r="E4075" t="str">
            <v>Nam</v>
          </cell>
          <cell r="F4075" t="str">
            <v>Sản xuất</v>
          </cell>
          <cell r="G4075" t="str">
            <v>Đúc</v>
          </cell>
          <cell r="H4075" t="e">
            <v>#N/A</v>
          </cell>
          <cell r="I4075" t="str">
            <v>Công nhân sản xuất</v>
          </cell>
        </row>
        <row r="4076">
          <cell r="B4076">
            <v>5155</v>
          </cell>
          <cell r="C4076" t="str">
            <v>NGUYỄN DUY THÀNH</v>
          </cell>
          <cell r="D4076" t="str">
            <v>9/11/2016</v>
          </cell>
          <cell r="E4076" t="str">
            <v>Nam</v>
          </cell>
          <cell r="F4076" t="str">
            <v>Sản xuất</v>
          </cell>
          <cell r="G4076" t="str">
            <v>Đúc</v>
          </cell>
          <cell r="H4076" t="e">
            <v>#N/A</v>
          </cell>
          <cell r="I4076" t="str">
            <v>Công nhân sản xuất</v>
          </cell>
        </row>
        <row r="4077">
          <cell r="B4077">
            <v>5156</v>
          </cell>
          <cell r="C4077" t="str">
            <v>VŨ VĂN DƯƠNG</v>
          </cell>
          <cell r="D4077" t="str">
            <v>9/11/2016</v>
          </cell>
          <cell r="E4077" t="str">
            <v>Nam</v>
          </cell>
          <cell r="F4077" t="str">
            <v>Sản xuất</v>
          </cell>
          <cell r="G4077" t="str">
            <v>Đúc</v>
          </cell>
          <cell r="H4077" t="e">
            <v>#N/A</v>
          </cell>
          <cell r="I4077" t="str">
            <v>Công nhân sản xuất</v>
          </cell>
        </row>
        <row r="4078">
          <cell r="B4078">
            <v>5157</v>
          </cell>
          <cell r="C4078" t="str">
            <v>ĐÀO KHẮC HÙNG</v>
          </cell>
          <cell r="D4078" t="str">
            <v>9/11/2016</v>
          </cell>
          <cell r="E4078" t="str">
            <v>Nam</v>
          </cell>
          <cell r="F4078" t="str">
            <v>Sản xuất</v>
          </cell>
          <cell r="G4078" t="str">
            <v>CNC</v>
          </cell>
          <cell r="H4078" t="e">
            <v>#N/A</v>
          </cell>
          <cell r="I4078" t="str">
            <v>Công nhân sản xuất</v>
          </cell>
        </row>
        <row r="4079">
          <cell r="B4079">
            <v>5158</v>
          </cell>
          <cell r="C4079" t="str">
            <v>LÊ VĂN GIANG</v>
          </cell>
          <cell r="D4079" t="str">
            <v>10/11/2016</v>
          </cell>
          <cell r="E4079" t="str">
            <v>Nam</v>
          </cell>
          <cell r="F4079" t="str">
            <v>Sản xuất</v>
          </cell>
          <cell r="G4079" t="str">
            <v>Đột dập</v>
          </cell>
          <cell r="H4079" t="e">
            <v>#N/A</v>
          </cell>
          <cell r="I4079" t="str">
            <v>Công nhân sản xuất</v>
          </cell>
        </row>
        <row r="4080">
          <cell r="B4080">
            <v>5159</v>
          </cell>
          <cell r="C4080" t="str">
            <v>PHẠM VĂN HẢI</v>
          </cell>
          <cell r="D4080" t="str">
            <v>10/11/2016</v>
          </cell>
          <cell r="E4080" t="str">
            <v>Nam</v>
          </cell>
          <cell r="F4080" t="str">
            <v>Sản xuất</v>
          </cell>
          <cell r="G4080" t="str">
            <v>Đột dập</v>
          </cell>
          <cell r="H4080" t="e">
            <v>#N/A</v>
          </cell>
          <cell r="I4080" t="str">
            <v>Công nhân sản xuất</v>
          </cell>
        </row>
        <row r="4081">
          <cell r="B4081">
            <v>5160</v>
          </cell>
          <cell r="C4081" t="str">
            <v>NGUYỄN THỊ THỦY</v>
          </cell>
          <cell r="D4081" t="str">
            <v>10/11/2016</v>
          </cell>
          <cell r="E4081" t="str">
            <v>Nữ</v>
          </cell>
          <cell r="F4081" t="str">
            <v>Sản xuất</v>
          </cell>
          <cell r="G4081" t="str">
            <v>Lông mi giả</v>
          </cell>
          <cell r="H4081" t="e">
            <v>#N/A</v>
          </cell>
          <cell r="I4081" t="str">
            <v>Công nhân sản xuất</v>
          </cell>
        </row>
        <row r="4082">
          <cell r="B4082">
            <v>5161</v>
          </cell>
          <cell r="C4082" t="str">
            <v>NGUYỄN THỊ NGUYỆT OANH</v>
          </cell>
          <cell r="D4082" t="str">
            <v>12/11/2016</v>
          </cell>
          <cell r="E4082" t="str">
            <v>Nữ</v>
          </cell>
          <cell r="F4082" t="str">
            <v>Sản xuất</v>
          </cell>
          <cell r="G4082" t="str">
            <v>Lông mi giả</v>
          </cell>
          <cell r="H4082" t="e">
            <v>#N/A</v>
          </cell>
          <cell r="I4082" t="str">
            <v>Công nhân sản xuất</v>
          </cell>
        </row>
        <row r="4083">
          <cell r="B4083">
            <v>5162</v>
          </cell>
          <cell r="C4083" t="str">
            <v>TRẦN THỊ HẰNG</v>
          </cell>
          <cell r="D4083" t="str">
            <v>12/11/2016</v>
          </cell>
          <cell r="E4083" t="str">
            <v>Nữ</v>
          </cell>
          <cell r="F4083" t="str">
            <v>Sản xuất</v>
          </cell>
          <cell r="G4083" t="str">
            <v>Lông mi giả</v>
          </cell>
          <cell r="H4083" t="e">
            <v>#N/A</v>
          </cell>
          <cell r="I4083" t="str">
            <v>Công nhân sản xuất</v>
          </cell>
        </row>
        <row r="4084">
          <cell r="B4084">
            <v>5163</v>
          </cell>
          <cell r="C4084" t="str">
            <v>HOÀNG THỊ NẾT</v>
          </cell>
          <cell r="D4084" t="str">
            <v>12/11/2016</v>
          </cell>
          <cell r="E4084" t="str">
            <v>Nữ</v>
          </cell>
          <cell r="F4084" t="str">
            <v>Sản xuất</v>
          </cell>
          <cell r="G4084" t="str">
            <v>Lông mi giả</v>
          </cell>
          <cell r="H4084" t="e">
            <v>#N/A</v>
          </cell>
          <cell r="I4084" t="str">
            <v>Công nhân sản xuất</v>
          </cell>
        </row>
        <row r="4085">
          <cell r="B4085">
            <v>5164</v>
          </cell>
          <cell r="C4085" t="str">
            <v>HẠNG CHÀI NHẬT</v>
          </cell>
          <cell r="D4085" t="str">
            <v>12/11/2016</v>
          </cell>
          <cell r="E4085" t="str">
            <v>Nam</v>
          </cell>
          <cell r="F4085" t="str">
            <v>Sản xuất</v>
          </cell>
          <cell r="G4085" t="str">
            <v>PQC</v>
          </cell>
          <cell r="H4085" t="e">
            <v>#N/A</v>
          </cell>
          <cell r="I4085" t="str">
            <v>Công nhân sản xuất</v>
          </cell>
        </row>
        <row r="4086">
          <cell r="B4086">
            <v>5165</v>
          </cell>
          <cell r="C4086" t="str">
            <v>PHẠM VĂN HÀ</v>
          </cell>
          <cell r="D4086" t="str">
            <v>12/11/2016</v>
          </cell>
          <cell r="E4086" t="str">
            <v>Nam</v>
          </cell>
          <cell r="F4086" t="str">
            <v>Sản xuất</v>
          </cell>
          <cell r="G4086" t="str">
            <v>Mài</v>
          </cell>
          <cell r="H4086" t="e">
            <v>#N/A</v>
          </cell>
          <cell r="I4086" t="str">
            <v>Công nhân sản xuất</v>
          </cell>
        </row>
        <row r="4087">
          <cell r="B4087">
            <v>5166</v>
          </cell>
          <cell r="C4087" t="str">
            <v>VI VĂN CHẮM</v>
          </cell>
          <cell r="D4087" t="str">
            <v>12/11/2016</v>
          </cell>
          <cell r="E4087" t="str">
            <v>Nam</v>
          </cell>
          <cell r="F4087" t="str">
            <v>Sản xuất</v>
          </cell>
          <cell r="G4087" t="str">
            <v>Mài</v>
          </cell>
          <cell r="H4087" t="e">
            <v>#N/A</v>
          </cell>
          <cell r="I4087" t="str">
            <v>Công nhân sản xuất</v>
          </cell>
        </row>
        <row r="4088">
          <cell r="B4088">
            <v>5167</v>
          </cell>
          <cell r="C4088" t="str">
            <v>ĐẶNG SĨ HỢP</v>
          </cell>
          <cell r="D4088" t="str">
            <v>12/11/2016</v>
          </cell>
          <cell r="E4088" t="str">
            <v>Nam</v>
          </cell>
          <cell r="F4088" t="str">
            <v>Sản xuất</v>
          </cell>
          <cell r="G4088" t="str">
            <v>OQC</v>
          </cell>
          <cell r="H4088" t="e">
            <v>#N/A</v>
          </cell>
          <cell r="I4088" t="str">
            <v>Công nhân sản xuất</v>
          </cell>
        </row>
        <row r="4089">
          <cell r="B4089">
            <v>5168</v>
          </cell>
          <cell r="C4089" t="str">
            <v>NGUYỄN VĂN ĐỨC</v>
          </cell>
          <cell r="D4089" t="str">
            <v>12/11/2016</v>
          </cell>
          <cell r="E4089" t="str">
            <v>Nam</v>
          </cell>
          <cell r="F4089" t="str">
            <v>Sản xuất</v>
          </cell>
          <cell r="G4089" t="str">
            <v>Đúc</v>
          </cell>
          <cell r="H4089" t="e">
            <v>#N/A</v>
          </cell>
          <cell r="I4089" t="str">
            <v>Công nhân sản xuất</v>
          </cell>
        </row>
        <row r="4090">
          <cell r="B4090">
            <v>5169</v>
          </cell>
          <cell r="C4090" t="str">
            <v>BÙI VĂN THIỆU</v>
          </cell>
          <cell r="D4090" t="str">
            <v>12/11/2016</v>
          </cell>
          <cell r="E4090" t="str">
            <v>Nam</v>
          </cell>
          <cell r="F4090" t="str">
            <v>Sản xuất</v>
          </cell>
          <cell r="G4090" t="str">
            <v>Đúc</v>
          </cell>
          <cell r="H4090" t="e">
            <v>#N/A</v>
          </cell>
          <cell r="I4090" t="str">
            <v>Công nhân sản xuất</v>
          </cell>
        </row>
        <row r="4091">
          <cell r="B4091">
            <v>5170</v>
          </cell>
          <cell r="C4091" t="str">
            <v>HOÀNG THỊ THÂN</v>
          </cell>
          <cell r="D4091" t="str">
            <v>15/11/2016</v>
          </cell>
          <cell r="E4091" t="str">
            <v>Nữ</v>
          </cell>
          <cell r="F4091" t="str">
            <v>Sản xuất</v>
          </cell>
          <cell r="G4091" t="str">
            <v>Lông mi giả</v>
          </cell>
          <cell r="H4091" t="e">
            <v>#N/A</v>
          </cell>
          <cell r="I4091" t="str">
            <v>Công nhân sản xuất</v>
          </cell>
        </row>
        <row r="4092">
          <cell r="B4092">
            <v>5171</v>
          </cell>
          <cell r="C4092" t="str">
            <v>NGUYỄN THỊ NGÂN</v>
          </cell>
          <cell r="D4092" t="str">
            <v>15/11/2016</v>
          </cell>
          <cell r="E4092" t="str">
            <v>Nữ</v>
          </cell>
          <cell r="F4092" t="str">
            <v>Sản xuất</v>
          </cell>
          <cell r="G4092" t="str">
            <v>Khuôn</v>
          </cell>
          <cell r="H4092" t="e">
            <v>#N/A</v>
          </cell>
          <cell r="I4092" t="str">
            <v>Nhân viên</v>
          </cell>
        </row>
        <row r="4093">
          <cell r="B4093">
            <v>5172</v>
          </cell>
          <cell r="C4093" t="str">
            <v>VŨ TRÍ TRỌNG</v>
          </cell>
          <cell r="D4093" t="str">
            <v>15/11/2016</v>
          </cell>
          <cell r="E4093" t="str">
            <v>Nam</v>
          </cell>
          <cell r="F4093" t="str">
            <v>Sản xuất</v>
          </cell>
          <cell r="G4093" t="str">
            <v>Ép nhôm</v>
          </cell>
          <cell r="H4093" t="e">
            <v>#N/A</v>
          </cell>
          <cell r="I4093" t="str">
            <v>Kỹ thuật viên</v>
          </cell>
        </row>
        <row r="4094">
          <cell r="B4094">
            <v>5173</v>
          </cell>
          <cell r="C4094" t="str">
            <v>TRƯƠNG THỊ TÂM</v>
          </cell>
          <cell r="D4094" t="str">
            <v>16/11/2016</v>
          </cell>
          <cell r="E4094" t="str">
            <v>Nữ</v>
          </cell>
          <cell r="F4094" t="str">
            <v>Sản xuất</v>
          </cell>
          <cell r="G4094" t="str">
            <v>Lông mi giả</v>
          </cell>
          <cell r="H4094" t="e">
            <v>#N/A</v>
          </cell>
          <cell r="I4094" t="str">
            <v>Công nhân sản xuất</v>
          </cell>
        </row>
        <row r="4095">
          <cell r="B4095">
            <v>5174</v>
          </cell>
          <cell r="C4095" t="str">
            <v>PHẠM THỊ CHÍNH</v>
          </cell>
          <cell r="D4095" t="str">
            <v>16/11/2016</v>
          </cell>
          <cell r="E4095" t="str">
            <v>Nữ</v>
          </cell>
          <cell r="F4095" t="str">
            <v>Sản xuất</v>
          </cell>
          <cell r="G4095" t="str">
            <v>Lông mi giả</v>
          </cell>
          <cell r="H4095" t="e">
            <v>#N/A</v>
          </cell>
          <cell r="I4095" t="str">
            <v>Công nhân sản xuất</v>
          </cell>
        </row>
        <row r="4096">
          <cell r="B4096">
            <v>5175</v>
          </cell>
          <cell r="C4096" t="str">
            <v>NGUYỄN NGỌC TOÀN</v>
          </cell>
          <cell r="D4096" t="str">
            <v>16/11/2016</v>
          </cell>
          <cell r="E4096" t="str">
            <v>Nam</v>
          </cell>
          <cell r="F4096" t="str">
            <v>Sản xuất</v>
          </cell>
          <cell r="G4096" t="str">
            <v>Cơ điện</v>
          </cell>
          <cell r="H4096" t="e">
            <v>#N/A</v>
          </cell>
          <cell r="I4096" t="str">
            <v>Kỹ thuật viên</v>
          </cell>
        </row>
        <row r="4097">
          <cell r="B4097">
            <v>5176</v>
          </cell>
          <cell r="C4097" t="str">
            <v>HOÀNG TRƯỜNG GIANG</v>
          </cell>
          <cell r="D4097" t="str">
            <v>17/11/2016</v>
          </cell>
          <cell r="E4097" t="str">
            <v>Nam</v>
          </cell>
          <cell r="F4097" t="str">
            <v>Sản xuất</v>
          </cell>
          <cell r="G4097" t="str">
            <v>Lông mi giả</v>
          </cell>
          <cell r="H4097" t="e">
            <v>#N/A</v>
          </cell>
          <cell r="I4097" t="str">
            <v>Công nhân sản xuất</v>
          </cell>
        </row>
        <row r="4098">
          <cell r="B4098">
            <v>5177</v>
          </cell>
          <cell r="C4098" t="str">
            <v>HOÀNG CÔNG VĂN</v>
          </cell>
          <cell r="D4098" t="str">
            <v>17/11/2016</v>
          </cell>
          <cell r="E4098" t="str">
            <v>Nam</v>
          </cell>
          <cell r="F4098" t="str">
            <v>Sản xuất</v>
          </cell>
          <cell r="G4098" t="str">
            <v>Lông mi giả</v>
          </cell>
          <cell r="H4098" t="e">
            <v>#N/A</v>
          </cell>
          <cell r="I4098" t="str">
            <v>Công nhân sản xuất</v>
          </cell>
        </row>
        <row r="4099">
          <cell r="B4099">
            <v>5178</v>
          </cell>
          <cell r="C4099" t="str">
            <v>NGUYỄN VĂN ĐỨC</v>
          </cell>
          <cell r="D4099" t="str">
            <v>17/11/2016</v>
          </cell>
          <cell r="E4099" t="str">
            <v>Nam</v>
          </cell>
          <cell r="F4099" t="str">
            <v>Sản xuất</v>
          </cell>
          <cell r="G4099" t="str">
            <v>Lông mi giả</v>
          </cell>
          <cell r="H4099" t="e">
            <v>#N/A</v>
          </cell>
          <cell r="I4099" t="str">
            <v>Công nhân sản xuất</v>
          </cell>
        </row>
        <row r="4100">
          <cell r="B4100">
            <v>5179</v>
          </cell>
          <cell r="C4100" t="str">
            <v>VƯƠNG NGỌC VĂN</v>
          </cell>
          <cell r="D4100" t="str">
            <v>17/11/2016</v>
          </cell>
          <cell r="E4100" t="str">
            <v>Nam</v>
          </cell>
          <cell r="F4100" t="str">
            <v>Sản xuất</v>
          </cell>
          <cell r="G4100" t="str">
            <v>Lông mi giả</v>
          </cell>
          <cell r="H4100" t="e">
            <v>#N/A</v>
          </cell>
          <cell r="I4100" t="str">
            <v>Công nhân sản xuất</v>
          </cell>
        </row>
        <row r="4101">
          <cell r="B4101">
            <v>5180</v>
          </cell>
          <cell r="C4101" t="str">
            <v>ĐÀM HẢI THÀNH</v>
          </cell>
          <cell r="D4101" t="str">
            <v>17/11/2016</v>
          </cell>
          <cell r="E4101" t="str">
            <v>Nam</v>
          </cell>
          <cell r="F4101" t="str">
            <v>Sản xuất</v>
          </cell>
          <cell r="G4101" t="str">
            <v>Lông mi giả</v>
          </cell>
          <cell r="H4101" t="e">
            <v>#N/A</v>
          </cell>
          <cell r="I4101" t="str">
            <v>Công nhân sản xuất</v>
          </cell>
        </row>
        <row r="4102">
          <cell r="B4102">
            <v>5181</v>
          </cell>
          <cell r="C4102" t="str">
            <v>DƯƠNG DOÃN CHUNG</v>
          </cell>
          <cell r="D4102" t="str">
            <v>17/11/2016</v>
          </cell>
          <cell r="E4102" t="str">
            <v>Nam</v>
          </cell>
          <cell r="F4102" t="str">
            <v>Sản xuất</v>
          </cell>
          <cell r="G4102" t="str">
            <v>Lông mi giả</v>
          </cell>
          <cell r="H4102" t="e">
            <v>#N/A</v>
          </cell>
          <cell r="I4102" t="str">
            <v>Công nhân sản xuất</v>
          </cell>
        </row>
        <row r="4103">
          <cell r="B4103">
            <v>5182</v>
          </cell>
          <cell r="C4103" t="str">
            <v>BÙI THỊ QUYẾT</v>
          </cell>
          <cell r="D4103" t="str">
            <v>17/11/2016</v>
          </cell>
          <cell r="E4103" t="str">
            <v>Nữ</v>
          </cell>
          <cell r="F4103" t="str">
            <v>Sản xuất</v>
          </cell>
          <cell r="G4103" t="str">
            <v>Lông mi giả</v>
          </cell>
          <cell r="H4103" t="e">
            <v>#N/A</v>
          </cell>
          <cell r="I4103" t="str">
            <v>Công nhân sản xuất</v>
          </cell>
        </row>
        <row r="4104">
          <cell r="B4104">
            <v>5183</v>
          </cell>
          <cell r="C4104" t="str">
            <v>LA THỊ TRANG</v>
          </cell>
          <cell r="D4104" t="str">
            <v>17/11/2016</v>
          </cell>
          <cell r="E4104" t="str">
            <v>Nữ</v>
          </cell>
          <cell r="F4104" t="str">
            <v>Sản xuất</v>
          </cell>
          <cell r="G4104" t="str">
            <v>Lông mi giả</v>
          </cell>
          <cell r="H4104" t="e">
            <v>#N/A</v>
          </cell>
          <cell r="I4104" t="str">
            <v>Công nhân sản xuất</v>
          </cell>
        </row>
        <row r="4105">
          <cell r="B4105">
            <v>5184</v>
          </cell>
          <cell r="C4105" t="str">
            <v>HOÀNG THỊ VẦN</v>
          </cell>
          <cell r="D4105" t="str">
            <v>18/11/2016</v>
          </cell>
          <cell r="E4105" t="str">
            <v>Nữ</v>
          </cell>
          <cell r="F4105" t="str">
            <v>Sản xuất</v>
          </cell>
          <cell r="G4105" t="str">
            <v>Lông mi giả</v>
          </cell>
          <cell r="H4105" t="e">
            <v>#N/A</v>
          </cell>
          <cell r="I4105" t="str">
            <v>Công nhân sản xuất</v>
          </cell>
        </row>
        <row r="4106">
          <cell r="B4106">
            <v>5185</v>
          </cell>
          <cell r="C4106" t="str">
            <v>TRIỆU THỊ PHẤY</v>
          </cell>
          <cell r="D4106" t="str">
            <v>18/11/2016</v>
          </cell>
          <cell r="E4106" t="str">
            <v>Nữ</v>
          </cell>
          <cell r="F4106" t="str">
            <v>Sản xuất</v>
          </cell>
          <cell r="G4106" t="str">
            <v>Lông mi giả</v>
          </cell>
          <cell r="H4106" t="e">
            <v>#N/A</v>
          </cell>
          <cell r="I4106" t="str">
            <v>Công nhân sản xuất</v>
          </cell>
        </row>
        <row r="4107">
          <cell r="B4107">
            <v>5186</v>
          </cell>
          <cell r="C4107" t="str">
            <v>LÝ THỊ HUỆ</v>
          </cell>
          <cell r="D4107" t="str">
            <v>18/11/2016</v>
          </cell>
          <cell r="E4107" t="str">
            <v>Nữ</v>
          </cell>
          <cell r="F4107" t="str">
            <v>Sản xuất</v>
          </cell>
          <cell r="G4107" t="str">
            <v>Lông mi giả</v>
          </cell>
          <cell r="H4107" t="e">
            <v>#N/A</v>
          </cell>
          <cell r="I4107" t="str">
            <v>Công nhân sản xuất</v>
          </cell>
        </row>
        <row r="4108">
          <cell r="B4108">
            <v>5187</v>
          </cell>
          <cell r="C4108" t="str">
            <v>BÙI THỊ TAM</v>
          </cell>
          <cell r="D4108" t="str">
            <v>18/11/2016</v>
          </cell>
          <cell r="E4108" t="str">
            <v>Nữ</v>
          </cell>
          <cell r="F4108" t="str">
            <v>Sản xuất</v>
          </cell>
          <cell r="G4108" t="str">
            <v>OQC</v>
          </cell>
          <cell r="H4108" t="e">
            <v>#N/A</v>
          </cell>
          <cell r="I4108" t="str">
            <v>Công nhân sản xuất</v>
          </cell>
        </row>
        <row r="4109">
          <cell r="B4109">
            <v>5188</v>
          </cell>
          <cell r="C4109" t="str">
            <v>NGUYỄN THỊ HẬU</v>
          </cell>
          <cell r="D4109" t="str">
            <v>19/11/2016</v>
          </cell>
          <cell r="E4109" t="str">
            <v>Nữ</v>
          </cell>
          <cell r="F4109" t="str">
            <v>Sản xuất</v>
          </cell>
          <cell r="G4109" t="str">
            <v>Lông mi giả</v>
          </cell>
          <cell r="H4109" t="e">
            <v>#N/A</v>
          </cell>
          <cell r="I4109" t="str">
            <v>Công nhân sản xuất</v>
          </cell>
        </row>
        <row r="4110">
          <cell r="B4110">
            <v>5189</v>
          </cell>
          <cell r="C4110" t="str">
            <v>NGUYỄN THỊ HIỀN</v>
          </cell>
          <cell r="D4110" t="str">
            <v>19/11/2016</v>
          </cell>
          <cell r="E4110" t="str">
            <v>Nữ</v>
          </cell>
          <cell r="F4110" t="str">
            <v>Sản xuất</v>
          </cell>
          <cell r="G4110" t="str">
            <v>Lông mi giả</v>
          </cell>
          <cell r="H4110" t="e">
            <v>#N/A</v>
          </cell>
          <cell r="I4110" t="str">
            <v>Công nhân sản xuất</v>
          </cell>
        </row>
        <row r="4111">
          <cell r="B4111">
            <v>5190</v>
          </cell>
          <cell r="C4111" t="str">
            <v>BÙI THỊ HƯỜNG</v>
          </cell>
          <cell r="D4111" t="str">
            <v>19/11/2016</v>
          </cell>
          <cell r="E4111" t="str">
            <v>Nữ</v>
          </cell>
          <cell r="F4111" t="str">
            <v>Sản xuất</v>
          </cell>
          <cell r="G4111" t="str">
            <v>Lông mi giả</v>
          </cell>
          <cell r="H4111" t="e">
            <v>#N/A</v>
          </cell>
          <cell r="I4111" t="str">
            <v>Công nhân sản xuất</v>
          </cell>
        </row>
        <row r="4112">
          <cell r="B4112">
            <v>5191</v>
          </cell>
          <cell r="C4112" t="str">
            <v>VÕ THỊ CHÂU</v>
          </cell>
          <cell r="D4112" t="str">
            <v>19/11/2016</v>
          </cell>
          <cell r="E4112" t="str">
            <v>Nữ</v>
          </cell>
          <cell r="F4112" t="str">
            <v>Sản xuất</v>
          </cell>
          <cell r="G4112" t="str">
            <v>Lông mi giả</v>
          </cell>
          <cell r="H4112" t="e">
            <v>#N/A</v>
          </cell>
          <cell r="I4112" t="str">
            <v>Công nhân sản xuất</v>
          </cell>
        </row>
        <row r="4113">
          <cell r="B4113">
            <v>5192</v>
          </cell>
          <cell r="C4113" t="str">
            <v>PHẠM THỊ HUYỀN TRANG</v>
          </cell>
          <cell r="D4113" t="str">
            <v>19/11/2016</v>
          </cell>
          <cell r="E4113" t="str">
            <v>Nữ</v>
          </cell>
          <cell r="F4113" t="str">
            <v>Sản xuất</v>
          </cell>
          <cell r="G4113" t="str">
            <v>Lông mi giả</v>
          </cell>
          <cell r="H4113" t="e">
            <v>#N/A</v>
          </cell>
          <cell r="I4113" t="str">
            <v>Công nhân sản xuất</v>
          </cell>
        </row>
        <row r="4114">
          <cell r="B4114">
            <v>5193</v>
          </cell>
          <cell r="C4114" t="str">
            <v>NGUYỄN THỊ HUỆ</v>
          </cell>
          <cell r="D4114" t="str">
            <v>19/11/2016</v>
          </cell>
          <cell r="E4114" t="str">
            <v>Nữ</v>
          </cell>
          <cell r="F4114" t="str">
            <v>Sản xuất</v>
          </cell>
          <cell r="G4114" t="str">
            <v>Lông mi giả</v>
          </cell>
          <cell r="H4114" t="e">
            <v>#N/A</v>
          </cell>
          <cell r="I4114" t="str">
            <v>Công nhân sản xuất</v>
          </cell>
        </row>
        <row r="4115">
          <cell r="B4115">
            <v>5194</v>
          </cell>
          <cell r="C4115" t="str">
            <v>BÀN THÚY KIỀU</v>
          </cell>
          <cell r="D4115" t="str">
            <v>21/11/2016</v>
          </cell>
          <cell r="E4115" t="str">
            <v>Nữ</v>
          </cell>
          <cell r="F4115" t="str">
            <v>Sản xuất</v>
          </cell>
          <cell r="G4115" t="str">
            <v>Lông mi giả</v>
          </cell>
          <cell r="H4115" t="e">
            <v>#N/A</v>
          </cell>
          <cell r="I4115" t="str">
            <v>Công nhân sản xuất</v>
          </cell>
        </row>
        <row r="4116">
          <cell r="B4116">
            <v>5195</v>
          </cell>
          <cell r="C4116" t="str">
            <v>ĐẶNG THỊ NGỌC</v>
          </cell>
          <cell r="D4116" t="str">
            <v>21/11/2016</v>
          </cell>
          <cell r="E4116" t="str">
            <v>Nữ</v>
          </cell>
          <cell r="F4116" t="str">
            <v>Sản xuất</v>
          </cell>
          <cell r="G4116" t="str">
            <v>Lông mi giả</v>
          </cell>
          <cell r="H4116" t="e">
            <v>#N/A</v>
          </cell>
          <cell r="I4116" t="str">
            <v>Công nhân sản xuất</v>
          </cell>
        </row>
        <row r="4117">
          <cell r="B4117">
            <v>5196</v>
          </cell>
          <cell r="C4117" t="str">
            <v>THÁI THỊ PHƯƠNG</v>
          </cell>
          <cell r="D4117" t="str">
            <v>21/11/2016</v>
          </cell>
          <cell r="E4117" t="str">
            <v>Nữ</v>
          </cell>
          <cell r="F4117" t="str">
            <v>Sản xuất</v>
          </cell>
          <cell r="G4117" t="str">
            <v>Lông mi giả</v>
          </cell>
          <cell r="H4117" t="e">
            <v>#N/A</v>
          </cell>
          <cell r="I4117" t="str">
            <v>Công nhân sản xuất</v>
          </cell>
        </row>
        <row r="4118">
          <cell r="B4118">
            <v>5197</v>
          </cell>
          <cell r="C4118" t="str">
            <v>NGUYỄN VIẾT THÀNH</v>
          </cell>
          <cell r="D4118" t="str">
            <v>21/11/2016</v>
          </cell>
          <cell r="E4118" t="str">
            <v>Nam</v>
          </cell>
          <cell r="F4118" t="str">
            <v>Sản xuất</v>
          </cell>
          <cell r="G4118" t="str">
            <v>R&amp;D</v>
          </cell>
          <cell r="H4118" t="e">
            <v>#N/A</v>
          </cell>
          <cell r="I4118" t="str">
            <v xml:space="preserve">Chuyên viên </v>
          </cell>
        </row>
        <row r="4119">
          <cell r="B4119">
            <v>5198</v>
          </cell>
          <cell r="C4119" t="str">
            <v>NGUYỄN THỊ HOA</v>
          </cell>
          <cell r="D4119" t="str">
            <v>22/11/2016</v>
          </cell>
          <cell r="E4119" t="str">
            <v>Nữ</v>
          </cell>
          <cell r="F4119" t="str">
            <v>Sản xuất</v>
          </cell>
          <cell r="G4119" t="str">
            <v>Lông mi giả</v>
          </cell>
          <cell r="H4119" t="e">
            <v>#N/A</v>
          </cell>
          <cell r="I4119" t="str">
            <v>Công nhân sản xuất</v>
          </cell>
        </row>
        <row r="4120">
          <cell r="B4120">
            <v>5199</v>
          </cell>
          <cell r="C4120" t="str">
            <v>ĐÀM THỊ NGUYỆT</v>
          </cell>
          <cell r="D4120" t="str">
            <v>22/11/2016</v>
          </cell>
          <cell r="E4120" t="str">
            <v>Nữ</v>
          </cell>
          <cell r="F4120" t="str">
            <v>Sản xuất</v>
          </cell>
          <cell r="G4120" t="str">
            <v>Lông mi giả</v>
          </cell>
          <cell r="H4120" t="e">
            <v>#N/A</v>
          </cell>
          <cell r="I4120" t="str">
            <v>Công nhân sản xuất</v>
          </cell>
        </row>
        <row r="4121">
          <cell r="B4121">
            <v>5200</v>
          </cell>
          <cell r="C4121" t="str">
            <v>HOÀNG THỊ LINH</v>
          </cell>
          <cell r="D4121" t="str">
            <v>22/11/2016</v>
          </cell>
          <cell r="E4121" t="str">
            <v>Nữ</v>
          </cell>
          <cell r="F4121" t="str">
            <v>Sản xuất</v>
          </cell>
          <cell r="G4121" t="str">
            <v>Lông mi giả</v>
          </cell>
          <cell r="H4121" t="e">
            <v>#N/A</v>
          </cell>
          <cell r="I4121" t="str">
            <v>Công nhân sản xuất</v>
          </cell>
        </row>
        <row r="4122">
          <cell r="B4122">
            <v>5201</v>
          </cell>
          <cell r="C4122" t="str">
            <v>NGUYỄN THỊ TÂM</v>
          </cell>
          <cell r="D4122" t="str">
            <v>22/11/2016</v>
          </cell>
          <cell r="E4122" t="str">
            <v>Nữ</v>
          </cell>
          <cell r="F4122" t="str">
            <v>Sản xuất</v>
          </cell>
          <cell r="G4122" t="str">
            <v>Lông mi giả</v>
          </cell>
          <cell r="H4122" t="e">
            <v>#N/A</v>
          </cell>
          <cell r="I4122" t="str">
            <v>Công nhân sản xuất</v>
          </cell>
        </row>
        <row r="4123">
          <cell r="B4123">
            <v>5202</v>
          </cell>
          <cell r="C4123" t="str">
            <v>BÙI PHƯƠNG ĐÔNG</v>
          </cell>
          <cell r="D4123" t="str">
            <v>23/11/2016</v>
          </cell>
          <cell r="E4123" t="str">
            <v>Nam</v>
          </cell>
          <cell r="F4123" t="str">
            <v>Sản xuất</v>
          </cell>
          <cell r="G4123" t="str">
            <v>Đúc</v>
          </cell>
          <cell r="H4123" t="e">
            <v>#N/A</v>
          </cell>
          <cell r="I4123" t="str">
            <v>Công nhân sản xuất</v>
          </cell>
        </row>
        <row r="4124">
          <cell r="B4124">
            <v>5203</v>
          </cell>
          <cell r="C4124" t="str">
            <v>TRẦN VĂN KẾ</v>
          </cell>
          <cell r="D4124" t="str">
            <v>23/11/2016</v>
          </cell>
          <cell r="E4124" t="str">
            <v>Nam</v>
          </cell>
          <cell r="F4124" t="str">
            <v>Sản xuất</v>
          </cell>
          <cell r="G4124" t="str">
            <v>Mài</v>
          </cell>
          <cell r="H4124" t="e">
            <v>#N/A</v>
          </cell>
          <cell r="I4124" t="str">
            <v>Công nhân sản xuất</v>
          </cell>
        </row>
        <row r="4125">
          <cell r="B4125">
            <v>5204</v>
          </cell>
          <cell r="C4125" t="str">
            <v>TRẦN VĂN CƯƠNG</v>
          </cell>
          <cell r="D4125" t="str">
            <v>23/11/2016</v>
          </cell>
          <cell r="E4125" t="str">
            <v>Nam</v>
          </cell>
          <cell r="F4125" t="str">
            <v>Sản xuất</v>
          </cell>
          <cell r="G4125" t="str">
            <v>Đúc</v>
          </cell>
          <cell r="H4125" t="e">
            <v>#N/A</v>
          </cell>
          <cell r="I4125" t="str">
            <v>Công nhân sản xuất</v>
          </cell>
        </row>
        <row r="4126">
          <cell r="B4126">
            <v>5205</v>
          </cell>
          <cell r="C4126" t="str">
            <v>HOÀNG VĂN THƯƠNG</v>
          </cell>
          <cell r="D4126" t="str">
            <v>23/11/2016</v>
          </cell>
          <cell r="E4126" t="str">
            <v>Nam</v>
          </cell>
          <cell r="F4126" t="str">
            <v>Sản xuất</v>
          </cell>
          <cell r="G4126" t="str">
            <v>Đột dập</v>
          </cell>
          <cell r="H4126" t="e">
            <v>#N/A</v>
          </cell>
          <cell r="I4126" t="str">
            <v>Công nhân sản xuất</v>
          </cell>
        </row>
        <row r="4127">
          <cell r="B4127">
            <v>5206</v>
          </cell>
          <cell r="C4127" t="str">
            <v>NGUYỄN CÔNG MINH</v>
          </cell>
          <cell r="D4127" t="str">
            <v>23/11/2016</v>
          </cell>
          <cell r="E4127" t="str">
            <v>Nam</v>
          </cell>
          <cell r="F4127" t="str">
            <v>Sản xuất</v>
          </cell>
          <cell r="G4127" t="str">
            <v>PQC</v>
          </cell>
          <cell r="H4127" t="e">
            <v>#N/A</v>
          </cell>
          <cell r="I4127" t="str">
            <v>Công nhân sản xuất</v>
          </cell>
        </row>
        <row r="4128">
          <cell r="B4128">
            <v>5207</v>
          </cell>
          <cell r="C4128" t="str">
            <v>QUÁCH CÔNG ANH</v>
          </cell>
          <cell r="D4128" t="str">
            <v>23/11/2016</v>
          </cell>
          <cell r="E4128" t="str">
            <v>Nam</v>
          </cell>
          <cell r="F4128" t="str">
            <v>Sản xuất</v>
          </cell>
          <cell r="G4128" t="str">
            <v>OQC</v>
          </cell>
          <cell r="H4128" t="e">
            <v>#N/A</v>
          </cell>
          <cell r="I4128" t="str">
            <v>Công nhân sản xuất</v>
          </cell>
        </row>
        <row r="4129">
          <cell r="B4129">
            <v>5208</v>
          </cell>
          <cell r="C4129" t="str">
            <v>PHẠM THỊ LINH</v>
          </cell>
          <cell r="D4129" t="str">
            <v>23/11/2016</v>
          </cell>
          <cell r="E4129" t="str">
            <v>Nữ</v>
          </cell>
          <cell r="F4129" t="str">
            <v>Sản xuất</v>
          </cell>
          <cell r="G4129" t="str">
            <v>Lông mi giả</v>
          </cell>
          <cell r="H4129" t="e">
            <v>#N/A</v>
          </cell>
          <cell r="I4129" t="str">
            <v>Công nhân sản xuất</v>
          </cell>
        </row>
        <row r="4130">
          <cell r="B4130">
            <v>5209</v>
          </cell>
          <cell r="C4130" t="str">
            <v>HOÀNG THỊ YẾN</v>
          </cell>
          <cell r="D4130" t="str">
            <v>23/11/2016</v>
          </cell>
          <cell r="E4130" t="str">
            <v>Nữ</v>
          </cell>
          <cell r="F4130" t="str">
            <v>Sản xuất</v>
          </cell>
          <cell r="G4130" t="str">
            <v>Lông mi giả</v>
          </cell>
          <cell r="H4130" t="e">
            <v>#N/A</v>
          </cell>
          <cell r="I4130" t="str">
            <v>Công nhân sản xuất</v>
          </cell>
        </row>
        <row r="4131">
          <cell r="B4131">
            <v>5210</v>
          </cell>
          <cell r="C4131" t="str">
            <v>NGHIÊM THỊ PHƯƠNG</v>
          </cell>
          <cell r="D4131" t="str">
            <v>23/11/2016</v>
          </cell>
          <cell r="E4131" t="str">
            <v>Nữ</v>
          </cell>
          <cell r="F4131" t="str">
            <v>Sản xuất</v>
          </cell>
          <cell r="G4131" t="str">
            <v>Lông mi giả</v>
          </cell>
          <cell r="H4131" t="e">
            <v>#N/A</v>
          </cell>
          <cell r="I4131" t="str">
            <v>Công nhân sản xuất</v>
          </cell>
        </row>
        <row r="4132">
          <cell r="B4132">
            <v>5211</v>
          </cell>
          <cell r="C4132" t="str">
            <v>NGUYỄN THỊ NGỌC</v>
          </cell>
          <cell r="D4132" t="str">
            <v>23/11/2016</v>
          </cell>
          <cell r="E4132" t="str">
            <v>Nữ</v>
          </cell>
          <cell r="F4132" t="str">
            <v>Sản xuất</v>
          </cell>
          <cell r="G4132" t="str">
            <v>Lông mi giả</v>
          </cell>
          <cell r="H4132" t="e">
            <v>#N/A</v>
          </cell>
          <cell r="I4132" t="str">
            <v>Công nhân sản xuất</v>
          </cell>
        </row>
        <row r="4133">
          <cell r="B4133">
            <v>5212</v>
          </cell>
          <cell r="C4133" t="str">
            <v>TÔ THỊ HIỀN</v>
          </cell>
          <cell r="D4133" t="str">
            <v>23/11/2016</v>
          </cell>
          <cell r="E4133" t="str">
            <v>Nữ</v>
          </cell>
          <cell r="F4133" t="str">
            <v>Sản xuất</v>
          </cell>
          <cell r="G4133" t="str">
            <v>Lông mi giả</v>
          </cell>
          <cell r="H4133" t="e">
            <v>#N/A</v>
          </cell>
          <cell r="I4133" t="str">
            <v>Công nhân sản xuất</v>
          </cell>
        </row>
        <row r="4134">
          <cell r="B4134">
            <v>5213</v>
          </cell>
          <cell r="C4134" t="str">
            <v>ĐẶNG HỮU KHUÊ</v>
          </cell>
          <cell r="D4134" t="str">
            <v>24/11/2016</v>
          </cell>
          <cell r="E4134" t="str">
            <v>Nam</v>
          </cell>
          <cell r="F4134" t="str">
            <v>Thời vụ</v>
          </cell>
          <cell r="G4134" t="str">
            <v>CNC</v>
          </cell>
          <cell r="H4134" t="e">
            <v>#N/A</v>
          </cell>
          <cell r="I4134" t="str">
            <v>Công nhân sản xuất</v>
          </cell>
        </row>
        <row r="4135">
          <cell r="B4135">
            <v>5214</v>
          </cell>
          <cell r="C4135" t="str">
            <v>HOÀNG VĂN HOÀN</v>
          </cell>
          <cell r="D4135" t="str">
            <v>24/11/2016</v>
          </cell>
          <cell r="E4135" t="str">
            <v>Nam</v>
          </cell>
          <cell r="F4135" t="str">
            <v>Thời vụ</v>
          </cell>
          <cell r="G4135" t="str">
            <v>CNC</v>
          </cell>
          <cell r="H4135" t="e">
            <v>#N/A</v>
          </cell>
          <cell r="I4135" t="str">
            <v>Công nhân sản xuất</v>
          </cell>
        </row>
        <row r="4136">
          <cell r="B4136">
            <v>5215</v>
          </cell>
          <cell r="C4136" t="str">
            <v>HOÀNG VĂN DUY</v>
          </cell>
          <cell r="D4136" t="str">
            <v>24/11/2016</v>
          </cell>
          <cell r="E4136" t="str">
            <v>Nam</v>
          </cell>
          <cell r="F4136" t="str">
            <v>Chính thức</v>
          </cell>
          <cell r="G4136" t="str">
            <v>Mài</v>
          </cell>
          <cell r="H4136" t="e">
            <v>#N/A</v>
          </cell>
          <cell r="I4136" t="str">
            <v>Công nhân sản xuất</v>
          </cell>
        </row>
        <row r="4137">
          <cell r="B4137">
            <v>5216</v>
          </cell>
          <cell r="C4137" t="str">
            <v>HOÀNG VĂN QUANG</v>
          </cell>
          <cell r="D4137" t="str">
            <v>24/11/2016</v>
          </cell>
          <cell r="E4137" t="str">
            <v>Nam</v>
          </cell>
          <cell r="F4137" t="str">
            <v>Thời vụ</v>
          </cell>
          <cell r="G4137" t="str">
            <v>CNC</v>
          </cell>
          <cell r="H4137" t="e">
            <v>#N/A</v>
          </cell>
          <cell r="I4137" t="str">
            <v>Công nhân sản xuất</v>
          </cell>
        </row>
        <row r="4138">
          <cell r="B4138">
            <v>5217</v>
          </cell>
          <cell r="C4138" t="str">
            <v>LƯƠNG VĂN PHÚ</v>
          </cell>
          <cell r="D4138" t="str">
            <v>24/11/2016</v>
          </cell>
          <cell r="E4138" t="str">
            <v>Nam</v>
          </cell>
          <cell r="F4138" t="str">
            <v>Chính thức</v>
          </cell>
          <cell r="G4138" t="str">
            <v>Mài</v>
          </cell>
          <cell r="H4138" t="e">
            <v>#N/A</v>
          </cell>
          <cell r="I4138" t="str">
            <v>Công nhân sản xuất</v>
          </cell>
        </row>
        <row r="4139">
          <cell r="B4139">
            <v>5218</v>
          </cell>
          <cell r="C4139" t="str">
            <v>LA VĂN BÌNH</v>
          </cell>
          <cell r="D4139" t="str">
            <v>24/11/2016</v>
          </cell>
          <cell r="E4139" t="str">
            <v>Nam</v>
          </cell>
          <cell r="F4139" t="str">
            <v>Thời vụ</v>
          </cell>
          <cell r="G4139" t="str">
            <v>CNC</v>
          </cell>
          <cell r="H4139" t="e">
            <v>#N/A</v>
          </cell>
          <cell r="I4139" t="str">
            <v>Công nhân sản xuất</v>
          </cell>
        </row>
        <row r="4140">
          <cell r="B4140">
            <v>5219</v>
          </cell>
          <cell r="C4140" t="str">
            <v>LƯƠNG VĂN CAO</v>
          </cell>
          <cell r="D4140" t="str">
            <v>24/11/2016</v>
          </cell>
          <cell r="E4140" t="str">
            <v>Nam</v>
          </cell>
          <cell r="F4140" t="str">
            <v>Chính thức</v>
          </cell>
          <cell r="G4140" t="str">
            <v>CNC</v>
          </cell>
          <cell r="H4140" t="e">
            <v>#N/A</v>
          </cell>
          <cell r="I4140" t="str">
            <v>Công nhân sản xuất</v>
          </cell>
        </row>
        <row r="4141">
          <cell r="B4141">
            <v>5220</v>
          </cell>
          <cell r="C4141" t="str">
            <v>HOÀNG VĂN THÁI</v>
          </cell>
          <cell r="D4141" t="str">
            <v>24/11/2016</v>
          </cell>
          <cell r="E4141" t="str">
            <v>Nam</v>
          </cell>
          <cell r="F4141" t="str">
            <v>Thời vụ</v>
          </cell>
          <cell r="G4141" t="str">
            <v>CNC</v>
          </cell>
          <cell r="H4141" t="e">
            <v>#N/A</v>
          </cell>
          <cell r="I4141" t="str">
            <v>Công nhân sản xuất</v>
          </cell>
        </row>
        <row r="4142">
          <cell r="B4142">
            <v>5221</v>
          </cell>
          <cell r="C4142" t="str">
            <v>NGUYỄN VĂN CHIẾN</v>
          </cell>
          <cell r="D4142" t="str">
            <v>24/11/2016</v>
          </cell>
          <cell r="E4142" t="str">
            <v>Nam</v>
          </cell>
          <cell r="F4142" t="str">
            <v>Thởi vụ</v>
          </cell>
          <cell r="G4142" t="str">
            <v>CNC</v>
          </cell>
          <cell r="H4142" t="e">
            <v>#N/A</v>
          </cell>
          <cell r="I4142" t="str">
            <v>Công nhân sản xuất</v>
          </cell>
        </row>
        <row r="4143">
          <cell r="B4143">
            <v>5222</v>
          </cell>
          <cell r="C4143" t="str">
            <v>MA ĐỨC CẢNH</v>
          </cell>
          <cell r="D4143" t="str">
            <v>24/11/2016</v>
          </cell>
          <cell r="E4143" t="str">
            <v>Nam</v>
          </cell>
          <cell r="F4143" t="str">
            <v>Thời vụ</v>
          </cell>
          <cell r="G4143" t="str">
            <v>CNC</v>
          </cell>
          <cell r="H4143" t="e">
            <v>#N/A</v>
          </cell>
          <cell r="I4143" t="str">
            <v>Công nhân sản xuất</v>
          </cell>
        </row>
        <row r="4144">
          <cell r="B4144">
            <v>5223</v>
          </cell>
          <cell r="C4144" t="str">
            <v>LOAN VĂN TÂN</v>
          </cell>
          <cell r="D4144" t="str">
            <v>24/11/2016</v>
          </cell>
          <cell r="E4144" t="str">
            <v>Nam</v>
          </cell>
          <cell r="F4144" t="str">
            <v>Thời vụ</v>
          </cell>
          <cell r="G4144" t="str">
            <v>CNC</v>
          </cell>
          <cell r="H4144" t="e">
            <v>#N/A</v>
          </cell>
          <cell r="I4144" t="str">
            <v>Công nhân sản xuất</v>
          </cell>
        </row>
        <row r="4145">
          <cell r="B4145">
            <v>5224</v>
          </cell>
          <cell r="C4145" t="str">
            <v>TRIỆU TIẾN QUÝ</v>
          </cell>
          <cell r="D4145" t="str">
            <v>24/11/2016</v>
          </cell>
          <cell r="E4145" t="str">
            <v>Nam</v>
          </cell>
          <cell r="F4145" t="str">
            <v>Thởi vụ</v>
          </cell>
          <cell r="G4145" t="str">
            <v>CNC</v>
          </cell>
          <cell r="H4145" t="e">
            <v>#N/A</v>
          </cell>
          <cell r="I4145" t="str">
            <v>Công nhân sản xuất</v>
          </cell>
        </row>
        <row r="4146">
          <cell r="B4146">
            <v>5225</v>
          </cell>
          <cell r="C4146" t="str">
            <v>PHẠM VĂN TÚ</v>
          </cell>
          <cell r="D4146" t="str">
            <v>24/11/2016</v>
          </cell>
          <cell r="E4146" t="str">
            <v>Nam</v>
          </cell>
          <cell r="F4146" t="str">
            <v>Thời vụ</v>
          </cell>
          <cell r="G4146" t="str">
            <v>CNC</v>
          </cell>
          <cell r="H4146" t="e">
            <v>#N/A</v>
          </cell>
          <cell r="I4146" t="str">
            <v>Công nhân sản xuất</v>
          </cell>
        </row>
        <row r="4147">
          <cell r="B4147">
            <v>5226</v>
          </cell>
          <cell r="C4147" t="str">
            <v>NÔNG THANH NGỌ</v>
          </cell>
          <cell r="D4147" t="str">
            <v>24/11/2016</v>
          </cell>
          <cell r="E4147" t="str">
            <v>Nam</v>
          </cell>
          <cell r="F4147" t="str">
            <v>Thời vụ</v>
          </cell>
          <cell r="G4147" t="str">
            <v>Mài</v>
          </cell>
          <cell r="H4147" t="e">
            <v>#N/A</v>
          </cell>
          <cell r="I4147" t="str">
            <v>Công nhân sản xuất</v>
          </cell>
        </row>
        <row r="4148">
          <cell r="B4148">
            <v>5227</v>
          </cell>
          <cell r="C4148" t="str">
            <v>TRƯƠNG MINH HỢP</v>
          </cell>
          <cell r="D4148" t="str">
            <v>24/11/2016</v>
          </cell>
          <cell r="E4148" t="str">
            <v>Nam</v>
          </cell>
          <cell r="F4148" t="str">
            <v>Thời vụ</v>
          </cell>
          <cell r="G4148" t="str">
            <v>CNC</v>
          </cell>
          <cell r="H4148" t="e">
            <v>#N/A</v>
          </cell>
          <cell r="I4148" t="str">
            <v>Công nhân sản xuất</v>
          </cell>
        </row>
        <row r="4149">
          <cell r="B4149">
            <v>5228</v>
          </cell>
          <cell r="C4149" t="str">
            <v>TRIỆU VĂN TUẤN</v>
          </cell>
          <cell r="D4149" t="str">
            <v>24/11/2016</v>
          </cell>
          <cell r="E4149" t="str">
            <v>Nam</v>
          </cell>
          <cell r="F4149" t="str">
            <v>Thời vụ</v>
          </cell>
          <cell r="G4149" t="str">
            <v>CNC</v>
          </cell>
          <cell r="H4149" t="e">
            <v>#N/A</v>
          </cell>
          <cell r="I4149" t="str">
            <v>Công nhân sản xuất</v>
          </cell>
        </row>
        <row r="4150">
          <cell r="B4150">
            <v>5229</v>
          </cell>
          <cell r="C4150" t="str">
            <v>LÊ TẤN HÙNG</v>
          </cell>
          <cell r="D4150" t="str">
            <v>24/11/2016</v>
          </cell>
          <cell r="E4150" t="str">
            <v>Nam</v>
          </cell>
          <cell r="F4150" t="str">
            <v>Thời vụ</v>
          </cell>
          <cell r="G4150" t="str">
            <v>CNC</v>
          </cell>
          <cell r="H4150" t="e">
            <v>#N/A</v>
          </cell>
          <cell r="I4150" t="str">
            <v>Công nhân sản xuất</v>
          </cell>
        </row>
        <row r="4151">
          <cell r="B4151">
            <v>5230</v>
          </cell>
          <cell r="C4151" t="str">
            <v>TRỊNH VĂN TRUNG</v>
          </cell>
          <cell r="D4151" t="str">
            <v>24/11/2016</v>
          </cell>
          <cell r="E4151" t="str">
            <v>Nam</v>
          </cell>
          <cell r="F4151" t="str">
            <v>Thời vụ</v>
          </cell>
          <cell r="G4151" t="str">
            <v>CNC</v>
          </cell>
          <cell r="H4151" t="e">
            <v>#N/A</v>
          </cell>
          <cell r="I4151" t="str">
            <v>Công nhân sản xuất</v>
          </cell>
        </row>
        <row r="4152">
          <cell r="B4152">
            <v>5231</v>
          </cell>
          <cell r="C4152" t="str">
            <v>TRƯƠNG VĂN DỤNG</v>
          </cell>
          <cell r="D4152" t="str">
            <v>24/11/2016</v>
          </cell>
          <cell r="E4152" t="str">
            <v>Nam</v>
          </cell>
          <cell r="F4152" t="str">
            <v>Chính thức</v>
          </cell>
          <cell r="G4152" t="str">
            <v>CNC</v>
          </cell>
          <cell r="H4152" t="e">
            <v>#N/A</v>
          </cell>
          <cell r="I4152" t="str">
            <v>Công nhân sản xuất</v>
          </cell>
        </row>
        <row r="4153">
          <cell r="B4153">
            <v>5232</v>
          </cell>
          <cell r="C4153" t="str">
            <v>BÙI VĂN ẨN</v>
          </cell>
          <cell r="D4153" t="str">
            <v>24/11/2016</v>
          </cell>
          <cell r="E4153" t="str">
            <v>Nam</v>
          </cell>
          <cell r="F4153" t="str">
            <v>Sản xuất</v>
          </cell>
          <cell r="G4153" t="str">
            <v>Kho TP</v>
          </cell>
          <cell r="H4153" t="e">
            <v>#N/A</v>
          </cell>
          <cell r="I4153" t="str">
            <v>Công nhân sản xuất</v>
          </cell>
        </row>
        <row r="4154">
          <cell r="B4154">
            <v>5233</v>
          </cell>
          <cell r="C4154" t="str">
            <v>NGUYỄN THỊ TÂM</v>
          </cell>
          <cell r="D4154" t="str">
            <v>24/11/2016</v>
          </cell>
          <cell r="E4154" t="str">
            <v>Nữ</v>
          </cell>
          <cell r="F4154" t="str">
            <v>Sản xuất</v>
          </cell>
          <cell r="G4154" t="str">
            <v>Lông mi giả</v>
          </cell>
          <cell r="H4154" t="e">
            <v>#N/A</v>
          </cell>
          <cell r="I4154" t="str">
            <v>Công nhân sản xuất</v>
          </cell>
        </row>
        <row r="4155">
          <cell r="B4155">
            <v>5234</v>
          </cell>
          <cell r="C4155" t="str">
            <v>ĐỖ THỊ QUỲNH HOA</v>
          </cell>
          <cell r="D4155" t="str">
            <v>24/11/2016</v>
          </cell>
          <cell r="E4155" t="str">
            <v>Nữ</v>
          </cell>
          <cell r="F4155" t="str">
            <v>Sản xuất</v>
          </cell>
          <cell r="G4155" t="str">
            <v>Lông mi giả</v>
          </cell>
          <cell r="H4155" t="e">
            <v>#N/A</v>
          </cell>
          <cell r="I4155" t="str">
            <v>Công nhân sản xuất</v>
          </cell>
        </row>
        <row r="4156">
          <cell r="B4156">
            <v>5235</v>
          </cell>
          <cell r="C4156" t="str">
            <v>NGUYỄN THỊ DIỆU NINH</v>
          </cell>
          <cell r="D4156" t="str">
            <v>24/11/2016</v>
          </cell>
          <cell r="E4156" t="str">
            <v>Nữ</v>
          </cell>
          <cell r="F4156" t="str">
            <v>Sản xuất</v>
          </cell>
          <cell r="G4156" t="str">
            <v>Lông mi giả</v>
          </cell>
          <cell r="H4156" t="e">
            <v>#N/A</v>
          </cell>
          <cell r="I4156" t="str">
            <v>Công nhân sản xuất</v>
          </cell>
        </row>
        <row r="4157">
          <cell r="B4157">
            <v>5236</v>
          </cell>
          <cell r="C4157" t="str">
            <v>HÙNG THỊ THÚY</v>
          </cell>
          <cell r="D4157" t="str">
            <v>24/11/2016</v>
          </cell>
          <cell r="E4157" t="str">
            <v>Nữ</v>
          </cell>
          <cell r="F4157" t="str">
            <v>Sản xuất</v>
          </cell>
          <cell r="G4157" t="str">
            <v>Lông mi giả</v>
          </cell>
          <cell r="H4157" t="e">
            <v>#N/A</v>
          </cell>
          <cell r="I4157" t="str">
            <v>Công nhân sản xuất</v>
          </cell>
        </row>
        <row r="4158">
          <cell r="B4158">
            <v>5237</v>
          </cell>
          <cell r="C4158" t="str">
            <v>DƯƠNG THỊ THẢO</v>
          </cell>
          <cell r="D4158" t="str">
            <v>24/11/2016</v>
          </cell>
          <cell r="E4158" t="str">
            <v>Nữ</v>
          </cell>
          <cell r="F4158" t="str">
            <v>Sản xuất</v>
          </cell>
          <cell r="G4158" t="str">
            <v>Lông mi giả</v>
          </cell>
          <cell r="H4158" t="e">
            <v>#N/A</v>
          </cell>
          <cell r="I4158" t="str">
            <v>Công nhân sản xuất</v>
          </cell>
        </row>
        <row r="4159">
          <cell r="B4159">
            <v>5238</v>
          </cell>
          <cell r="C4159" t="str">
            <v>ĐẶNG THỊ BẠCH KIM</v>
          </cell>
          <cell r="D4159" t="str">
            <v>25/11/2016</v>
          </cell>
          <cell r="E4159" t="str">
            <v>Nữ</v>
          </cell>
          <cell r="F4159" t="str">
            <v>Sản xuất</v>
          </cell>
          <cell r="G4159" t="str">
            <v>Lông mi giả</v>
          </cell>
          <cell r="H4159" t="e">
            <v>#N/A</v>
          </cell>
          <cell r="I4159" t="str">
            <v>Công nhân sản xuất</v>
          </cell>
        </row>
        <row r="4160">
          <cell r="B4160">
            <v>5239</v>
          </cell>
          <cell r="C4160" t="str">
            <v>BÙI THỊ XUYẾN</v>
          </cell>
          <cell r="D4160" t="str">
            <v>25/11/2016</v>
          </cell>
          <cell r="E4160" t="str">
            <v>Nữ</v>
          </cell>
          <cell r="F4160" t="str">
            <v>Sản xuất</v>
          </cell>
          <cell r="G4160" t="str">
            <v>Lông mi giả</v>
          </cell>
          <cell r="H4160" t="e">
            <v>#N/A</v>
          </cell>
          <cell r="I4160" t="str">
            <v>Công nhân sản xuất</v>
          </cell>
        </row>
        <row r="4161">
          <cell r="B4161">
            <v>5240</v>
          </cell>
          <cell r="C4161" t="str">
            <v>TRIỆU VĂN KHÉ</v>
          </cell>
          <cell r="D4161" t="str">
            <v>25/11/2016</v>
          </cell>
          <cell r="E4161" t="str">
            <v>Nam</v>
          </cell>
          <cell r="F4161" t="str">
            <v>Sản xuất</v>
          </cell>
          <cell r="G4161" t="str">
            <v>Lông mi giả</v>
          </cell>
          <cell r="H4161" t="e">
            <v>#N/A</v>
          </cell>
          <cell r="I4161" t="str">
            <v>Công nhân sản xuất</v>
          </cell>
        </row>
        <row r="4162">
          <cell r="B4162">
            <v>5241</v>
          </cell>
          <cell r="C4162" t="str">
            <v>GIÁP TRÙNG KHÁNH</v>
          </cell>
          <cell r="D4162" t="str">
            <v>25/11/2016</v>
          </cell>
          <cell r="E4162" t="str">
            <v>Nam</v>
          </cell>
          <cell r="F4162" t="str">
            <v>Sản xuất</v>
          </cell>
          <cell r="G4162" t="str">
            <v>Lông mi giả</v>
          </cell>
          <cell r="H4162" t="e">
            <v>#N/A</v>
          </cell>
          <cell r="I4162" t="str">
            <v>Công nhân sản xuất</v>
          </cell>
        </row>
        <row r="4163">
          <cell r="B4163">
            <v>5242</v>
          </cell>
          <cell r="C4163" t="str">
            <v>ĐẶNG VĂN THÁI</v>
          </cell>
          <cell r="D4163" t="str">
            <v>25/11/2016</v>
          </cell>
          <cell r="E4163" t="str">
            <v>Nam</v>
          </cell>
          <cell r="F4163" t="str">
            <v>Sản xuất</v>
          </cell>
          <cell r="G4163" t="str">
            <v>Lông mi giả</v>
          </cell>
          <cell r="H4163" t="e">
            <v>#N/A</v>
          </cell>
          <cell r="I4163" t="str">
            <v>Công nhân sản xuất</v>
          </cell>
        </row>
        <row r="4164">
          <cell r="B4164">
            <v>5243</v>
          </cell>
          <cell r="C4164" t="str">
            <v>TỐNG THỊ TƯƠI</v>
          </cell>
          <cell r="D4164" t="str">
            <v>25/11/2016</v>
          </cell>
          <cell r="E4164" t="str">
            <v>Nữ</v>
          </cell>
          <cell r="F4164" t="str">
            <v>Sản xuất</v>
          </cell>
          <cell r="G4164" t="str">
            <v>Lông mi giả</v>
          </cell>
          <cell r="H4164" t="e">
            <v>#N/A</v>
          </cell>
          <cell r="I4164" t="str">
            <v>Công nhân sản xuất</v>
          </cell>
        </row>
        <row r="4165">
          <cell r="B4165">
            <v>5244</v>
          </cell>
          <cell r="C4165" t="str">
            <v>PHẠM THANH TÙNG</v>
          </cell>
          <cell r="D4165" t="str">
            <v>25/11/2016</v>
          </cell>
          <cell r="E4165" t="str">
            <v>Nam</v>
          </cell>
          <cell r="F4165" t="str">
            <v>Sản xuất</v>
          </cell>
          <cell r="G4165" t="str">
            <v>Đúc</v>
          </cell>
          <cell r="H4165" t="e">
            <v>#N/A</v>
          </cell>
          <cell r="I4165" t="str">
            <v>Công nhân sản xuất</v>
          </cell>
        </row>
        <row r="4166">
          <cell r="B4166">
            <v>5245</v>
          </cell>
          <cell r="C4166" t="str">
            <v>PHẠM VĂN HƯNG</v>
          </cell>
          <cell r="D4166" t="str">
            <v>25/11/2016</v>
          </cell>
          <cell r="E4166" t="str">
            <v>Nam</v>
          </cell>
          <cell r="F4166" t="str">
            <v>Sản xuất</v>
          </cell>
          <cell r="G4166" t="str">
            <v>Đột dập</v>
          </cell>
          <cell r="H4166" t="e">
            <v>#N/A</v>
          </cell>
          <cell r="I4166" t="str">
            <v>Công nhân sản xuất</v>
          </cell>
        </row>
        <row r="4167">
          <cell r="B4167">
            <v>5246</v>
          </cell>
          <cell r="C4167" t="str">
            <v>ĐÀM TRUNG NGHĨA</v>
          </cell>
          <cell r="D4167" t="str">
            <v>25/11/2016</v>
          </cell>
          <cell r="E4167" t="str">
            <v>Nam</v>
          </cell>
          <cell r="F4167" t="str">
            <v>Thời vụ</v>
          </cell>
          <cell r="G4167" t="str">
            <v>CNC</v>
          </cell>
          <cell r="H4167" t="e">
            <v>#N/A</v>
          </cell>
          <cell r="I4167" t="str">
            <v>Công nhân sản xuất</v>
          </cell>
        </row>
        <row r="4168">
          <cell r="B4168">
            <v>5247</v>
          </cell>
          <cell r="C4168" t="str">
            <v>HOÀNG ĐÌNH QUÂN</v>
          </cell>
          <cell r="D4168" t="str">
            <v>26/11/2016</v>
          </cell>
          <cell r="E4168" t="str">
            <v>Nam</v>
          </cell>
          <cell r="F4168" t="str">
            <v>Thời vụ</v>
          </cell>
          <cell r="G4168" t="str">
            <v>CNC</v>
          </cell>
          <cell r="H4168" t="e">
            <v>#N/A</v>
          </cell>
          <cell r="I4168" t="str">
            <v>Công nhân sản xuất</v>
          </cell>
        </row>
        <row r="4169">
          <cell r="B4169">
            <v>5248</v>
          </cell>
          <cell r="C4169" t="str">
            <v>HÀ VĂN CHUYỀN</v>
          </cell>
          <cell r="D4169" t="str">
            <v>26/11/2016</v>
          </cell>
          <cell r="E4169" t="str">
            <v>Nam</v>
          </cell>
          <cell r="F4169" t="str">
            <v>Thời vụ</v>
          </cell>
          <cell r="G4169" t="str">
            <v>CNC</v>
          </cell>
          <cell r="H4169" t="e">
            <v>#N/A</v>
          </cell>
          <cell r="I4169" t="str">
            <v>Công nhân sản xuất</v>
          </cell>
        </row>
        <row r="4170">
          <cell r="B4170">
            <v>5249</v>
          </cell>
          <cell r="C4170" t="str">
            <v>PHẠM VĂN PHÚC</v>
          </cell>
          <cell r="D4170" t="str">
            <v>26/11/2016</v>
          </cell>
          <cell r="E4170" t="str">
            <v>Nam</v>
          </cell>
          <cell r="F4170" t="str">
            <v>Thởi vụ</v>
          </cell>
          <cell r="G4170" t="str">
            <v>CNC</v>
          </cell>
          <cell r="H4170" t="e">
            <v>#N/A</v>
          </cell>
          <cell r="I4170" t="str">
            <v>Công nhân sản xuất</v>
          </cell>
        </row>
        <row r="4171">
          <cell r="B4171">
            <v>5250</v>
          </cell>
          <cell r="C4171" t="str">
            <v>HOÀNG ĐỨC TUẤN</v>
          </cell>
          <cell r="D4171" t="str">
            <v>26/11/2016</v>
          </cell>
          <cell r="E4171" t="str">
            <v>Nam</v>
          </cell>
          <cell r="F4171" t="str">
            <v>Thời vụ</v>
          </cell>
          <cell r="G4171" t="str">
            <v>CNC</v>
          </cell>
          <cell r="H4171" t="e">
            <v>#N/A</v>
          </cell>
          <cell r="I4171" t="str">
            <v>Công nhân sản xuất</v>
          </cell>
        </row>
        <row r="4172">
          <cell r="B4172">
            <v>5251</v>
          </cell>
          <cell r="C4172" t="str">
            <v>BẾ THỊ THU</v>
          </cell>
          <cell r="D4172" t="str">
            <v>26/11/2016</v>
          </cell>
          <cell r="E4172" t="str">
            <v>Nữ</v>
          </cell>
          <cell r="F4172" t="str">
            <v>Sản xuất</v>
          </cell>
          <cell r="G4172" t="str">
            <v>Lông mi giả</v>
          </cell>
          <cell r="H4172" t="e">
            <v>#N/A</v>
          </cell>
          <cell r="I4172" t="str">
            <v>Công nhân sản xuất</v>
          </cell>
        </row>
        <row r="4173">
          <cell r="B4173">
            <v>5252</v>
          </cell>
          <cell r="C4173" t="str">
            <v>HOÀNG THỊ YẾN</v>
          </cell>
          <cell r="D4173" t="str">
            <v>26/11/2016</v>
          </cell>
          <cell r="E4173" t="str">
            <v>Nữ</v>
          </cell>
          <cell r="F4173" t="str">
            <v>Sản xuất</v>
          </cell>
          <cell r="G4173" t="str">
            <v>Lông mi giả</v>
          </cell>
          <cell r="H4173" t="e">
            <v>#N/A</v>
          </cell>
          <cell r="I4173" t="str">
            <v>Công nhân sản xuất</v>
          </cell>
        </row>
        <row r="4174">
          <cell r="B4174">
            <v>5253</v>
          </cell>
          <cell r="C4174" t="str">
            <v>HOÀNG THỊ THUẬN</v>
          </cell>
          <cell r="D4174" t="str">
            <v>26/11/2016</v>
          </cell>
          <cell r="E4174" t="str">
            <v>Nữ</v>
          </cell>
          <cell r="F4174" t="str">
            <v>Sản xuất</v>
          </cell>
          <cell r="G4174" t="str">
            <v>Lông mi giả</v>
          </cell>
          <cell r="H4174" t="e">
            <v>#N/A</v>
          </cell>
          <cell r="I4174" t="str">
            <v>Công nhân sản xuất</v>
          </cell>
        </row>
        <row r="4175">
          <cell r="B4175">
            <v>5254</v>
          </cell>
          <cell r="C4175" t="str">
            <v>HOÀNG THỊ NHIÊN</v>
          </cell>
          <cell r="D4175" t="str">
            <v>26/11/2016</v>
          </cell>
          <cell r="E4175" t="str">
            <v>Nữ</v>
          </cell>
          <cell r="F4175" t="str">
            <v>Sản xuất</v>
          </cell>
          <cell r="G4175" t="str">
            <v>Lông mi giả</v>
          </cell>
          <cell r="H4175" t="e">
            <v>#N/A</v>
          </cell>
          <cell r="I4175" t="str">
            <v>Công nhân sản xuất</v>
          </cell>
        </row>
        <row r="4176">
          <cell r="B4176">
            <v>5255</v>
          </cell>
          <cell r="C4176" t="str">
            <v>DƯƠNG THỊ THANH</v>
          </cell>
          <cell r="D4176" t="str">
            <v>26/11/2016</v>
          </cell>
          <cell r="E4176" t="str">
            <v>Nữ</v>
          </cell>
          <cell r="F4176" t="str">
            <v>Sản xuất</v>
          </cell>
          <cell r="G4176" t="str">
            <v>Lông mi giả</v>
          </cell>
          <cell r="H4176" t="e">
            <v>#N/A</v>
          </cell>
          <cell r="I4176" t="str">
            <v>Công nhân sản xuất</v>
          </cell>
        </row>
        <row r="4177">
          <cell r="B4177">
            <v>5256</v>
          </cell>
          <cell r="C4177" t="str">
            <v>LỘC THỊ THANH</v>
          </cell>
          <cell r="D4177" t="str">
            <v>26/11/2016</v>
          </cell>
          <cell r="E4177" t="str">
            <v>Nữ</v>
          </cell>
          <cell r="F4177" t="str">
            <v>Sản xuất</v>
          </cell>
          <cell r="G4177" t="str">
            <v>Lông mi giả</v>
          </cell>
          <cell r="H4177" t="e">
            <v>#N/A</v>
          </cell>
          <cell r="I4177" t="str">
            <v>Công nhân sản xuất</v>
          </cell>
        </row>
        <row r="4178">
          <cell r="B4178">
            <v>5257</v>
          </cell>
          <cell r="C4178" t="str">
            <v>HÀ THỊ LÊ</v>
          </cell>
          <cell r="D4178" t="str">
            <v>26/11/2016</v>
          </cell>
          <cell r="E4178" t="str">
            <v>Nữ</v>
          </cell>
          <cell r="F4178" t="str">
            <v>Sản xuất</v>
          </cell>
          <cell r="G4178" t="str">
            <v>Lông mi giả</v>
          </cell>
          <cell r="H4178" t="e">
            <v>#N/A</v>
          </cell>
          <cell r="I4178" t="str">
            <v>Công nhân sản xuất</v>
          </cell>
        </row>
        <row r="4179">
          <cell r="B4179">
            <v>5258</v>
          </cell>
          <cell r="C4179" t="str">
            <v>NGUYỄN VIẾT DŨNG</v>
          </cell>
          <cell r="D4179" t="str">
            <v>28/11/2016</v>
          </cell>
          <cell r="E4179" t="str">
            <v>Nam</v>
          </cell>
          <cell r="F4179" t="str">
            <v>Sản xuất</v>
          </cell>
          <cell r="G4179" t="str">
            <v>Khuôn</v>
          </cell>
          <cell r="H4179" t="e">
            <v>#N/A</v>
          </cell>
          <cell r="I4179" t="str">
            <v>Phó phòng</v>
          </cell>
        </row>
        <row r="4180">
          <cell r="B4180">
            <v>5259</v>
          </cell>
          <cell r="C4180" t="str">
            <v>LÂM THỊ GIANG</v>
          </cell>
          <cell r="D4180" t="str">
            <v>28/11/2016</v>
          </cell>
          <cell r="E4180" t="str">
            <v>Nữ</v>
          </cell>
          <cell r="F4180" t="str">
            <v>Sản xuất</v>
          </cell>
          <cell r="G4180" t="str">
            <v>Lông mi giả</v>
          </cell>
          <cell r="H4180" t="e">
            <v>#N/A</v>
          </cell>
          <cell r="I4180" t="str">
            <v>Công nhân sản xuất</v>
          </cell>
        </row>
        <row r="4181">
          <cell r="B4181">
            <v>5260</v>
          </cell>
          <cell r="C4181" t="str">
            <v>HOÀNG THỊ XƯA</v>
          </cell>
          <cell r="D4181" t="str">
            <v>28/11/2016</v>
          </cell>
          <cell r="E4181" t="str">
            <v>Nữ</v>
          </cell>
          <cell r="F4181" t="str">
            <v>Sản xuất</v>
          </cell>
          <cell r="G4181" t="str">
            <v>Lông mi giả</v>
          </cell>
          <cell r="H4181" t="e">
            <v>#N/A</v>
          </cell>
          <cell r="I4181" t="str">
            <v>Công nhân sản xuất</v>
          </cell>
        </row>
        <row r="4182">
          <cell r="B4182">
            <v>5261</v>
          </cell>
          <cell r="C4182" t="str">
            <v>HOÀNG THỊ DUNG</v>
          </cell>
          <cell r="D4182" t="str">
            <v>28/11/2016</v>
          </cell>
          <cell r="E4182" t="str">
            <v>Nữ</v>
          </cell>
          <cell r="F4182" t="str">
            <v>Sản xuất</v>
          </cell>
          <cell r="G4182" t="str">
            <v>Lông mi giả</v>
          </cell>
          <cell r="H4182" t="e">
            <v>#N/A</v>
          </cell>
          <cell r="I4182" t="str">
            <v>Công nhân sản xuất</v>
          </cell>
        </row>
        <row r="4183">
          <cell r="B4183">
            <v>5262</v>
          </cell>
          <cell r="C4183" t="str">
            <v>PHẠM VĂN MINH</v>
          </cell>
          <cell r="D4183" t="str">
            <v>28/11/2016</v>
          </cell>
          <cell r="E4183" t="str">
            <v>Nam</v>
          </cell>
          <cell r="F4183" t="str">
            <v>Sản xuất</v>
          </cell>
          <cell r="G4183" t="str">
            <v>Lông mi giả</v>
          </cell>
          <cell r="H4183" t="e">
            <v>#N/A</v>
          </cell>
          <cell r="I4183" t="str">
            <v>Công nhân sản xuất</v>
          </cell>
        </row>
        <row r="4184">
          <cell r="B4184">
            <v>5263</v>
          </cell>
          <cell r="C4184" t="str">
            <v>TRIỆU HOÀNG HUẤN</v>
          </cell>
          <cell r="D4184" t="str">
            <v>28/11/2016</v>
          </cell>
          <cell r="E4184" t="str">
            <v>Nam</v>
          </cell>
          <cell r="F4184" t="str">
            <v>Chính thức</v>
          </cell>
          <cell r="G4184" t="str">
            <v>CNC</v>
          </cell>
          <cell r="H4184" t="e">
            <v>#N/A</v>
          </cell>
          <cell r="I4184" t="str">
            <v>Công nhân sản xuất</v>
          </cell>
        </row>
        <row r="4185">
          <cell r="B4185">
            <v>5264</v>
          </cell>
          <cell r="C4185" t="str">
            <v>TRIỆU VĂN BÌNH</v>
          </cell>
          <cell r="D4185" t="str">
            <v>28/11/2016</v>
          </cell>
          <cell r="E4185" t="str">
            <v>Nam</v>
          </cell>
          <cell r="F4185" t="str">
            <v>Sản xuất</v>
          </cell>
          <cell r="G4185" t="str">
            <v>Cơ điện</v>
          </cell>
          <cell r="H4185" t="e">
            <v>#N/A</v>
          </cell>
          <cell r="I4185" t="str">
            <v>Công nhân sản xuất</v>
          </cell>
        </row>
        <row r="4186">
          <cell r="B4186">
            <v>5265</v>
          </cell>
          <cell r="C4186" t="str">
            <v>TRẦN THỊ THAO</v>
          </cell>
          <cell r="D4186" t="str">
            <v>29/11/2016</v>
          </cell>
          <cell r="E4186" t="str">
            <v>Nữ</v>
          </cell>
          <cell r="F4186" t="str">
            <v>Sản xuất</v>
          </cell>
          <cell r="G4186" t="str">
            <v>CNC</v>
          </cell>
          <cell r="H4186" t="e">
            <v>#N/A</v>
          </cell>
          <cell r="I4186" t="str">
            <v>Công nhân sản xuất</v>
          </cell>
        </row>
        <row r="4187">
          <cell r="B4187">
            <v>5266</v>
          </cell>
          <cell r="C4187" t="str">
            <v>VŨ THỊ HÒA</v>
          </cell>
          <cell r="D4187" t="str">
            <v>29/11/2016</v>
          </cell>
          <cell r="E4187" t="str">
            <v>Nữ</v>
          </cell>
          <cell r="F4187" t="str">
            <v>Sản xuất</v>
          </cell>
          <cell r="G4187" t="str">
            <v>CNC</v>
          </cell>
          <cell r="H4187" t="e">
            <v>#N/A</v>
          </cell>
          <cell r="I4187" t="str">
            <v>Công nhân sản xuất</v>
          </cell>
        </row>
        <row r="4188">
          <cell r="B4188">
            <v>5267</v>
          </cell>
          <cell r="C4188" t="str">
            <v>NÔNG THỊ THIẾP</v>
          </cell>
          <cell r="D4188" t="str">
            <v>29/11/2016</v>
          </cell>
          <cell r="E4188" t="str">
            <v>Nữ</v>
          </cell>
          <cell r="F4188" t="str">
            <v>Sản xuất</v>
          </cell>
          <cell r="G4188" t="str">
            <v>Lông mi giả</v>
          </cell>
          <cell r="H4188" t="e">
            <v>#N/A</v>
          </cell>
          <cell r="I4188" t="str">
            <v>Công nhân sản xuất</v>
          </cell>
        </row>
        <row r="4189">
          <cell r="B4189">
            <v>5268</v>
          </cell>
          <cell r="C4189" t="str">
            <v>ĐINH THỊ CHUYỀN</v>
          </cell>
          <cell r="D4189" t="str">
            <v>29/11/2016</v>
          </cell>
          <cell r="E4189" t="str">
            <v>Nữ</v>
          </cell>
          <cell r="F4189" t="str">
            <v>Sản xuất</v>
          </cell>
          <cell r="G4189" t="str">
            <v>Lông mi giả</v>
          </cell>
          <cell r="H4189" t="e">
            <v>#N/A</v>
          </cell>
          <cell r="I4189" t="str">
            <v>Công nhân sản xuất</v>
          </cell>
        </row>
        <row r="4190">
          <cell r="B4190">
            <v>5269</v>
          </cell>
          <cell r="C4190" t="str">
            <v>KHÀ THỊ MINH</v>
          </cell>
          <cell r="D4190" t="str">
            <v>29/11/2016</v>
          </cell>
          <cell r="E4190" t="str">
            <v>Nữ</v>
          </cell>
          <cell r="F4190" t="str">
            <v>Sản xuất</v>
          </cell>
          <cell r="G4190" t="str">
            <v>CNC</v>
          </cell>
          <cell r="H4190" t="e">
            <v>#N/A</v>
          </cell>
          <cell r="I4190" t="str">
            <v>Công nhân sản xuất</v>
          </cell>
        </row>
        <row r="4191">
          <cell r="B4191">
            <v>5270</v>
          </cell>
          <cell r="C4191" t="str">
            <v>LÊ NGỌC ÁNH</v>
          </cell>
          <cell r="D4191" t="str">
            <v>29/11/2016</v>
          </cell>
          <cell r="E4191" t="str">
            <v>Nữ</v>
          </cell>
          <cell r="F4191" t="str">
            <v>Sản xuất</v>
          </cell>
          <cell r="G4191" t="str">
            <v>PQC</v>
          </cell>
          <cell r="H4191" t="e">
            <v>#N/A</v>
          </cell>
          <cell r="I4191" t="str">
            <v>Công nhân sản xuất</v>
          </cell>
        </row>
        <row r="4192">
          <cell r="B4192">
            <v>5271</v>
          </cell>
          <cell r="C4192" t="str">
            <v>TRIỆU THỊ THU</v>
          </cell>
          <cell r="D4192" t="str">
            <v>31/7/2017</v>
          </cell>
          <cell r="E4192" t="str">
            <v>Nữ</v>
          </cell>
          <cell r="F4192" t="str">
            <v>Sản xuất</v>
          </cell>
          <cell r="G4192" t="str">
            <v>OQC</v>
          </cell>
          <cell r="H4192" t="e">
            <v>#N/A</v>
          </cell>
          <cell r="I4192" t="str">
            <v>Công nhân sản xuất</v>
          </cell>
        </row>
        <row r="4193">
          <cell r="B4193">
            <v>5272</v>
          </cell>
          <cell r="C4193" t="str">
            <v>BÙI THỊ LON</v>
          </cell>
          <cell r="D4193" t="str">
            <v>29/11/2016</v>
          </cell>
          <cell r="E4193" t="str">
            <v>Nữ</v>
          </cell>
          <cell r="F4193" t="str">
            <v>Sản xuất</v>
          </cell>
          <cell r="G4193" t="str">
            <v>Lông mi giả</v>
          </cell>
          <cell r="H4193" t="e">
            <v>#N/A</v>
          </cell>
          <cell r="I4193" t="str">
            <v>Công nhân sản xuất</v>
          </cell>
        </row>
        <row r="4194">
          <cell r="B4194">
            <v>5273</v>
          </cell>
          <cell r="C4194" t="str">
            <v>HOÀNG THỊ TUYẾN</v>
          </cell>
          <cell r="D4194" t="str">
            <v>29/11/2016</v>
          </cell>
          <cell r="E4194" t="str">
            <v>Nữ</v>
          </cell>
          <cell r="F4194" t="str">
            <v>Sản xuất</v>
          </cell>
          <cell r="G4194" t="str">
            <v>Lông mi giả</v>
          </cell>
          <cell r="H4194" t="e">
            <v>#N/A</v>
          </cell>
          <cell r="I4194" t="str">
            <v>Công nhân sản xuất</v>
          </cell>
        </row>
        <row r="4195">
          <cell r="B4195">
            <v>5274</v>
          </cell>
          <cell r="C4195" t="str">
            <v>LA THỊ SEN</v>
          </cell>
          <cell r="D4195" t="str">
            <v>29/11/2016</v>
          </cell>
          <cell r="E4195" t="str">
            <v>Nữ</v>
          </cell>
          <cell r="F4195" t="str">
            <v>Sản xuất</v>
          </cell>
          <cell r="G4195" t="str">
            <v>Lông mi giả</v>
          </cell>
          <cell r="H4195" t="e">
            <v>#N/A</v>
          </cell>
          <cell r="I4195" t="str">
            <v>Công nhân sản xuất</v>
          </cell>
        </row>
        <row r="4196">
          <cell r="B4196">
            <v>5275</v>
          </cell>
          <cell r="C4196" t="str">
            <v>TÔ BÍCH HUỆ</v>
          </cell>
          <cell r="D4196" t="str">
            <v>29/11/2016</v>
          </cell>
          <cell r="E4196" t="str">
            <v>Nữ</v>
          </cell>
          <cell r="F4196" t="str">
            <v>Sản xuất</v>
          </cell>
          <cell r="G4196" t="str">
            <v>Lông mi giả</v>
          </cell>
          <cell r="H4196" t="e">
            <v>#N/A</v>
          </cell>
          <cell r="I4196" t="str">
            <v>Công nhân sản xuất</v>
          </cell>
        </row>
        <row r="4197">
          <cell r="B4197">
            <v>5276</v>
          </cell>
          <cell r="C4197" t="str">
            <v>NGÔ THỊ XUÂN</v>
          </cell>
          <cell r="D4197" t="str">
            <v>29/11/2016</v>
          </cell>
          <cell r="E4197" t="str">
            <v>Nữ</v>
          </cell>
          <cell r="F4197" t="str">
            <v>Sản xuất</v>
          </cell>
          <cell r="G4197" t="str">
            <v>Lông mi giả</v>
          </cell>
          <cell r="H4197" t="e">
            <v>#N/A</v>
          </cell>
          <cell r="I4197" t="str">
            <v>Công nhân sản xuất</v>
          </cell>
        </row>
        <row r="4198">
          <cell r="B4198">
            <v>5277</v>
          </cell>
          <cell r="C4198" t="str">
            <v>CHU NGỌC ANH</v>
          </cell>
          <cell r="D4198" t="str">
            <v>29/11/2016</v>
          </cell>
          <cell r="E4198" t="str">
            <v>Nữ</v>
          </cell>
          <cell r="F4198" t="str">
            <v>Sản xuất</v>
          </cell>
          <cell r="G4198" t="str">
            <v>Kế hoạch SX</v>
          </cell>
          <cell r="H4198" t="e">
            <v>#N/A</v>
          </cell>
          <cell r="I4198" t="str">
            <v>Phiên dịch viên</v>
          </cell>
        </row>
        <row r="4199">
          <cell r="B4199">
            <v>5278</v>
          </cell>
          <cell r="C4199" t="str">
            <v>DƯƠNG THỊ LINH</v>
          </cell>
          <cell r="D4199" t="str">
            <v>30/11/2016</v>
          </cell>
          <cell r="E4199" t="str">
            <v>Nữ</v>
          </cell>
          <cell r="F4199" t="str">
            <v>Sản xuất</v>
          </cell>
          <cell r="G4199" t="str">
            <v>Lông mi giả</v>
          </cell>
          <cell r="H4199" t="e">
            <v>#N/A</v>
          </cell>
          <cell r="I4199" t="str">
            <v>Công nhân sản xuất</v>
          </cell>
        </row>
        <row r="4200">
          <cell r="B4200">
            <v>5279</v>
          </cell>
          <cell r="C4200" t="str">
            <v>BÙI THỊ DOANH</v>
          </cell>
          <cell r="D4200" t="str">
            <v>30/11/2016</v>
          </cell>
          <cell r="E4200" t="str">
            <v>Nữ</v>
          </cell>
          <cell r="F4200" t="str">
            <v>Sản xuất</v>
          </cell>
          <cell r="G4200" t="str">
            <v>Lông mi giả</v>
          </cell>
          <cell r="H4200" t="e">
            <v>#N/A</v>
          </cell>
          <cell r="I4200" t="str">
            <v>Công nhân sản xuất</v>
          </cell>
        </row>
        <row r="4201">
          <cell r="B4201">
            <v>5280</v>
          </cell>
          <cell r="C4201" t="str">
            <v>ĐẶNG THỊ QUÝ</v>
          </cell>
          <cell r="D4201" t="str">
            <v>30/11/2016</v>
          </cell>
          <cell r="E4201" t="str">
            <v>Nữ</v>
          </cell>
          <cell r="F4201" t="str">
            <v>Sản xuất</v>
          </cell>
          <cell r="G4201" t="str">
            <v>Lông mi giả</v>
          </cell>
          <cell r="H4201" t="e">
            <v>#N/A</v>
          </cell>
          <cell r="I4201" t="str">
            <v>Công nhân sản xuất</v>
          </cell>
        </row>
        <row r="4202">
          <cell r="B4202">
            <v>5281</v>
          </cell>
          <cell r="C4202" t="str">
            <v>NGUYỄN THỊ NHUNG</v>
          </cell>
          <cell r="D4202" t="str">
            <v>30/11/2016</v>
          </cell>
          <cell r="E4202" t="str">
            <v>Nữ</v>
          </cell>
          <cell r="F4202" t="str">
            <v>Sản xuất</v>
          </cell>
          <cell r="G4202" t="str">
            <v>Lông mi giả</v>
          </cell>
          <cell r="H4202" t="e">
            <v>#N/A</v>
          </cell>
          <cell r="I4202" t="str">
            <v>Công nhân sản xuất</v>
          </cell>
        </row>
        <row r="4203">
          <cell r="B4203">
            <v>5282</v>
          </cell>
          <cell r="C4203" t="str">
            <v>ĐINH THỊ HOÀN</v>
          </cell>
          <cell r="D4203" t="str">
            <v>30/11/2016</v>
          </cell>
          <cell r="E4203" t="str">
            <v>Nữ</v>
          </cell>
          <cell r="F4203" t="str">
            <v>Sản xuất</v>
          </cell>
          <cell r="G4203" t="str">
            <v>Lông mi giả</v>
          </cell>
          <cell r="H4203" t="e">
            <v>#N/A</v>
          </cell>
          <cell r="I4203" t="str">
            <v>Công nhân sản xuất</v>
          </cell>
        </row>
        <row r="4204">
          <cell r="B4204">
            <v>5283</v>
          </cell>
          <cell r="C4204" t="str">
            <v>ĐINH THỊ PHƯƠNG</v>
          </cell>
          <cell r="D4204" t="str">
            <v>30/11/2016</v>
          </cell>
          <cell r="E4204" t="str">
            <v>Nữ</v>
          </cell>
          <cell r="F4204" t="str">
            <v>Sản xuất</v>
          </cell>
          <cell r="G4204" t="str">
            <v>Lông mi giả</v>
          </cell>
          <cell r="H4204" t="e">
            <v>#N/A</v>
          </cell>
          <cell r="I4204" t="str">
            <v>Công nhân sản xuất</v>
          </cell>
        </row>
        <row r="4205">
          <cell r="B4205">
            <v>5284</v>
          </cell>
          <cell r="C4205" t="str">
            <v>BÙI THỊ THẢO</v>
          </cell>
          <cell r="D4205" t="str">
            <v>30/11/2016</v>
          </cell>
          <cell r="E4205" t="str">
            <v>Nữ</v>
          </cell>
          <cell r="F4205" t="str">
            <v>Sản xuất</v>
          </cell>
          <cell r="G4205" t="str">
            <v>Lông mi giả</v>
          </cell>
          <cell r="H4205" t="e">
            <v>#N/A</v>
          </cell>
          <cell r="I4205" t="str">
            <v>Công nhân sản xuất</v>
          </cell>
        </row>
        <row r="4206">
          <cell r="B4206">
            <v>5285</v>
          </cell>
          <cell r="C4206" t="str">
            <v>NGUYỄN TÀI KIÊN</v>
          </cell>
          <cell r="D4206" t="str">
            <v>1/12/2016</v>
          </cell>
          <cell r="E4206" t="str">
            <v>Nam</v>
          </cell>
          <cell r="F4206" t="str">
            <v>VP</v>
          </cell>
          <cell r="G4206" t="str">
            <v>EHS</v>
          </cell>
          <cell r="H4206" t="e">
            <v>#N/A</v>
          </cell>
          <cell r="I4206" t="str">
            <v>Nhân viên</v>
          </cell>
        </row>
        <row r="4207">
          <cell r="B4207">
            <v>5286</v>
          </cell>
          <cell r="C4207" t="str">
            <v>NGUYỄN THỊ TRÀ TRANG</v>
          </cell>
          <cell r="D4207" t="str">
            <v>1/12/2016</v>
          </cell>
          <cell r="E4207" t="str">
            <v>Nữ</v>
          </cell>
          <cell r="F4207" t="str">
            <v>VP</v>
          </cell>
          <cell r="G4207" t="str">
            <v>MB/XNK</v>
          </cell>
          <cell r="H4207" t="e">
            <v>#N/A</v>
          </cell>
          <cell r="I4207" t="str">
            <v>Nhân viên</v>
          </cell>
        </row>
        <row r="4208">
          <cell r="B4208">
            <v>5287</v>
          </cell>
          <cell r="C4208" t="str">
            <v>LEO THỊ THÚY QUỲNH</v>
          </cell>
          <cell r="D4208" t="str">
            <v>1/12/2016</v>
          </cell>
          <cell r="E4208" t="str">
            <v>Nữ</v>
          </cell>
          <cell r="F4208" t="str">
            <v>Sản xuất</v>
          </cell>
          <cell r="G4208" t="str">
            <v>CNC</v>
          </cell>
          <cell r="H4208" t="e">
            <v>#N/A</v>
          </cell>
          <cell r="I4208" t="str">
            <v>Công nhân sản xuất</v>
          </cell>
        </row>
        <row r="4209">
          <cell r="B4209">
            <v>5288</v>
          </cell>
          <cell r="C4209" t="str">
            <v>DƯƠNG THỊ THẮM</v>
          </cell>
          <cell r="D4209" t="str">
            <v>1/12/2016</v>
          </cell>
          <cell r="E4209" t="str">
            <v>Nữ</v>
          </cell>
          <cell r="F4209" t="str">
            <v>Sản xuất</v>
          </cell>
          <cell r="G4209" t="str">
            <v>CNC</v>
          </cell>
          <cell r="H4209" t="e">
            <v>#N/A</v>
          </cell>
          <cell r="I4209" t="str">
            <v>Công nhân sản xuất</v>
          </cell>
        </row>
        <row r="4210">
          <cell r="B4210">
            <v>5289</v>
          </cell>
          <cell r="C4210" t="str">
            <v>HOÀNG THỊ HÒA</v>
          </cell>
          <cell r="D4210" t="str">
            <v>1/12/2016</v>
          </cell>
          <cell r="E4210" t="str">
            <v>Nữ</v>
          </cell>
          <cell r="F4210" t="str">
            <v>Sản xuất</v>
          </cell>
          <cell r="G4210" t="str">
            <v>Lông mi giả</v>
          </cell>
          <cell r="H4210" t="e">
            <v>#N/A</v>
          </cell>
          <cell r="I4210" t="str">
            <v>Công nhân sản xuất</v>
          </cell>
        </row>
        <row r="4211">
          <cell r="B4211">
            <v>5290</v>
          </cell>
          <cell r="C4211" t="str">
            <v>LUÂN THỊ ANH</v>
          </cell>
          <cell r="D4211" t="str">
            <v>1/12/2016</v>
          </cell>
          <cell r="E4211" t="str">
            <v>Nữ</v>
          </cell>
          <cell r="F4211" t="str">
            <v>Sản xuất</v>
          </cell>
          <cell r="G4211" t="str">
            <v>Lông mi giả</v>
          </cell>
          <cell r="H4211" t="e">
            <v>#N/A</v>
          </cell>
          <cell r="I4211" t="str">
            <v>Công nhân sản xuất</v>
          </cell>
        </row>
        <row r="4212">
          <cell r="B4212">
            <v>5291</v>
          </cell>
          <cell r="C4212" t="str">
            <v>ĐÀO THỊ LỆ</v>
          </cell>
          <cell r="D4212" t="str">
            <v>1/12/2016</v>
          </cell>
          <cell r="E4212" t="str">
            <v>Nữ</v>
          </cell>
          <cell r="F4212" t="str">
            <v>Sản xuất</v>
          </cell>
          <cell r="G4212" t="str">
            <v>Lông mi giả</v>
          </cell>
          <cell r="H4212" t="e">
            <v>#N/A</v>
          </cell>
          <cell r="I4212" t="str">
            <v>Công nhân sản xuất</v>
          </cell>
        </row>
        <row r="4213">
          <cell r="B4213">
            <v>5292</v>
          </cell>
          <cell r="C4213" t="str">
            <v>TRIỆU THỊ THU LUYỆN</v>
          </cell>
          <cell r="D4213" t="str">
            <v>1/12/2016</v>
          </cell>
          <cell r="E4213" t="str">
            <v>Nữ</v>
          </cell>
          <cell r="F4213" t="str">
            <v>Sản xuất</v>
          </cell>
          <cell r="G4213" t="str">
            <v>Lông mi giả</v>
          </cell>
          <cell r="H4213" t="e">
            <v>#N/A</v>
          </cell>
          <cell r="I4213" t="str">
            <v>Công nhân sản xuất</v>
          </cell>
        </row>
        <row r="4214">
          <cell r="B4214">
            <v>5293</v>
          </cell>
          <cell r="C4214" t="str">
            <v>NGUYỄN MINH PHƯƠNG</v>
          </cell>
          <cell r="D4214" t="str">
            <v>1/12/2016</v>
          </cell>
          <cell r="E4214" t="str">
            <v>Nữ</v>
          </cell>
          <cell r="F4214" t="str">
            <v>Sản xuất</v>
          </cell>
          <cell r="G4214" t="str">
            <v>OQC</v>
          </cell>
          <cell r="H4214" t="e">
            <v>#N/A</v>
          </cell>
          <cell r="I4214" t="str">
            <v>Công nhân sản xuất</v>
          </cell>
        </row>
        <row r="4215">
          <cell r="B4215">
            <v>5294</v>
          </cell>
          <cell r="C4215" t="str">
            <v>NGUYỄN THỊ THẢO</v>
          </cell>
          <cell r="D4215" t="str">
            <v>1/12/2016</v>
          </cell>
          <cell r="E4215" t="str">
            <v>Nữ</v>
          </cell>
          <cell r="F4215" t="str">
            <v>Sản xuất</v>
          </cell>
          <cell r="G4215" t="str">
            <v>OQC</v>
          </cell>
          <cell r="H4215" t="e">
            <v>#N/A</v>
          </cell>
          <cell r="I4215" t="str">
            <v>Công nhân sản xuất</v>
          </cell>
        </row>
        <row r="4216">
          <cell r="B4216">
            <v>5295</v>
          </cell>
          <cell r="C4216" t="str">
            <v>HOÀNG THỊ LỆ</v>
          </cell>
          <cell r="D4216" t="str">
            <v>2/12/2016</v>
          </cell>
          <cell r="E4216" t="str">
            <v>Nữ</v>
          </cell>
          <cell r="F4216" t="str">
            <v>Sản xuất</v>
          </cell>
          <cell r="G4216" t="str">
            <v>CNC</v>
          </cell>
          <cell r="H4216" t="e">
            <v>#N/A</v>
          </cell>
          <cell r="I4216" t="str">
            <v>Công nhân sản xuất</v>
          </cell>
        </row>
        <row r="4217">
          <cell r="B4217">
            <v>5296</v>
          </cell>
          <cell r="C4217" t="str">
            <v>DIỆP THỊ THẢO</v>
          </cell>
          <cell r="D4217" t="str">
            <v>3/12/2016</v>
          </cell>
          <cell r="E4217" t="str">
            <v>Nữ</v>
          </cell>
          <cell r="F4217" t="str">
            <v>Sản xuất</v>
          </cell>
          <cell r="G4217" t="str">
            <v>OQC</v>
          </cell>
          <cell r="H4217" t="e">
            <v>#N/A</v>
          </cell>
          <cell r="I4217" t="str">
            <v>Công nhân sản xuất</v>
          </cell>
        </row>
        <row r="4218">
          <cell r="B4218">
            <v>5297</v>
          </cell>
          <cell r="C4218" t="str">
            <v>MÔNG THỊ BÀY</v>
          </cell>
          <cell r="D4218" t="str">
            <v>3/12/2016</v>
          </cell>
          <cell r="E4218" t="str">
            <v>Nữ</v>
          </cell>
          <cell r="F4218" t="str">
            <v>Sản xuất</v>
          </cell>
          <cell r="G4218" t="str">
            <v>PQC</v>
          </cell>
          <cell r="H4218" t="e">
            <v>#N/A</v>
          </cell>
          <cell r="I4218" t="str">
            <v>Công nhân sản xuất</v>
          </cell>
        </row>
        <row r="4219">
          <cell r="B4219">
            <v>5298</v>
          </cell>
          <cell r="C4219" t="str">
            <v>MA THỊ ĐẠI</v>
          </cell>
          <cell r="D4219" t="str">
            <v>3/12/2016</v>
          </cell>
          <cell r="E4219" t="str">
            <v>Nữ</v>
          </cell>
          <cell r="F4219" t="str">
            <v>Sản xuất</v>
          </cell>
          <cell r="G4219" t="str">
            <v>Lông mi giả</v>
          </cell>
          <cell r="H4219" t="e">
            <v>#N/A</v>
          </cell>
          <cell r="I4219" t="str">
            <v>Công nhân sản xuất</v>
          </cell>
        </row>
        <row r="4220">
          <cell r="B4220">
            <v>5299</v>
          </cell>
          <cell r="C4220" t="str">
            <v>NGUYỄN THỊ THỦY</v>
          </cell>
          <cell r="D4220" t="str">
            <v>3/12/2016</v>
          </cell>
          <cell r="E4220" t="str">
            <v>Nữ</v>
          </cell>
          <cell r="F4220" t="str">
            <v>Sản xuất</v>
          </cell>
          <cell r="G4220" t="str">
            <v>Lông mi giả</v>
          </cell>
          <cell r="H4220" t="e">
            <v>#N/A</v>
          </cell>
          <cell r="I4220" t="str">
            <v>Công nhân sản xuất</v>
          </cell>
        </row>
        <row r="4221">
          <cell r="B4221">
            <v>5300</v>
          </cell>
          <cell r="C4221" t="str">
            <v>VI THỊ THIỆP</v>
          </cell>
          <cell r="D4221" t="str">
            <v>3/12/2016</v>
          </cell>
          <cell r="E4221" t="str">
            <v>Nữ</v>
          </cell>
          <cell r="F4221" t="str">
            <v>Sản xuất</v>
          </cell>
          <cell r="G4221" t="str">
            <v>Lông mi giả</v>
          </cell>
          <cell r="H4221" t="e">
            <v>#N/A</v>
          </cell>
          <cell r="I4221" t="str">
            <v>Công nhân sản xuất</v>
          </cell>
        </row>
        <row r="4222">
          <cell r="B4222">
            <v>5301</v>
          </cell>
          <cell r="C4222" t="str">
            <v>TRIỆU VĂN TOẢN</v>
          </cell>
          <cell r="D4222" t="str">
            <v>3/12/2016</v>
          </cell>
          <cell r="E4222" t="str">
            <v>Nam</v>
          </cell>
          <cell r="F4222" t="str">
            <v>Gia công</v>
          </cell>
          <cell r="G4222" t="str">
            <v>Gia công</v>
          </cell>
          <cell r="H4222" t="e">
            <v>#N/A</v>
          </cell>
          <cell r="I4222" t="str">
            <v>Công nhân sản xuất</v>
          </cell>
        </row>
        <row r="4223">
          <cell r="B4223">
            <v>5302</v>
          </cell>
          <cell r="C4223" t="str">
            <v>LÝ THỊ CẦN</v>
          </cell>
          <cell r="D4223" t="str">
            <v>5/12/2016</v>
          </cell>
          <cell r="E4223" t="str">
            <v>Nữ</v>
          </cell>
          <cell r="F4223" t="str">
            <v>Sản xuất</v>
          </cell>
          <cell r="G4223" t="str">
            <v>CNC</v>
          </cell>
          <cell r="H4223" t="e">
            <v>#N/A</v>
          </cell>
          <cell r="I4223" t="str">
            <v>Công nhân sản xuất</v>
          </cell>
        </row>
        <row r="4224">
          <cell r="B4224">
            <v>5303</v>
          </cell>
          <cell r="C4224" t="str">
            <v>LÃNH THỊ GIANG</v>
          </cell>
          <cell r="D4224" t="str">
            <v>5/12/2016</v>
          </cell>
          <cell r="E4224" t="str">
            <v>Nữ</v>
          </cell>
          <cell r="F4224" t="str">
            <v>Sản xuất</v>
          </cell>
          <cell r="G4224" t="str">
            <v>CNC</v>
          </cell>
          <cell r="H4224" t="e">
            <v>#N/A</v>
          </cell>
          <cell r="I4224" t="str">
            <v>Công nhân sản xuất</v>
          </cell>
        </row>
        <row r="4225">
          <cell r="B4225">
            <v>5304</v>
          </cell>
          <cell r="C4225" t="str">
            <v>CHU NGỌC TÚ</v>
          </cell>
          <cell r="D4225" t="str">
            <v>5/12/2016</v>
          </cell>
          <cell r="E4225" t="str">
            <v>Nam</v>
          </cell>
          <cell r="F4225" t="str">
            <v>Sản xuất</v>
          </cell>
          <cell r="G4225" t="str">
            <v>OQC</v>
          </cell>
          <cell r="H4225" t="e">
            <v>#N/A</v>
          </cell>
          <cell r="I4225" t="str">
            <v>Công nhân sản xuất</v>
          </cell>
        </row>
        <row r="4226">
          <cell r="B4226">
            <v>5305</v>
          </cell>
          <cell r="C4226" t="str">
            <v>ĐÀO ĐÌNH ĐẠI</v>
          </cell>
          <cell r="D4226" t="str">
            <v>5/12/2016</v>
          </cell>
          <cell r="E4226" t="str">
            <v>Nam</v>
          </cell>
          <cell r="F4226" t="str">
            <v>Sản xuất</v>
          </cell>
          <cell r="G4226" t="str">
            <v>PQC</v>
          </cell>
          <cell r="H4226" t="e">
            <v>#N/A</v>
          </cell>
          <cell r="I4226" t="str">
            <v>Công nhân sản xuất</v>
          </cell>
        </row>
        <row r="4227">
          <cell r="B4227">
            <v>5306</v>
          </cell>
          <cell r="C4227" t="str">
            <v>NGUYỄN HẢI HƯNG</v>
          </cell>
          <cell r="D4227" t="str">
            <v>5/12/2016</v>
          </cell>
          <cell r="E4227" t="str">
            <v>Nam</v>
          </cell>
          <cell r="F4227" t="str">
            <v>Sản xuất</v>
          </cell>
          <cell r="G4227" t="str">
            <v>Ép nhôm</v>
          </cell>
          <cell r="H4227" t="e">
            <v>#N/A</v>
          </cell>
          <cell r="I4227" t="str">
            <v>Kỹ thuật viên</v>
          </cell>
        </row>
        <row r="4228">
          <cell r="B4228">
            <v>5307</v>
          </cell>
          <cell r="C4228" t="str">
            <v>NGUYỄN THỊ NGHĨA</v>
          </cell>
          <cell r="D4228" t="str">
            <v>6/12/2016</v>
          </cell>
          <cell r="E4228" t="str">
            <v>Nữ</v>
          </cell>
          <cell r="F4228" t="str">
            <v>Sản xuất</v>
          </cell>
          <cell r="G4228" t="str">
            <v>Lông mi giả</v>
          </cell>
          <cell r="H4228" t="e">
            <v>#N/A</v>
          </cell>
          <cell r="I4228" t="str">
            <v>Công nhân sản xuất</v>
          </cell>
        </row>
        <row r="4229">
          <cell r="B4229">
            <v>5308</v>
          </cell>
          <cell r="C4229" t="str">
            <v>VŨ THỊ LAN ANH</v>
          </cell>
          <cell r="D4229" t="str">
            <v>6/12/2016</v>
          </cell>
          <cell r="E4229" t="str">
            <v>Nữ</v>
          </cell>
          <cell r="F4229" t="str">
            <v>Sản xuất</v>
          </cell>
          <cell r="G4229" t="str">
            <v>Lông mi giả</v>
          </cell>
          <cell r="H4229" t="e">
            <v>#N/A</v>
          </cell>
          <cell r="I4229" t="str">
            <v>Công nhân sản xuất</v>
          </cell>
        </row>
        <row r="4230">
          <cell r="B4230">
            <v>5309</v>
          </cell>
          <cell r="C4230" t="str">
            <v>HOÀNG THỊ NGHĨA</v>
          </cell>
          <cell r="D4230" t="str">
            <v>6/12/2016</v>
          </cell>
          <cell r="E4230" t="str">
            <v>Nữ</v>
          </cell>
          <cell r="F4230" t="str">
            <v>Sản xuất</v>
          </cell>
          <cell r="G4230" t="str">
            <v>CNC</v>
          </cell>
          <cell r="H4230" t="e">
            <v>#N/A</v>
          </cell>
          <cell r="I4230" t="str">
            <v>Công nhân sản xuất</v>
          </cell>
        </row>
        <row r="4231">
          <cell r="B4231">
            <v>5311</v>
          </cell>
          <cell r="C4231" t="str">
            <v>HOÀNG THỊ THÚY CHIỀU</v>
          </cell>
          <cell r="D4231" t="str">
            <v>6/12/2016</v>
          </cell>
          <cell r="E4231" t="str">
            <v>Nữ</v>
          </cell>
          <cell r="F4231" t="str">
            <v>Sản xuất</v>
          </cell>
          <cell r="G4231" t="str">
            <v>Lông mi giả</v>
          </cell>
          <cell r="H4231" t="e">
            <v>#N/A</v>
          </cell>
          <cell r="I4231" t="str">
            <v>Công nhân sản xuất</v>
          </cell>
        </row>
        <row r="4232">
          <cell r="B4232">
            <v>5312</v>
          </cell>
          <cell r="C4232" t="str">
            <v>LÝ THỊ KIỀU LOAN</v>
          </cell>
          <cell r="D4232" t="str">
            <v>6/12/2016</v>
          </cell>
          <cell r="E4232" t="str">
            <v>Nữ</v>
          </cell>
          <cell r="F4232" t="str">
            <v>Sản xuất</v>
          </cell>
          <cell r="G4232" t="str">
            <v>CNC</v>
          </cell>
          <cell r="H4232" t="e">
            <v>#N/A</v>
          </cell>
          <cell r="I4232" t="str">
            <v>Công nhân sản xuất</v>
          </cell>
        </row>
        <row r="4233">
          <cell r="B4233">
            <v>5313</v>
          </cell>
          <cell r="C4233" t="str">
            <v>LA THỊ BÍCH</v>
          </cell>
          <cell r="D4233" t="str">
            <v>6/12/2016</v>
          </cell>
          <cell r="E4233" t="str">
            <v>Nữ</v>
          </cell>
          <cell r="F4233" t="str">
            <v>Sản xuất</v>
          </cell>
          <cell r="G4233" t="str">
            <v>CNC</v>
          </cell>
          <cell r="H4233" t="e">
            <v>#N/A</v>
          </cell>
          <cell r="I4233" t="str">
            <v>Công nhân sản xuất</v>
          </cell>
        </row>
        <row r="4234">
          <cell r="B4234">
            <v>5314</v>
          </cell>
          <cell r="C4234" t="str">
            <v>BÙI THỊ PHẤN</v>
          </cell>
          <cell r="D4234" t="str">
            <v>6/12/2016</v>
          </cell>
          <cell r="E4234" t="str">
            <v>Nữ</v>
          </cell>
          <cell r="F4234" t="str">
            <v>Sản xuất</v>
          </cell>
          <cell r="G4234" t="str">
            <v>CNC</v>
          </cell>
          <cell r="H4234" t="e">
            <v>#N/A</v>
          </cell>
          <cell r="I4234" t="str">
            <v>Công nhân sản xuất</v>
          </cell>
        </row>
        <row r="4235">
          <cell r="B4235">
            <v>5315</v>
          </cell>
          <cell r="C4235" t="str">
            <v>NGUYỄN THỊ THẢO</v>
          </cell>
          <cell r="D4235" t="str">
            <v>6/12/2016</v>
          </cell>
          <cell r="E4235" t="str">
            <v>Nữ</v>
          </cell>
          <cell r="F4235" t="str">
            <v>Sản xuất</v>
          </cell>
          <cell r="G4235" t="str">
            <v>PQC</v>
          </cell>
          <cell r="H4235" t="e">
            <v>#N/A</v>
          </cell>
          <cell r="I4235" t="str">
            <v>Công nhân sản xuất</v>
          </cell>
        </row>
        <row r="4236">
          <cell r="B4236">
            <v>5316</v>
          </cell>
          <cell r="C4236" t="str">
            <v>MAI THỊ DU</v>
          </cell>
          <cell r="D4236" t="str">
            <v>6/12/2016</v>
          </cell>
          <cell r="E4236" t="str">
            <v>Nữ</v>
          </cell>
          <cell r="F4236" t="str">
            <v>Sản xuất</v>
          </cell>
          <cell r="G4236" t="str">
            <v>Lông mi giả</v>
          </cell>
          <cell r="H4236" t="e">
            <v>#N/A</v>
          </cell>
          <cell r="I4236" t="str">
            <v>Công nhân sản xuất</v>
          </cell>
        </row>
        <row r="4237">
          <cell r="B4237">
            <v>5317</v>
          </cell>
          <cell r="C4237" t="str">
            <v>NGUYỄN THỊ NHÀI</v>
          </cell>
          <cell r="D4237" t="str">
            <v>6/12/2016</v>
          </cell>
          <cell r="E4237" t="str">
            <v>Nữ</v>
          </cell>
          <cell r="F4237" t="str">
            <v>Sản xuất</v>
          </cell>
          <cell r="G4237" t="str">
            <v>CNC</v>
          </cell>
          <cell r="H4237" t="e">
            <v>#N/A</v>
          </cell>
          <cell r="I4237" t="str">
            <v>Công nhân sản xuất</v>
          </cell>
        </row>
        <row r="4238">
          <cell r="B4238">
            <v>5318</v>
          </cell>
          <cell r="C4238" t="str">
            <v>DƯƠNG THỊ TÚ</v>
          </cell>
          <cell r="D4238" t="str">
            <v>6/12/2016</v>
          </cell>
          <cell r="E4238" t="str">
            <v>Nữ</v>
          </cell>
          <cell r="F4238" t="str">
            <v>Sản xuất</v>
          </cell>
          <cell r="G4238" t="str">
            <v>IQC</v>
          </cell>
          <cell r="H4238" t="e">
            <v>#N/A</v>
          </cell>
          <cell r="I4238" t="str">
            <v>Công nhân sản xuất</v>
          </cell>
        </row>
        <row r="4239">
          <cell r="B4239">
            <v>5319</v>
          </cell>
          <cell r="C4239" t="str">
            <v>BÙI THỊ TIỀN</v>
          </cell>
          <cell r="D4239" t="str">
            <v>7/12/2016</v>
          </cell>
          <cell r="E4239" t="str">
            <v>Nữ</v>
          </cell>
          <cell r="F4239" t="str">
            <v>Sản xuất</v>
          </cell>
          <cell r="G4239" t="str">
            <v>CNC</v>
          </cell>
          <cell r="H4239" t="e">
            <v>#N/A</v>
          </cell>
          <cell r="I4239" t="str">
            <v>Công nhân sản xuất</v>
          </cell>
        </row>
        <row r="4240">
          <cell r="B4240">
            <v>5320</v>
          </cell>
          <cell r="C4240" t="str">
            <v>ĐÀM THỊ NGUYỆT</v>
          </cell>
          <cell r="D4240" t="str">
            <v>7/12/2016</v>
          </cell>
          <cell r="E4240" t="str">
            <v>Nữ</v>
          </cell>
          <cell r="F4240" t="str">
            <v>Sản xuất</v>
          </cell>
          <cell r="G4240" t="str">
            <v>CNC</v>
          </cell>
          <cell r="H4240" t="e">
            <v>#N/A</v>
          </cell>
          <cell r="I4240" t="str">
            <v>Công nhân sản xuất</v>
          </cell>
        </row>
        <row r="4241">
          <cell r="B4241">
            <v>5321</v>
          </cell>
          <cell r="C4241" t="str">
            <v>HÀ HUYỀN MY</v>
          </cell>
          <cell r="D4241" t="str">
            <v>7/12/2016</v>
          </cell>
          <cell r="E4241" t="str">
            <v>Nữ</v>
          </cell>
          <cell r="F4241" t="str">
            <v>Sản xuất</v>
          </cell>
          <cell r="G4241" t="str">
            <v>CNC</v>
          </cell>
          <cell r="H4241" t="e">
            <v>#N/A</v>
          </cell>
          <cell r="I4241" t="str">
            <v>Công nhân sản xuất</v>
          </cell>
        </row>
        <row r="4242">
          <cell r="B4242">
            <v>5322</v>
          </cell>
          <cell r="C4242" t="str">
            <v>LEO THỊ THẢO</v>
          </cell>
          <cell r="D4242" t="str">
            <v>7/12/2016</v>
          </cell>
          <cell r="E4242" t="str">
            <v>Nữ</v>
          </cell>
          <cell r="F4242" t="str">
            <v>Sản xuất</v>
          </cell>
          <cell r="G4242" t="str">
            <v>CNC</v>
          </cell>
          <cell r="H4242" t="e">
            <v>#N/A</v>
          </cell>
          <cell r="I4242" t="str">
            <v>Công nhân sản xuất</v>
          </cell>
        </row>
        <row r="4243">
          <cell r="B4243">
            <v>5323</v>
          </cell>
          <cell r="C4243" t="str">
            <v>LEO THỊ HIỀN</v>
          </cell>
          <cell r="D4243" t="str">
            <v>7/12/2016</v>
          </cell>
          <cell r="E4243" t="str">
            <v>Nữ</v>
          </cell>
          <cell r="F4243" t="str">
            <v>Sản xuất</v>
          </cell>
          <cell r="G4243" t="str">
            <v>CNC</v>
          </cell>
          <cell r="H4243" t="e">
            <v>#N/A</v>
          </cell>
          <cell r="I4243" t="str">
            <v>Công nhân sản xuất</v>
          </cell>
        </row>
        <row r="4244">
          <cell r="B4244">
            <v>5324</v>
          </cell>
          <cell r="C4244" t="str">
            <v>HOÀNG THỊ HẬU</v>
          </cell>
          <cell r="D4244" t="str">
            <v>7/12/2016</v>
          </cell>
          <cell r="E4244" t="str">
            <v>Nữ</v>
          </cell>
          <cell r="F4244" t="str">
            <v>Thời vụ</v>
          </cell>
          <cell r="G4244" t="str">
            <v>Mài</v>
          </cell>
          <cell r="H4244" t="e">
            <v>#N/A</v>
          </cell>
          <cell r="I4244" t="str">
            <v>Công nhân sản xuất</v>
          </cell>
        </row>
        <row r="4245">
          <cell r="B4245">
            <v>5325</v>
          </cell>
          <cell r="C4245" t="str">
            <v>CẦM THỊ THU</v>
          </cell>
          <cell r="D4245" t="str">
            <v>7/12/2016</v>
          </cell>
          <cell r="E4245" t="str">
            <v>Nữ</v>
          </cell>
          <cell r="F4245" t="str">
            <v>Chính thức</v>
          </cell>
          <cell r="G4245" t="str">
            <v>CNC</v>
          </cell>
          <cell r="H4245" t="e">
            <v>#N/A</v>
          </cell>
          <cell r="I4245" t="str">
            <v>Công nhân sản xuất</v>
          </cell>
        </row>
        <row r="4246">
          <cell r="B4246">
            <v>5326</v>
          </cell>
          <cell r="C4246" t="str">
            <v>PHÙNG THỊ HỒNG</v>
          </cell>
          <cell r="D4246" t="str">
            <v>8/12/2016</v>
          </cell>
          <cell r="E4246" t="str">
            <v>Nữ</v>
          </cell>
          <cell r="F4246" t="str">
            <v>Sản xuất</v>
          </cell>
          <cell r="G4246" t="str">
            <v>CNC</v>
          </cell>
          <cell r="H4246" t="e">
            <v>#N/A</v>
          </cell>
          <cell r="I4246" t="str">
            <v>Công nhân sản xuất</v>
          </cell>
        </row>
        <row r="4247">
          <cell r="B4247">
            <v>5327</v>
          </cell>
          <cell r="C4247" t="str">
            <v>PHÙNG THỊ OANH</v>
          </cell>
          <cell r="D4247" t="str">
            <v>8/12/2016</v>
          </cell>
          <cell r="E4247" t="str">
            <v>Nữ</v>
          </cell>
          <cell r="F4247" t="str">
            <v>Sản xuất</v>
          </cell>
          <cell r="G4247" t="str">
            <v>CNC</v>
          </cell>
          <cell r="H4247" t="e">
            <v>#N/A</v>
          </cell>
          <cell r="I4247" t="str">
            <v>Công nhân sản xuất</v>
          </cell>
        </row>
        <row r="4248">
          <cell r="B4248">
            <v>5328</v>
          </cell>
          <cell r="C4248" t="str">
            <v>NGÔ THỊ NGỌC ANH</v>
          </cell>
          <cell r="D4248" t="str">
            <v>8/12/2016</v>
          </cell>
          <cell r="E4248" t="str">
            <v>Nữ</v>
          </cell>
          <cell r="F4248" t="str">
            <v>Sản xuất</v>
          </cell>
          <cell r="G4248" t="str">
            <v>CNC</v>
          </cell>
          <cell r="H4248" t="e">
            <v>#N/A</v>
          </cell>
          <cell r="I4248" t="str">
            <v>Công nhân sản xuất</v>
          </cell>
        </row>
        <row r="4249">
          <cell r="B4249">
            <v>5329</v>
          </cell>
          <cell r="C4249" t="str">
            <v>BÙI THỊ PHƯƠNG</v>
          </cell>
          <cell r="D4249" t="str">
            <v>8/12/2016</v>
          </cell>
          <cell r="E4249" t="str">
            <v>Nữ</v>
          </cell>
          <cell r="F4249" t="str">
            <v>Sản xuất</v>
          </cell>
          <cell r="G4249" t="str">
            <v>CNC</v>
          </cell>
          <cell r="H4249" t="e">
            <v>#N/A</v>
          </cell>
          <cell r="I4249" t="str">
            <v>Công nhân sản xuất</v>
          </cell>
        </row>
        <row r="4250">
          <cell r="B4250">
            <v>5330</v>
          </cell>
          <cell r="C4250" t="str">
            <v>HOÀNG THỊ NĂNG</v>
          </cell>
          <cell r="D4250" t="str">
            <v>8/12/2016</v>
          </cell>
          <cell r="E4250" t="str">
            <v>Nữ</v>
          </cell>
          <cell r="F4250" t="str">
            <v>Sản xuất</v>
          </cell>
          <cell r="G4250" t="str">
            <v>CNC</v>
          </cell>
          <cell r="H4250" t="e">
            <v>#N/A</v>
          </cell>
          <cell r="I4250" t="str">
            <v>Công nhân sản xuất</v>
          </cell>
        </row>
        <row r="4251">
          <cell r="B4251">
            <v>5331</v>
          </cell>
          <cell r="C4251" t="str">
            <v>BÙI THỊ HƯỜNG</v>
          </cell>
          <cell r="D4251" t="str">
            <v>8/12/2016</v>
          </cell>
          <cell r="E4251" t="str">
            <v>Nữ</v>
          </cell>
          <cell r="F4251" t="str">
            <v>Sản xuất</v>
          </cell>
          <cell r="G4251" t="str">
            <v>IQC</v>
          </cell>
          <cell r="H4251" t="e">
            <v>#N/A</v>
          </cell>
          <cell r="I4251" t="str">
            <v>Công nhân sản xuất</v>
          </cell>
        </row>
        <row r="4252">
          <cell r="B4252">
            <v>5332</v>
          </cell>
          <cell r="C4252" t="str">
            <v>BÀN THỊ XIẾT</v>
          </cell>
          <cell r="D4252" t="str">
            <v>8/12/2016</v>
          </cell>
          <cell r="E4252" t="str">
            <v>Nữ</v>
          </cell>
          <cell r="F4252" t="str">
            <v>Sản xuất</v>
          </cell>
          <cell r="G4252" t="str">
            <v>CNC</v>
          </cell>
          <cell r="H4252" t="e">
            <v>#N/A</v>
          </cell>
          <cell r="I4252" t="str">
            <v>Công nhân sản xuất</v>
          </cell>
        </row>
        <row r="4253">
          <cell r="B4253">
            <v>5333</v>
          </cell>
          <cell r="C4253" t="str">
            <v>TRIỆU THỊ KIM</v>
          </cell>
          <cell r="D4253" t="str">
            <v>8/12/2016</v>
          </cell>
          <cell r="E4253" t="str">
            <v>Nữ</v>
          </cell>
          <cell r="F4253" t="str">
            <v>Sản xuất</v>
          </cell>
          <cell r="G4253" t="str">
            <v>Mài</v>
          </cell>
          <cell r="H4253" t="e">
            <v>#N/A</v>
          </cell>
          <cell r="I4253" t="str">
            <v>Công nhân sản xuất</v>
          </cell>
        </row>
        <row r="4254">
          <cell r="B4254">
            <v>5334</v>
          </cell>
          <cell r="C4254" t="str">
            <v>NÔNG THỊ XINH</v>
          </cell>
          <cell r="D4254" t="str">
            <v>8/12/2016</v>
          </cell>
          <cell r="E4254" t="str">
            <v>Nữ</v>
          </cell>
          <cell r="F4254" t="str">
            <v>Sản xuất</v>
          </cell>
          <cell r="G4254" t="str">
            <v>Mài</v>
          </cell>
          <cell r="H4254" t="e">
            <v>#N/A</v>
          </cell>
          <cell r="I4254" t="str">
            <v>Công nhân sản xuất</v>
          </cell>
        </row>
        <row r="4255">
          <cell r="B4255">
            <v>5335</v>
          </cell>
          <cell r="C4255" t="str">
            <v>HOÀNG THỊ BÍCH HƯỜNG</v>
          </cell>
          <cell r="D4255" t="str">
            <v>8/12/2016</v>
          </cell>
          <cell r="E4255" t="str">
            <v>Nữ</v>
          </cell>
          <cell r="F4255" t="str">
            <v>Sản xuất</v>
          </cell>
          <cell r="G4255" t="str">
            <v>CNC</v>
          </cell>
          <cell r="H4255" t="e">
            <v>#N/A</v>
          </cell>
          <cell r="I4255" t="str">
            <v>Công nhân sản xuất</v>
          </cell>
        </row>
        <row r="4256">
          <cell r="B4256">
            <v>5336</v>
          </cell>
          <cell r="C4256" t="str">
            <v>NÔNG THỊ HUYỀN</v>
          </cell>
          <cell r="D4256" t="str">
            <v>8/12/2016</v>
          </cell>
          <cell r="E4256" t="str">
            <v>Nữ</v>
          </cell>
          <cell r="F4256" t="str">
            <v>Sản xuất</v>
          </cell>
          <cell r="G4256" t="str">
            <v>Mài</v>
          </cell>
          <cell r="H4256" t="e">
            <v>#N/A</v>
          </cell>
          <cell r="I4256" t="str">
            <v>Công nhân sản xuất</v>
          </cell>
        </row>
        <row r="4257">
          <cell r="B4257">
            <v>5337</v>
          </cell>
          <cell r="C4257" t="str">
            <v>TRIỆU THỊ PHƯƠNG</v>
          </cell>
          <cell r="D4257" t="str">
            <v>8/12/2016</v>
          </cell>
          <cell r="E4257" t="str">
            <v>Nữ</v>
          </cell>
          <cell r="F4257" t="str">
            <v>Sản xuất</v>
          </cell>
          <cell r="G4257" t="str">
            <v>CNC</v>
          </cell>
          <cell r="H4257" t="e">
            <v>#N/A</v>
          </cell>
          <cell r="I4257" t="str">
            <v>Công nhân sản xuất</v>
          </cell>
        </row>
        <row r="4258">
          <cell r="B4258">
            <v>5338</v>
          </cell>
          <cell r="C4258" t="str">
            <v>ĐÀO THỊ NHIỆM</v>
          </cell>
          <cell r="D4258" t="str">
            <v>9/12/2016</v>
          </cell>
          <cell r="E4258" t="str">
            <v>Nữ</v>
          </cell>
          <cell r="F4258" t="str">
            <v>Sản xuất</v>
          </cell>
          <cell r="G4258" t="str">
            <v>Lông mi giả</v>
          </cell>
          <cell r="H4258" t="e">
            <v>#N/A</v>
          </cell>
          <cell r="I4258" t="str">
            <v>Công nhân sản xuất</v>
          </cell>
        </row>
        <row r="4259">
          <cell r="B4259">
            <v>5339</v>
          </cell>
          <cell r="C4259" t="str">
            <v>NGUYỄN THỊ BÍCH</v>
          </cell>
          <cell r="D4259" t="str">
            <v>9/12/2016</v>
          </cell>
          <cell r="E4259" t="str">
            <v>Nữ</v>
          </cell>
          <cell r="F4259" t="str">
            <v>Sản xuất</v>
          </cell>
          <cell r="G4259" t="str">
            <v>Lông mi giả</v>
          </cell>
          <cell r="H4259" t="e">
            <v>#N/A</v>
          </cell>
          <cell r="I4259" t="str">
            <v>Công nhân sản xuất</v>
          </cell>
        </row>
        <row r="4260">
          <cell r="B4260">
            <v>5340</v>
          </cell>
          <cell r="C4260" t="str">
            <v>NGÀN THỊ HẰNG</v>
          </cell>
          <cell r="D4260" t="str">
            <v>9/12/2016</v>
          </cell>
          <cell r="E4260" t="str">
            <v>Nữ</v>
          </cell>
          <cell r="F4260" t="str">
            <v>Sản xuất</v>
          </cell>
          <cell r="G4260" t="str">
            <v>Lông mi giả</v>
          </cell>
          <cell r="H4260" t="e">
            <v>#N/A</v>
          </cell>
          <cell r="I4260" t="str">
            <v>Công nhân sản xuất</v>
          </cell>
        </row>
        <row r="4261">
          <cell r="B4261">
            <v>5341</v>
          </cell>
          <cell r="C4261" t="str">
            <v>DƯƠNG THỊ THÁI</v>
          </cell>
          <cell r="D4261" t="str">
            <v>9/12/2016</v>
          </cell>
          <cell r="E4261" t="str">
            <v>Nữ</v>
          </cell>
          <cell r="F4261" t="str">
            <v>Sản xuất</v>
          </cell>
          <cell r="G4261" t="str">
            <v>Lông mi giả</v>
          </cell>
          <cell r="H4261" t="e">
            <v>#N/A</v>
          </cell>
          <cell r="I4261" t="str">
            <v>Công nhân sản xuất</v>
          </cell>
        </row>
        <row r="4262">
          <cell r="B4262">
            <v>5342</v>
          </cell>
          <cell r="C4262" t="str">
            <v>NGUYỄN THỊ THỦY</v>
          </cell>
          <cell r="D4262" t="str">
            <v>9/12/2016</v>
          </cell>
          <cell r="E4262" t="str">
            <v>Nữ</v>
          </cell>
          <cell r="F4262" t="str">
            <v>Sản xuất</v>
          </cell>
          <cell r="G4262" t="str">
            <v>CNC</v>
          </cell>
          <cell r="H4262" t="e">
            <v>#N/A</v>
          </cell>
          <cell r="I4262" t="str">
            <v>Công nhân sản xuất</v>
          </cell>
        </row>
        <row r="4263">
          <cell r="B4263">
            <v>5343</v>
          </cell>
          <cell r="C4263" t="str">
            <v>ĐÀO THỊ BÌNH</v>
          </cell>
          <cell r="D4263" t="str">
            <v>10/12/2016</v>
          </cell>
          <cell r="E4263" t="str">
            <v>Nữ</v>
          </cell>
          <cell r="F4263" t="str">
            <v>Sản xuất</v>
          </cell>
          <cell r="G4263" t="str">
            <v>CNC</v>
          </cell>
          <cell r="H4263" t="e">
            <v>#N/A</v>
          </cell>
          <cell r="I4263" t="str">
            <v>Công nhân sản xuất</v>
          </cell>
        </row>
        <row r="4264">
          <cell r="B4264">
            <v>5344</v>
          </cell>
          <cell r="C4264" t="str">
            <v>HOÀNG THỊ GIỐNG</v>
          </cell>
          <cell r="D4264" t="str">
            <v>10/12/2016</v>
          </cell>
          <cell r="E4264" t="str">
            <v>Nữ</v>
          </cell>
          <cell r="F4264" t="str">
            <v>Sản xuất</v>
          </cell>
          <cell r="G4264" t="str">
            <v>CNC</v>
          </cell>
          <cell r="H4264" t="e">
            <v>#N/A</v>
          </cell>
          <cell r="I4264" t="str">
            <v>Công nhân sản xuất</v>
          </cell>
        </row>
        <row r="4265">
          <cell r="B4265">
            <v>5345</v>
          </cell>
          <cell r="C4265" t="str">
            <v>HOÀNG NGỌC MAI</v>
          </cell>
          <cell r="D4265" t="str">
            <v>10/12/2016</v>
          </cell>
          <cell r="E4265" t="str">
            <v>Nữ</v>
          </cell>
          <cell r="F4265" t="str">
            <v>Sản xuất</v>
          </cell>
          <cell r="G4265" t="str">
            <v>CNC</v>
          </cell>
          <cell r="H4265" t="e">
            <v>#N/A</v>
          </cell>
          <cell r="I4265" t="str">
            <v>Công nhân sản xuất</v>
          </cell>
        </row>
        <row r="4266">
          <cell r="B4266">
            <v>5346</v>
          </cell>
          <cell r="C4266" t="str">
            <v>VI THỊ LÂM</v>
          </cell>
          <cell r="D4266" t="str">
            <v>10/12/2016</v>
          </cell>
          <cell r="E4266" t="str">
            <v>Nữ</v>
          </cell>
          <cell r="F4266" t="str">
            <v>Sản xuất</v>
          </cell>
          <cell r="G4266" t="str">
            <v>CNC</v>
          </cell>
          <cell r="H4266" t="e">
            <v>#N/A</v>
          </cell>
          <cell r="I4266" t="str">
            <v>Công nhân sản xuất</v>
          </cell>
        </row>
        <row r="4267">
          <cell r="B4267">
            <v>5347</v>
          </cell>
          <cell r="C4267" t="str">
            <v>NGÔ THỊ THỦY TIÊN</v>
          </cell>
          <cell r="D4267" t="str">
            <v>12/12/2016</v>
          </cell>
          <cell r="E4267" t="str">
            <v>Nữ</v>
          </cell>
          <cell r="F4267" t="str">
            <v>Thởi vụ</v>
          </cell>
          <cell r="G4267" t="str">
            <v>Mài</v>
          </cell>
          <cell r="H4267" t="e">
            <v>#N/A</v>
          </cell>
          <cell r="I4267" t="str">
            <v>Công nhân sản xuất</v>
          </cell>
        </row>
        <row r="4268">
          <cell r="B4268">
            <v>5348</v>
          </cell>
          <cell r="C4268" t="str">
            <v>NGUYỄN ĐĂNG NINH</v>
          </cell>
          <cell r="D4268" t="str">
            <v>12/12/2016</v>
          </cell>
          <cell r="E4268" t="str">
            <v>Nam</v>
          </cell>
          <cell r="G4268" t="str">
            <v>Ép nhôm</v>
          </cell>
          <cell r="H4268" t="e">
            <v>#N/A</v>
          </cell>
          <cell r="I4268" t="str">
            <v>Kỹ thuật viên</v>
          </cell>
        </row>
        <row r="4269">
          <cell r="B4269">
            <v>5349</v>
          </cell>
          <cell r="C4269" t="str">
            <v>LỮ THỊ HẰNG</v>
          </cell>
          <cell r="D4269" t="str">
            <v>13/12/2016</v>
          </cell>
          <cell r="E4269" t="str">
            <v>Nữ</v>
          </cell>
          <cell r="F4269" t="str">
            <v>Sản xuất</v>
          </cell>
          <cell r="G4269" t="str">
            <v>PQC</v>
          </cell>
          <cell r="H4269" t="e">
            <v>#N/A</v>
          </cell>
          <cell r="I4269" t="str">
            <v>Công nhân sản xuất</v>
          </cell>
        </row>
        <row r="4270">
          <cell r="B4270">
            <v>5350</v>
          </cell>
          <cell r="C4270" t="str">
            <v>VƯƠNG THỊ CỦA</v>
          </cell>
          <cell r="D4270" t="str">
            <v>13/12/2016</v>
          </cell>
          <cell r="E4270" t="str">
            <v>Nữ</v>
          </cell>
          <cell r="F4270" t="str">
            <v>Sản xuất</v>
          </cell>
          <cell r="G4270" t="str">
            <v>Đột dập</v>
          </cell>
          <cell r="H4270" t="e">
            <v>#N/A</v>
          </cell>
          <cell r="I4270" t="str">
            <v>Công nhân sản xuất</v>
          </cell>
        </row>
        <row r="4271">
          <cell r="B4271">
            <v>5351</v>
          </cell>
          <cell r="C4271" t="str">
            <v>LUÂN THỊ LIỄU</v>
          </cell>
          <cell r="D4271" t="str">
            <v>13/12/2016</v>
          </cell>
          <cell r="E4271" t="str">
            <v>Nữ</v>
          </cell>
          <cell r="F4271" t="str">
            <v>Sản xuất</v>
          </cell>
          <cell r="G4271" t="str">
            <v>Đột dập</v>
          </cell>
          <cell r="H4271" t="e">
            <v>#N/A</v>
          </cell>
          <cell r="I4271" t="str">
            <v>Công nhân sản xuất</v>
          </cell>
        </row>
        <row r="4272">
          <cell r="B4272">
            <v>5352</v>
          </cell>
          <cell r="C4272" t="str">
            <v>NGUYỄN THỊ PHƯƠNG</v>
          </cell>
          <cell r="D4272" t="str">
            <v>13/12/2016</v>
          </cell>
          <cell r="E4272" t="str">
            <v>Nữ</v>
          </cell>
          <cell r="F4272" t="str">
            <v>Sản xuất</v>
          </cell>
          <cell r="G4272" t="str">
            <v>Đột dập</v>
          </cell>
          <cell r="H4272" t="e">
            <v>#N/A</v>
          </cell>
          <cell r="I4272" t="str">
            <v>Công nhân sản xuất</v>
          </cell>
        </row>
        <row r="4273">
          <cell r="B4273">
            <v>5353</v>
          </cell>
          <cell r="C4273" t="str">
            <v>ĐÀO THỊ DUNG</v>
          </cell>
          <cell r="D4273" t="str">
            <v>13/12/2016</v>
          </cell>
          <cell r="E4273" t="str">
            <v>Nữ</v>
          </cell>
          <cell r="F4273" t="str">
            <v>Sản xuất</v>
          </cell>
          <cell r="G4273" t="str">
            <v>Lông mi giả</v>
          </cell>
          <cell r="H4273" t="e">
            <v>#N/A</v>
          </cell>
          <cell r="I4273" t="str">
            <v>Công nhân sản xuất</v>
          </cell>
        </row>
        <row r="4274">
          <cell r="B4274">
            <v>5354</v>
          </cell>
          <cell r="C4274" t="str">
            <v>VƯƠNG THỊ LƯƠNG</v>
          </cell>
          <cell r="D4274" t="str">
            <v>13/12/2016</v>
          </cell>
          <cell r="E4274" t="str">
            <v>Nữ</v>
          </cell>
          <cell r="F4274" t="str">
            <v>Sản xuất</v>
          </cell>
          <cell r="G4274" t="str">
            <v>Lông mi giả</v>
          </cell>
          <cell r="H4274" t="e">
            <v>#N/A</v>
          </cell>
          <cell r="I4274" t="str">
            <v>Công nhân sản xuất</v>
          </cell>
        </row>
        <row r="4275">
          <cell r="B4275">
            <v>5355</v>
          </cell>
          <cell r="C4275" t="str">
            <v>LƯỜNG THỊ THOAN</v>
          </cell>
          <cell r="D4275" t="str">
            <v>13/12/2016</v>
          </cell>
          <cell r="E4275" t="str">
            <v>Nữ</v>
          </cell>
          <cell r="F4275" t="str">
            <v>Sản xuất</v>
          </cell>
          <cell r="G4275" t="str">
            <v>Lông mi giả</v>
          </cell>
          <cell r="H4275" t="e">
            <v>#N/A</v>
          </cell>
          <cell r="I4275" t="str">
            <v>Công nhân sản xuất</v>
          </cell>
        </row>
        <row r="4276">
          <cell r="B4276">
            <v>5356</v>
          </cell>
          <cell r="C4276" t="str">
            <v>LÊ THỊ NGA</v>
          </cell>
          <cell r="D4276" t="str">
            <v>14/12/2016</v>
          </cell>
          <cell r="E4276" t="str">
            <v>Nữ</v>
          </cell>
          <cell r="F4276" t="str">
            <v>Sản xuất</v>
          </cell>
          <cell r="G4276" t="str">
            <v>Mài</v>
          </cell>
          <cell r="H4276" t="e">
            <v>#N/A</v>
          </cell>
          <cell r="I4276" t="str">
            <v>Công nhân sản xuất</v>
          </cell>
        </row>
        <row r="4277">
          <cell r="B4277">
            <v>5357</v>
          </cell>
          <cell r="C4277" t="str">
            <v>LỤC THỊ XUYẾN</v>
          </cell>
          <cell r="D4277" t="str">
            <v>14/12/2016</v>
          </cell>
          <cell r="E4277" t="str">
            <v>Nữ</v>
          </cell>
          <cell r="F4277" t="str">
            <v>Thời vụ</v>
          </cell>
          <cell r="G4277" t="str">
            <v>CNC</v>
          </cell>
          <cell r="H4277" t="e">
            <v>#N/A</v>
          </cell>
          <cell r="I4277" t="str">
            <v>Công nhân sản xuất</v>
          </cell>
        </row>
        <row r="4278">
          <cell r="B4278">
            <v>5358</v>
          </cell>
          <cell r="C4278" t="str">
            <v>HOÀNG THỊ GẤM</v>
          </cell>
          <cell r="D4278" t="str">
            <v>14/12/2016</v>
          </cell>
          <cell r="E4278" t="str">
            <v>Nữ</v>
          </cell>
          <cell r="F4278" t="str">
            <v>Thời vụ</v>
          </cell>
          <cell r="G4278" t="str">
            <v>CNC</v>
          </cell>
          <cell r="H4278" t="e">
            <v>#N/A</v>
          </cell>
          <cell r="I4278" t="str">
            <v>Công nhân sản xuất</v>
          </cell>
        </row>
        <row r="4279">
          <cell r="B4279">
            <v>5359</v>
          </cell>
          <cell r="C4279" t="str">
            <v>DƯƠNG THỊ BÍCH HIỂU</v>
          </cell>
          <cell r="D4279" t="str">
            <v>14/12/2016</v>
          </cell>
          <cell r="E4279" t="str">
            <v>Nữ</v>
          </cell>
          <cell r="F4279" t="str">
            <v>Thời vụ</v>
          </cell>
          <cell r="G4279" t="str">
            <v>CNC</v>
          </cell>
          <cell r="H4279" t="e">
            <v>#N/A</v>
          </cell>
          <cell r="I4279" t="str">
            <v>Công nhân sản xuất</v>
          </cell>
        </row>
        <row r="4280">
          <cell r="B4280">
            <v>5360</v>
          </cell>
          <cell r="C4280" t="str">
            <v>TRIỆU QUỲNH NHA</v>
          </cell>
          <cell r="D4280" t="str">
            <v>14/12/2016</v>
          </cell>
          <cell r="E4280" t="str">
            <v>Nữ</v>
          </cell>
          <cell r="F4280" t="str">
            <v>Sản xuất</v>
          </cell>
          <cell r="G4280" t="str">
            <v>Lông mi giả</v>
          </cell>
          <cell r="H4280" t="e">
            <v>#N/A</v>
          </cell>
          <cell r="I4280" t="str">
            <v>Công nhân sản xuất</v>
          </cell>
        </row>
        <row r="4281">
          <cell r="B4281">
            <v>5361</v>
          </cell>
          <cell r="C4281" t="str">
            <v>LÝ THỊ KHEN</v>
          </cell>
          <cell r="D4281" t="str">
            <v>14/12/2016</v>
          </cell>
          <cell r="E4281" t="str">
            <v>Nữ</v>
          </cell>
          <cell r="F4281" t="str">
            <v>Sản xuất</v>
          </cell>
          <cell r="G4281" t="str">
            <v>Lông mi giả</v>
          </cell>
          <cell r="H4281" t="e">
            <v>#N/A</v>
          </cell>
          <cell r="I4281" t="str">
            <v>Công nhân sản xuất</v>
          </cell>
        </row>
        <row r="4282">
          <cell r="B4282">
            <v>5362</v>
          </cell>
          <cell r="C4282" t="str">
            <v>TRẦN THỊ AN</v>
          </cell>
          <cell r="D4282" t="str">
            <v>14/12/2016</v>
          </cell>
          <cell r="E4282" t="str">
            <v>Nữ</v>
          </cell>
          <cell r="F4282" t="str">
            <v>Sản xuất</v>
          </cell>
          <cell r="G4282" t="str">
            <v>Lông mi giả</v>
          </cell>
          <cell r="H4282" t="e">
            <v>#N/A</v>
          </cell>
          <cell r="I4282" t="str">
            <v>Công nhân sản xuất</v>
          </cell>
        </row>
        <row r="4283">
          <cell r="B4283">
            <v>5363</v>
          </cell>
          <cell r="C4283" t="str">
            <v>NGUYỄN THỊ CHỦ</v>
          </cell>
          <cell r="D4283" t="str">
            <v>15/12/2016</v>
          </cell>
          <cell r="E4283" t="str">
            <v>Nữ</v>
          </cell>
          <cell r="F4283" t="str">
            <v>Sản xuất</v>
          </cell>
          <cell r="G4283" t="str">
            <v>OQC</v>
          </cell>
          <cell r="H4283" t="e">
            <v>#N/A</v>
          </cell>
          <cell r="I4283" t="str">
            <v>Công nhân sản xuất</v>
          </cell>
        </row>
        <row r="4284">
          <cell r="B4284">
            <v>5364</v>
          </cell>
          <cell r="C4284" t="str">
            <v>TRẦN THỊ NGUYỆT</v>
          </cell>
          <cell r="D4284" t="str">
            <v>15/12/2016</v>
          </cell>
          <cell r="E4284" t="str">
            <v>Nữ</v>
          </cell>
          <cell r="F4284" t="str">
            <v>Sản xuất</v>
          </cell>
          <cell r="G4284" t="str">
            <v>Lông mi giả</v>
          </cell>
          <cell r="H4284" t="e">
            <v>#N/A</v>
          </cell>
          <cell r="I4284" t="str">
            <v>Công nhân sản xuất</v>
          </cell>
        </row>
        <row r="4285">
          <cell r="B4285">
            <v>5365</v>
          </cell>
          <cell r="C4285" t="str">
            <v>HOÀNG KIỀU OANH</v>
          </cell>
          <cell r="D4285" t="str">
            <v>15/12/2016</v>
          </cell>
          <cell r="E4285" t="str">
            <v>Nữ</v>
          </cell>
          <cell r="F4285" t="str">
            <v>Sản xuất</v>
          </cell>
          <cell r="G4285" t="str">
            <v>Lông mi giả</v>
          </cell>
          <cell r="H4285" t="e">
            <v>#N/A</v>
          </cell>
          <cell r="I4285" t="str">
            <v>Công nhân sản xuất</v>
          </cell>
        </row>
        <row r="4286">
          <cell r="B4286">
            <v>5366</v>
          </cell>
          <cell r="C4286" t="str">
            <v>HOÀNG THỊ THƯƠNG</v>
          </cell>
          <cell r="D4286" t="str">
            <v>15/12/2016</v>
          </cell>
          <cell r="E4286" t="str">
            <v>Nữ</v>
          </cell>
          <cell r="F4286" t="str">
            <v>Sản xuất</v>
          </cell>
          <cell r="G4286" t="str">
            <v>Lông mi giả</v>
          </cell>
          <cell r="H4286" t="e">
            <v>#N/A</v>
          </cell>
          <cell r="I4286" t="str">
            <v>Công nhân sản xuất</v>
          </cell>
        </row>
        <row r="4287">
          <cell r="B4287">
            <v>5367</v>
          </cell>
          <cell r="C4287" t="str">
            <v>NGUYỄN THỊ NGUYỆT</v>
          </cell>
          <cell r="D4287" t="str">
            <v>15/12/2016</v>
          </cell>
          <cell r="E4287" t="str">
            <v>Nữ</v>
          </cell>
          <cell r="F4287" t="str">
            <v>Sản xuất</v>
          </cell>
          <cell r="G4287" t="str">
            <v>Lông mi giả</v>
          </cell>
          <cell r="H4287" t="e">
            <v>#N/A</v>
          </cell>
          <cell r="I4287" t="str">
            <v>Công nhân sản xuất</v>
          </cell>
        </row>
        <row r="4288">
          <cell r="B4288">
            <v>5368</v>
          </cell>
          <cell r="C4288" t="str">
            <v>THÂN ĐÌNH TRỊNH</v>
          </cell>
          <cell r="D4288" t="str">
            <v>19/12/2016</v>
          </cell>
          <cell r="E4288" t="str">
            <v>Nam</v>
          </cell>
          <cell r="F4288" t="str">
            <v>Sản xuất</v>
          </cell>
          <cell r="G4288" t="str">
            <v>Cơ điện</v>
          </cell>
          <cell r="H4288" t="e">
            <v>#N/A</v>
          </cell>
          <cell r="I4288" t="str">
            <v>Công nhân sản xuất</v>
          </cell>
        </row>
        <row r="4289">
          <cell r="B4289">
            <v>5369</v>
          </cell>
          <cell r="C4289" t="str">
            <v>HOÀNG THỊ LUYẾN</v>
          </cell>
          <cell r="D4289" t="str">
            <v>19/12/2016</v>
          </cell>
          <cell r="E4289" t="str">
            <v>Nữ</v>
          </cell>
          <cell r="F4289" t="str">
            <v>Sản xuất</v>
          </cell>
          <cell r="G4289" t="str">
            <v>Lông mi giả</v>
          </cell>
          <cell r="H4289" t="e">
            <v>#N/A</v>
          </cell>
          <cell r="I4289" t="str">
            <v>Công nhân sản xuất</v>
          </cell>
        </row>
        <row r="4290">
          <cell r="B4290">
            <v>5370</v>
          </cell>
          <cell r="C4290" t="str">
            <v>LÊ THỊ LỆ</v>
          </cell>
          <cell r="D4290" t="str">
            <v>19/12/2016</v>
          </cell>
          <cell r="E4290" t="str">
            <v>Nữ</v>
          </cell>
          <cell r="F4290" t="str">
            <v>Sản xuất</v>
          </cell>
          <cell r="G4290" t="str">
            <v>Lông mi giả</v>
          </cell>
          <cell r="H4290" t="e">
            <v>#N/A</v>
          </cell>
          <cell r="I4290" t="str">
            <v>Công nhân sản xuất</v>
          </cell>
        </row>
        <row r="4291">
          <cell r="B4291">
            <v>5371</v>
          </cell>
          <cell r="C4291" t="str">
            <v>HOÀNG TRỌNG KHANH</v>
          </cell>
          <cell r="D4291" t="str">
            <v>19/12/2016</v>
          </cell>
          <cell r="E4291" t="str">
            <v>Nam</v>
          </cell>
          <cell r="F4291" t="str">
            <v>Thởi vụ</v>
          </cell>
          <cell r="G4291" t="str">
            <v>CHN</v>
          </cell>
          <cell r="H4291" t="e">
            <v>#N/A</v>
          </cell>
          <cell r="I4291" t="str">
            <v>Công nhân sản xuất</v>
          </cell>
        </row>
        <row r="4292">
          <cell r="B4292">
            <v>5372</v>
          </cell>
          <cell r="C4292" t="str">
            <v>KHÀ VĂN HÒA</v>
          </cell>
          <cell r="D4292" t="str">
            <v>19/12/2016</v>
          </cell>
          <cell r="E4292" t="str">
            <v>Nam</v>
          </cell>
          <cell r="F4292" t="str">
            <v>Thời vụ</v>
          </cell>
          <cell r="G4292" t="str">
            <v>CHN</v>
          </cell>
          <cell r="H4292" t="e">
            <v>#N/A</v>
          </cell>
          <cell r="I4292" t="str">
            <v>Công nhân sản xuất</v>
          </cell>
        </row>
        <row r="4293">
          <cell r="B4293">
            <v>5373</v>
          </cell>
          <cell r="C4293" t="str">
            <v>NGUYỄN VĂN THỊNH</v>
          </cell>
          <cell r="D4293" t="str">
            <v>19/12/2016</v>
          </cell>
          <cell r="E4293" t="str">
            <v>Nam</v>
          </cell>
          <cell r="F4293" t="str">
            <v>Thời vụ</v>
          </cell>
          <cell r="G4293" t="str">
            <v>CHN</v>
          </cell>
          <cell r="H4293" t="e">
            <v>#N/A</v>
          </cell>
          <cell r="I4293" t="str">
            <v>Công nhân sản xuất</v>
          </cell>
        </row>
        <row r="4294">
          <cell r="B4294">
            <v>5374</v>
          </cell>
          <cell r="C4294" t="str">
            <v>NGUYỄN VĂN HẢI</v>
          </cell>
          <cell r="D4294" t="str">
            <v>19/12/2016</v>
          </cell>
          <cell r="E4294" t="str">
            <v>Nam</v>
          </cell>
          <cell r="F4294" t="str">
            <v>Sản xuất</v>
          </cell>
          <cell r="G4294" t="str">
            <v>CS</v>
          </cell>
          <cell r="H4294" t="e">
            <v>#N/A</v>
          </cell>
          <cell r="I4294" t="str">
            <v>Trưởng phòng</v>
          </cell>
        </row>
        <row r="4295">
          <cell r="B4295">
            <v>5375</v>
          </cell>
          <cell r="C4295" t="str">
            <v>TRẦN TUẤN ANH</v>
          </cell>
          <cell r="D4295" t="str">
            <v>20/12/2016</v>
          </cell>
          <cell r="E4295" t="str">
            <v>Nam</v>
          </cell>
          <cell r="F4295" t="str">
            <v>Thời vụ</v>
          </cell>
          <cell r="G4295" t="str">
            <v>CHN</v>
          </cell>
          <cell r="H4295" t="e">
            <v>#N/A</v>
          </cell>
          <cell r="I4295" t="str">
            <v>Công nhân sản xuất</v>
          </cell>
        </row>
        <row r="4296">
          <cell r="B4296">
            <v>5376</v>
          </cell>
          <cell r="C4296" t="str">
            <v>THẠCH VĂN QUANG</v>
          </cell>
          <cell r="D4296" t="str">
            <v>20/12/2016</v>
          </cell>
          <cell r="E4296" t="str">
            <v>Nam</v>
          </cell>
          <cell r="F4296" t="str">
            <v>Thời vụ</v>
          </cell>
          <cell r="G4296" t="str">
            <v>CHN</v>
          </cell>
          <cell r="H4296" t="e">
            <v>#N/A</v>
          </cell>
          <cell r="I4296" t="str">
            <v>Công nhân sản xuất</v>
          </cell>
        </row>
        <row r="4297">
          <cell r="B4297">
            <v>5377</v>
          </cell>
          <cell r="C4297" t="str">
            <v>DƯƠNG THỊ CHANH</v>
          </cell>
          <cell r="D4297" t="str">
            <v>20/12/2016</v>
          </cell>
          <cell r="E4297" t="str">
            <v>Nữ</v>
          </cell>
          <cell r="F4297" t="str">
            <v>Sản xuất</v>
          </cell>
          <cell r="G4297" t="str">
            <v>Lông mi giả</v>
          </cell>
          <cell r="H4297" t="e">
            <v>#N/A</v>
          </cell>
          <cell r="I4297" t="str">
            <v>Công nhân sản xuất</v>
          </cell>
        </row>
        <row r="4298">
          <cell r="B4298">
            <v>5378</v>
          </cell>
          <cell r="C4298" t="str">
            <v>NGUYỄN THỊ NGUYỆT</v>
          </cell>
          <cell r="D4298" t="str">
            <v>20/12/2016</v>
          </cell>
          <cell r="E4298" t="str">
            <v>Nữ</v>
          </cell>
          <cell r="F4298" t="str">
            <v>Sản xuất</v>
          </cell>
          <cell r="G4298" t="str">
            <v>Lông mi giả</v>
          </cell>
          <cell r="H4298" t="e">
            <v>#N/A</v>
          </cell>
          <cell r="I4298" t="str">
            <v>Công nhân sản xuất</v>
          </cell>
        </row>
        <row r="4299">
          <cell r="B4299">
            <v>5379</v>
          </cell>
          <cell r="C4299" t="str">
            <v>TRIỆU THỊ TÂM</v>
          </cell>
          <cell r="D4299" t="str">
            <v>20/12/2016</v>
          </cell>
          <cell r="E4299" t="str">
            <v>Nữ</v>
          </cell>
          <cell r="F4299" t="str">
            <v>Sản xuất</v>
          </cell>
          <cell r="G4299" t="str">
            <v>Lông mi giả</v>
          </cell>
          <cell r="H4299" t="e">
            <v>#N/A</v>
          </cell>
          <cell r="I4299" t="str">
            <v>Công nhân sản xuất</v>
          </cell>
        </row>
        <row r="4300">
          <cell r="B4300">
            <v>5380</v>
          </cell>
          <cell r="C4300" t="str">
            <v>NÔNG THỊ THU</v>
          </cell>
          <cell r="D4300" t="str">
            <v>20/12/2016</v>
          </cell>
          <cell r="E4300" t="str">
            <v>Nữ</v>
          </cell>
          <cell r="F4300" t="str">
            <v>Sản xuất</v>
          </cell>
          <cell r="G4300" t="str">
            <v>Lông mi giả</v>
          </cell>
          <cell r="H4300" t="e">
            <v>#N/A</v>
          </cell>
          <cell r="I4300" t="str">
            <v>Công nhân sản xuất</v>
          </cell>
        </row>
        <row r="4301">
          <cell r="B4301">
            <v>5381</v>
          </cell>
          <cell r="C4301" t="str">
            <v>VI VĂN QUÝ</v>
          </cell>
          <cell r="D4301" t="str">
            <v>21/12/2016</v>
          </cell>
          <cell r="E4301" t="str">
            <v>Nam</v>
          </cell>
          <cell r="F4301" t="str">
            <v>Thời vụ</v>
          </cell>
          <cell r="G4301" t="str">
            <v>Mài</v>
          </cell>
          <cell r="H4301" t="e">
            <v>#N/A</v>
          </cell>
          <cell r="I4301" t="str">
            <v>Công nhân sản xuất</v>
          </cell>
        </row>
        <row r="4302">
          <cell r="B4302">
            <v>5382</v>
          </cell>
          <cell r="C4302" t="str">
            <v>TRIỆU NGỌC TUÂN</v>
          </cell>
          <cell r="D4302" t="str">
            <v>21/12/2016</v>
          </cell>
          <cell r="E4302" t="str">
            <v>Nam</v>
          </cell>
          <cell r="F4302" t="str">
            <v>Chính thức</v>
          </cell>
          <cell r="G4302" t="str">
            <v>Mài</v>
          </cell>
          <cell r="H4302" t="e">
            <v>#N/A</v>
          </cell>
          <cell r="I4302" t="str">
            <v>Công nhân sản xuất</v>
          </cell>
        </row>
        <row r="4303">
          <cell r="B4303">
            <v>5383</v>
          </cell>
          <cell r="C4303" t="str">
            <v>HỨA PHƯƠNG NAM</v>
          </cell>
          <cell r="D4303" t="str">
            <v>21/12/2016</v>
          </cell>
          <cell r="E4303" t="str">
            <v>Nam</v>
          </cell>
          <cell r="F4303" t="str">
            <v>Thời vụ</v>
          </cell>
          <cell r="G4303" t="str">
            <v>CNC</v>
          </cell>
          <cell r="H4303" t="e">
            <v>#N/A</v>
          </cell>
          <cell r="I4303" t="str">
            <v>Công nhân sản xuất</v>
          </cell>
        </row>
        <row r="4304">
          <cell r="B4304">
            <v>5384</v>
          </cell>
          <cell r="C4304" t="str">
            <v>NGUYỄN THỊ THUYẾN</v>
          </cell>
          <cell r="D4304" t="str">
            <v>21/12/2016</v>
          </cell>
          <cell r="E4304" t="str">
            <v>Nữ</v>
          </cell>
          <cell r="F4304" t="str">
            <v>Sản xuất</v>
          </cell>
          <cell r="G4304" t="str">
            <v>OQC</v>
          </cell>
          <cell r="H4304" t="e">
            <v>#N/A</v>
          </cell>
          <cell r="I4304" t="str">
            <v>Công nhân sản xuất</v>
          </cell>
        </row>
        <row r="4305">
          <cell r="B4305">
            <v>5385</v>
          </cell>
          <cell r="C4305" t="str">
            <v>HOÀNG VĂN PHÚC</v>
          </cell>
          <cell r="D4305" t="str">
            <v>22/12/2016</v>
          </cell>
          <cell r="E4305" t="str">
            <v>Nam</v>
          </cell>
          <cell r="F4305" t="str">
            <v>Chính thức</v>
          </cell>
          <cell r="G4305" t="str">
            <v>Mài</v>
          </cell>
          <cell r="H4305" t="e">
            <v>#N/A</v>
          </cell>
          <cell r="I4305" t="str">
            <v>Công nhân sản xuất</v>
          </cell>
        </row>
        <row r="4306">
          <cell r="B4306">
            <v>5386</v>
          </cell>
          <cell r="C4306" t="str">
            <v>NGUYỄN VĂN QUANG</v>
          </cell>
          <cell r="D4306" t="str">
            <v>22/12/2016</v>
          </cell>
          <cell r="E4306" t="str">
            <v>Nam</v>
          </cell>
          <cell r="F4306" t="str">
            <v>Thời vụ</v>
          </cell>
          <cell r="G4306" t="str">
            <v>CNC</v>
          </cell>
          <cell r="H4306" t="e">
            <v>#N/A</v>
          </cell>
          <cell r="I4306" t="str">
            <v>Công nhân sản xuất</v>
          </cell>
        </row>
        <row r="4307">
          <cell r="B4307">
            <v>5387</v>
          </cell>
          <cell r="C4307" t="str">
            <v>NGUYỄN THỊ DUNG</v>
          </cell>
          <cell r="D4307" t="str">
            <v>22/12/2016</v>
          </cell>
          <cell r="E4307" t="str">
            <v>Nữ</v>
          </cell>
          <cell r="F4307" t="str">
            <v>Sản xuất</v>
          </cell>
          <cell r="G4307" t="str">
            <v>Lông mi giả</v>
          </cell>
          <cell r="H4307" t="e">
            <v>#N/A</v>
          </cell>
          <cell r="I4307" t="str">
            <v>Công nhân sản xuất</v>
          </cell>
        </row>
        <row r="4308">
          <cell r="B4308">
            <v>5388</v>
          </cell>
          <cell r="C4308" t="str">
            <v>TẠ THỊ XUÂN</v>
          </cell>
          <cell r="D4308" t="str">
            <v>23/12/2016</v>
          </cell>
          <cell r="E4308" t="str">
            <v>Nữ</v>
          </cell>
          <cell r="F4308" t="str">
            <v>Sản xuất</v>
          </cell>
          <cell r="G4308" t="str">
            <v>Mài</v>
          </cell>
          <cell r="H4308" t="e">
            <v>#N/A</v>
          </cell>
          <cell r="I4308" t="str">
            <v>Công nhân sản xuất</v>
          </cell>
        </row>
        <row r="4309">
          <cell r="B4309">
            <v>5389</v>
          </cell>
          <cell r="C4309" t="str">
            <v>CUNG THỊ HẰNG</v>
          </cell>
          <cell r="D4309" t="str">
            <v>23/12/2016</v>
          </cell>
          <cell r="E4309" t="str">
            <v>Nữ</v>
          </cell>
          <cell r="F4309" t="str">
            <v>Sản xuất</v>
          </cell>
          <cell r="G4309" t="str">
            <v>Lông mi giả</v>
          </cell>
          <cell r="H4309" t="e">
            <v>#N/A</v>
          </cell>
          <cell r="I4309" t="str">
            <v>Công nhân sản xuất</v>
          </cell>
        </row>
        <row r="4310">
          <cell r="B4310">
            <v>5390</v>
          </cell>
          <cell r="C4310" t="str">
            <v>NGUYỄN THỊ XUYẾN</v>
          </cell>
          <cell r="D4310" t="str">
            <v>24/12/2016</v>
          </cell>
          <cell r="E4310" t="str">
            <v>Nữ</v>
          </cell>
          <cell r="F4310" t="str">
            <v>Chính thức</v>
          </cell>
          <cell r="G4310" t="str">
            <v>Đột dập</v>
          </cell>
          <cell r="H4310" t="e">
            <v>#N/A</v>
          </cell>
          <cell r="I4310" t="str">
            <v>Công nhân sản xuất</v>
          </cell>
        </row>
        <row r="4311">
          <cell r="B4311">
            <v>5391</v>
          </cell>
          <cell r="C4311" t="str">
            <v>NGUYỄN THỊ MẾN</v>
          </cell>
          <cell r="D4311" t="str">
            <v>24/12/2016</v>
          </cell>
          <cell r="E4311" t="str">
            <v>Nữ</v>
          </cell>
          <cell r="F4311" t="str">
            <v>Thời vụ</v>
          </cell>
          <cell r="G4311" t="str">
            <v>Đột dập</v>
          </cell>
          <cell r="H4311" t="e">
            <v>#N/A</v>
          </cell>
          <cell r="I4311" t="str">
            <v>Công nhân sản xuất</v>
          </cell>
        </row>
        <row r="4312">
          <cell r="B4312">
            <v>5392</v>
          </cell>
          <cell r="C4312" t="str">
            <v>MAI THỊ QUỲNH ANH</v>
          </cell>
          <cell r="D4312" t="str">
            <v>24/12/2016</v>
          </cell>
          <cell r="E4312" t="str">
            <v>Nữ</v>
          </cell>
          <cell r="F4312" t="str">
            <v>Thời vụ</v>
          </cell>
          <cell r="G4312" t="str">
            <v>Đột dập</v>
          </cell>
          <cell r="H4312" t="e">
            <v>#N/A</v>
          </cell>
          <cell r="I4312" t="str">
            <v>Công nhân sản xuất</v>
          </cell>
        </row>
        <row r="4313">
          <cell r="B4313">
            <v>5393</v>
          </cell>
          <cell r="C4313" t="str">
            <v>BÙI VĂN MINH</v>
          </cell>
          <cell r="D4313" t="str">
            <v>24/12/2016</v>
          </cell>
          <cell r="E4313" t="str">
            <v>Nam</v>
          </cell>
          <cell r="F4313" t="str">
            <v>Thời vụ</v>
          </cell>
          <cell r="G4313" t="str">
            <v>Đúc</v>
          </cell>
          <cell r="H4313" t="e">
            <v>#N/A</v>
          </cell>
          <cell r="I4313" t="str">
            <v>Công nhân sản xuất</v>
          </cell>
        </row>
        <row r="4314">
          <cell r="B4314">
            <v>5394</v>
          </cell>
          <cell r="C4314" t="str">
            <v>BÙI VĂN SƠN</v>
          </cell>
          <cell r="D4314" t="str">
            <v>24/12/2016</v>
          </cell>
          <cell r="E4314" t="str">
            <v>Nam</v>
          </cell>
          <cell r="F4314" t="str">
            <v>Thời vụ</v>
          </cell>
          <cell r="G4314" t="str">
            <v>Đúc</v>
          </cell>
          <cell r="H4314" t="e">
            <v>#N/A</v>
          </cell>
          <cell r="I4314" t="str">
            <v>Công nhân sản xuất</v>
          </cell>
        </row>
        <row r="4315">
          <cell r="B4315">
            <v>5395</v>
          </cell>
          <cell r="C4315" t="str">
            <v>PHÙNG VĂN QUÂN</v>
          </cell>
          <cell r="D4315" t="str">
            <v>26/12/2016</v>
          </cell>
          <cell r="E4315" t="str">
            <v>Nam</v>
          </cell>
          <cell r="F4315" t="str">
            <v>Thời vụ</v>
          </cell>
          <cell r="G4315" t="str">
            <v>Đúc</v>
          </cell>
          <cell r="H4315" t="e">
            <v>#N/A</v>
          </cell>
          <cell r="I4315" t="str">
            <v>Công nhân sản xuất</v>
          </cell>
        </row>
        <row r="4316">
          <cell r="B4316">
            <v>5396</v>
          </cell>
          <cell r="C4316" t="str">
            <v>PHÙNG VĂN HẠNH</v>
          </cell>
          <cell r="D4316" t="str">
            <v>26/12/2016</v>
          </cell>
          <cell r="E4316" t="str">
            <v>Nam</v>
          </cell>
          <cell r="F4316" t="str">
            <v>Thời vụ</v>
          </cell>
          <cell r="G4316" t="str">
            <v>Đúc</v>
          </cell>
          <cell r="H4316" t="e">
            <v>#N/A</v>
          </cell>
          <cell r="I4316" t="str">
            <v>Công nhân sản xuất</v>
          </cell>
        </row>
        <row r="4317">
          <cell r="B4317">
            <v>5397</v>
          </cell>
          <cell r="C4317" t="str">
            <v>NGUYỄN KHẮC THẮNG</v>
          </cell>
          <cell r="D4317" t="str">
            <v>26/12/2016</v>
          </cell>
          <cell r="E4317" t="str">
            <v>Nam</v>
          </cell>
          <cell r="F4317" t="str">
            <v>Thời vụ</v>
          </cell>
          <cell r="G4317" t="str">
            <v>Đúc</v>
          </cell>
          <cell r="H4317" t="e">
            <v>#N/A</v>
          </cell>
          <cell r="I4317" t="str">
            <v>Công nhân sản xuất</v>
          </cell>
        </row>
        <row r="4318">
          <cell r="B4318">
            <v>5398</v>
          </cell>
          <cell r="C4318" t="str">
            <v>BÀN VĂN TÚ</v>
          </cell>
          <cell r="D4318" t="str">
            <v>26/12/2016</v>
          </cell>
          <cell r="E4318" t="str">
            <v>Nam</v>
          </cell>
          <cell r="F4318" t="str">
            <v>Sản xuất</v>
          </cell>
          <cell r="G4318" t="str">
            <v>PQC</v>
          </cell>
          <cell r="H4318" t="e">
            <v>#N/A</v>
          </cell>
          <cell r="I4318" t="str">
            <v>Công nhân sản xuất</v>
          </cell>
        </row>
        <row r="4319">
          <cell r="B4319">
            <v>5399</v>
          </cell>
          <cell r="C4319" t="str">
            <v>PHẠM HỒNG NHUNG</v>
          </cell>
          <cell r="D4319" t="str">
            <v>27/12/2016</v>
          </cell>
          <cell r="E4319" t="str">
            <v>Nữ</v>
          </cell>
          <cell r="F4319" t="str">
            <v>Sản xuất</v>
          </cell>
          <cell r="G4319" t="str">
            <v>Lông mi giả</v>
          </cell>
          <cell r="H4319" t="e">
            <v>#N/A</v>
          </cell>
          <cell r="I4319" t="str">
            <v>Công nhân sản xuất</v>
          </cell>
        </row>
        <row r="4320">
          <cell r="B4320">
            <v>5400</v>
          </cell>
          <cell r="C4320" t="str">
            <v>TRẦN VIỆT SƠN</v>
          </cell>
          <cell r="D4320" t="str">
            <v>3/1/2017</v>
          </cell>
          <cell r="E4320" t="str">
            <v>Nam</v>
          </cell>
          <cell r="F4320" t="str">
            <v>Học việc</v>
          </cell>
          <cell r="G4320" t="str">
            <v>Đúc</v>
          </cell>
          <cell r="H4320" t="e">
            <v>#N/A</v>
          </cell>
          <cell r="I4320" t="str">
            <v>Công nhân sản xuất</v>
          </cell>
        </row>
        <row r="4321">
          <cell r="B4321">
            <v>5401</v>
          </cell>
          <cell r="C4321" t="str">
            <v>NGUYỄN QUY TIỆP</v>
          </cell>
          <cell r="D4321" t="str">
            <v>3/1/2017</v>
          </cell>
          <cell r="E4321" t="str">
            <v>Nam</v>
          </cell>
          <cell r="F4321" t="str">
            <v>Thời vụ</v>
          </cell>
          <cell r="G4321" t="str">
            <v>Đúc</v>
          </cell>
          <cell r="H4321" t="e">
            <v>#N/A</v>
          </cell>
          <cell r="I4321" t="str">
            <v>Công nhân sản xuất</v>
          </cell>
        </row>
        <row r="4322">
          <cell r="B4322">
            <v>5402</v>
          </cell>
          <cell r="C4322" t="str">
            <v>NGUYỄN SĨ ÚT</v>
          </cell>
          <cell r="D4322" t="str">
            <v>3/1/2017</v>
          </cell>
          <cell r="E4322" t="str">
            <v>Nam</v>
          </cell>
          <cell r="F4322" t="str">
            <v>Thời vụ</v>
          </cell>
          <cell r="G4322" t="str">
            <v>Đúc</v>
          </cell>
          <cell r="H4322" t="e">
            <v>#N/A</v>
          </cell>
          <cell r="I4322" t="str">
            <v>Công nhân sản xuất</v>
          </cell>
        </row>
        <row r="4323">
          <cell r="B4323">
            <v>5403</v>
          </cell>
          <cell r="C4323" t="str">
            <v>DƯƠNG THỊ THÙY</v>
          </cell>
          <cell r="D4323" t="str">
            <v>4/1/2017</v>
          </cell>
          <cell r="E4323" t="str">
            <v>Nữ</v>
          </cell>
          <cell r="F4323" t="str">
            <v>Sản xuất</v>
          </cell>
          <cell r="G4323" t="str">
            <v>OQC</v>
          </cell>
          <cell r="H4323" t="e">
            <v>#N/A</v>
          </cell>
          <cell r="I4323" t="str">
            <v>Công nhân sản xuất</v>
          </cell>
        </row>
        <row r="4324">
          <cell r="B4324">
            <v>5404</v>
          </cell>
          <cell r="C4324" t="str">
            <v>PHẠM THỊ DƯƠNG</v>
          </cell>
          <cell r="D4324" t="str">
            <v>5/1/2017</v>
          </cell>
          <cell r="E4324" t="str">
            <v>Nữ</v>
          </cell>
          <cell r="F4324" t="str">
            <v>Học việc</v>
          </cell>
          <cell r="G4324" t="str">
            <v>Lông mi giả</v>
          </cell>
          <cell r="H4324" t="e">
            <v>#N/A</v>
          </cell>
          <cell r="I4324" t="str">
            <v>Công nhân sản xuất</v>
          </cell>
        </row>
        <row r="4325">
          <cell r="B4325">
            <v>5405</v>
          </cell>
          <cell r="C4325" t="str">
            <v>BÙI QUANG THÁI</v>
          </cell>
          <cell r="D4325" t="str">
            <v>5/1/2017</v>
          </cell>
          <cell r="E4325" t="str">
            <v>Nam</v>
          </cell>
          <cell r="F4325" t="str">
            <v>Thời vụ</v>
          </cell>
          <cell r="G4325" t="str">
            <v>Đúc</v>
          </cell>
          <cell r="H4325" t="e">
            <v>#N/A</v>
          </cell>
          <cell r="I4325" t="str">
            <v>Công nhân sản xuất</v>
          </cell>
        </row>
        <row r="4326">
          <cell r="B4326">
            <v>5406</v>
          </cell>
          <cell r="C4326" t="str">
            <v>TRẦN QUANG THỰC</v>
          </cell>
          <cell r="D4326" t="str">
            <v>5/1/2017</v>
          </cell>
          <cell r="E4326" t="str">
            <v>Nam</v>
          </cell>
          <cell r="F4326" t="str">
            <v>Thời vụ</v>
          </cell>
          <cell r="G4326" t="str">
            <v>Đúc</v>
          </cell>
          <cell r="H4326" t="e">
            <v>#N/A</v>
          </cell>
          <cell r="I4326" t="str">
            <v>Công nhân sản xuất</v>
          </cell>
        </row>
        <row r="4327">
          <cell r="B4327">
            <v>5407</v>
          </cell>
          <cell r="C4327" t="str">
            <v>TRIỆU VĂN THẾ</v>
          </cell>
          <cell r="D4327" t="str">
            <v>5/1/2017</v>
          </cell>
          <cell r="E4327" t="str">
            <v>Nam</v>
          </cell>
          <cell r="F4327" t="str">
            <v>Chính thức</v>
          </cell>
          <cell r="G4327" t="str">
            <v>Đột dập</v>
          </cell>
          <cell r="H4327" t="e">
            <v>#N/A</v>
          </cell>
          <cell r="I4327" t="str">
            <v>Công nhân sản xuất</v>
          </cell>
        </row>
        <row r="4328">
          <cell r="B4328">
            <v>5408</v>
          </cell>
          <cell r="C4328" t="str">
            <v>LƯƠNG VĂN TIẾN</v>
          </cell>
          <cell r="D4328" t="str">
            <v>5/1/2017</v>
          </cell>
          <cell r="E4328" t="str">
            <v>Nam</v>
          </cell>
          <cell r="F4328" t="str">
            <v>Thời vụ</v>
          </cell>
          <cell r="G4328" t="str">
            <v>Đúc</v>
          </cell>
          <cell r="H4328" t="e">
            <v>#N/A</v>
          </cell>
          <cell r="I4328" t="str">
            <v>Công nhân sản xuất</v>
          </cell>
        </row>
        <row r="4329">
          <cell r="B4329">
            <v>5409</v>
          </cell>
          <cell r="C4329" t="str">
            <v>NỊNH VĂN NHÂN</v>
          </cell>
          <cell r="D4329" t="str">
            <v>5/1/2017</v>
          </cell>
          <cell r="E4329" t="str">
            <v>Nam</v>
          </cell>
          <cell r="F4329" t="str">
            <v>Chính thức</v>
          </cell>
          <cell r="G4329" t="str">
            <v>Đúc</v>
          </cell>
          <cell r="H4329" t="e">
            <v>#N/A</v>
          </cell>
          <cell r="I4329" t="str">
            <v>Công nhân sản xuất</v>
          </cell>
        </row>
        <row r="4330">
          <cell r="B4330">
            <v>5410</v>
          </cell>
          <cell r="C4330" t="str">
            <v>NGUYỄN VĂN TRƯƠNG</v>
          </cell>
          <cell r="D4330" t="str">
            <v>5/1/2017</v>
          </cell>
          <cell r="E4330" t="str">
            <v>Nam</v>
          </cell>
          <cell r="F4330" t="str">
            <v>Thời vụ</v>
          </cell>
          <cell r="G4330" t="str">
            <v>Đúc</v>
          </cell>
          <cell r="H4330" t="e">
            <v>#N/A</v>
          </cell>
          <cell r="I4330" t="str">
            <v>Công nhân sản xuất</v>
          </cell>
        </row>
        <row r="4331">
          <cell r="B4331">
            <v>5411</v>
          </cell>
          <cell r="C4331" t="str">
            <v>HOÀNG VĂN YÊN</v>
          </cell>
          <cell r="D4331" t="str">
            <v>5/1/2017</v>
          </cell>
          <cell r="E4331" t="str">
            <v>Nam</v>
          </cell>
          <cell r="F4331" t="str">
            <v>Thời vụ</v>
          </cell>
          <cell r="G4331" t="str">
            <v>Đúc</v>
          </cell>
          <cell r="H4331" t="e">
            <v>#N/A</v>
          </cell>
          <cell r="I4331" t="str">
            <v>Công nhân sản xuất</v>
          </cell>
        </row>
        <row r="4332">
          <cell r="B4332">
            <v>5412</v>
          </cell>
          <cell r="C4332" t="str">
            <v>HOÀNG VĂN THỰC</v>
          </cell>
          <cell r="D4332" t="str">
            <v>5/1/2017</v>
          </cell>
          <cell r="E4332" t="str">
            <v>Nam</v>
          </cell>
          <cell r="F4332" t="str">
            <v>Chính thức</v>
          </cell>
          <cell r="G4332" t="str">
            <v>Đúc</v>
          </cell>
          <cell r="H4332" t="e">
            <v>#N/A</v>
          </cell>
          <cell r="I4332" t="str">
            <v>Công nhân sản xuất</v>
          </cell>
        </row>
        <row r="4333">
          <cell r="B4333">
            <v>5413</v>
          </cell>
          <cell r="C4333" t="str">
            <v>PHẠM THỊ THÙY LINH</v>
          </cell>
          <cell r="D4333" t="str">
            <v>7/1/2017</v>
          </cell>
          <cell r="E4333" t="str">
            <v>Nữ</v>
          </cell>
          <cell r="F4333" t="str">
            <v>Sản xuất</v>
          </cell>
          <cell r="G4333" t="str">
            <v>Lông mi giả</v>
          </cell>
          <cell r="H4333" t="e">
            <v>#N/A</v>
          </cell>
          <cell r="I4333" t="str">
            <v>Công nhân sản xuất</v>
          </cell>
        </row>
        <row r="4334">
          <cell r="B4334">
            <v>5414</v>
          </cell>
          <cell r="C4334" t="str">
            <v>LÊ THỊ LINH</v>
          </cell>
          <cell r="D4334" t="str">
            <v>7/1/2017</v>
          </cell>
          <cell r="E4334" t="str">
            <v>Nữ</v>
          </cell>
          <cell r="F4334" t="str">
            <v>Sản xuất</v>
          </cell>
          <cell r="G4334" t="str">
            <v>OQC</v>
          </cell>
          <cell r="H4334" t="e">
            <v>#N/A</v>
          </cell>
          <cell r="I4334" t="str">
            <v>Công nhân sản xuất</v>
          </cell>
        </row>
        <row r="4335">
          <cell r="B4335">
            <v>5415</v>
          </cell>
          <cell r="C4335" t="str">
            <v>NGUYỄN VĂN LỰC</v>
          </cell>
          <cell r="D4335" t="str">
            <v>9/1/2017</v>
          </cell>
          <cell r="E4335" t="str">
            <v>Nam</v>
          </cell>
          <cell r="F4335" t="str">
            <v>Thời vụ</v>
          </cell>
          <cell r="G4335" t="str">
            <v>Đột dập</v>
          </cell>
          <cell r="H4335" t="e">
            <v>#N/A</v>
          </cell>
          <cell r="I4335" t="str">
            <v>Công nhân sản xuất</v>
          </cell>
        </row>
        <row r="4336">
          <cell r="B4336">
            <v>5416</v>
          </cell>
          <cell r="C4336" t="str">
            <v>NGUYỄN VĂN LIÊM</v>
          </cell>
          <cell r="D4336" t="str">
            <v>9/1/2017</v>
          </cell>
          <cell r="E4336" t="str">
            <v>Nam</v>
          </cell>
          <cell r="F4336" t="str">
            <v>Thời vụ</v>
          </cell>
          <cell r="G4336" t="str">
            <v>Đột dập</v>
          </cell>
          <cell r="H4336" t="e">
            <v>#N/A</v>
          </cell>
          <cell r="I4336" t="str">
            <v>Công nhân sản xuất</v>
          </cell>
        </row>
        <row r="4337">
          <cell r="B4337">
            <v>5417</v>
          </cell>
          <cell r="C4337" t="str">
            <v>NGUYỄN VIỆT ANH</v>
          </cell>
          <cell r="D4337" t="str">
            <v>9/1/2017</v>
          </cell>
          <cell r="E4337" t="str">
            <v>Nam</v>
          </cell>
          <cell r="F4337" t="str">
            <v>Thời vụ</v>
          </cell>
          <cell r="G4337" t="str">
            <v>Đúc</v>
          </cell>
          <cell r="H4337" t="e">
            <v>#N/A</v>
          </cell>
          <cell r="I4337" t="str">
            <v>Công nhân sản xuất</v>
          </cell>
        </row>
        <row r="4338">
          <cell r="B4338">
            <v>5418</v>
          </cell>
          <cell r="C4338" t="str">
            <v>DIỆP VĂN HOÀNG</v>
          </cell>
          <cell r="D4338" t="str">
            <v>16/1/2017</v>
          </cell>
          <cell r="E4338" t="str">
            <v>Nam</v>
          </cell>
          <cell r="F4338" t="str">
            <v>Sản xuất</v>
          </cell>
          <cell r="G4338" t="str">
            <v>PQC</v>
          </cell>
          <cell r="H4338" t="e">
            <v>#N/A</v>
          </cell>
          <cell r="I4338" t="str">
            <v>Công nhân sản xuất</v>
          </cell>
        </row>
        <row r="4339">
          <cell r="B4339">
            <v>5419</v>
          </cell>
          <cell r="C4339" t="str">
            <v>NGUYỄN VÂN SÁNG</v>
          </cell>
          <cell r="D4339" t="str">
            <v>3/2/2017</v>
          </cell>
          <cell r="E4339" t="str">
            <v>Nam</v>
          </cell>
          <cell r="F4339" t="str">
            <v>Sản xuất</v>
          </cell>
          <cell r="G4339" t="str">
            <v>Khuôn</v>
          </cell>
          <cell r="H4339" t="e">
            <v>#N/A</v>
          </cell>
          <cell r="I4339" t="str">
            <v>Kỹ thuật viên</v>
          </cell>
        </row>
        <row r="4340">
          <cell r="B4340">
            <v>5420</v>
          </cell>
          <cell r="C4340" t="str">
            <v>VŨ THỊ HƯỜNG</v>
          </cell>
          <cell r="D4340" t="str">
            <v>4/2/2017</v>
          </cell>
          <cell r="E4340" t="str">
            <v>Nữ</v>
          </cell>
          <cell r="F4340" t="str">
            <v>Thời vụ</v>
          </cell>
          <cell r="G4340" t="str">
            <v>CS</v>
          </cell>
          <cell r="H4340" t="e">
            <v>#N/A</v>
          </cell>
          <cell r="I4340" t="str">
            <v xml:space="preserve">Nhân viên </v>
          </cell>
        </row>
        <row r="4341">
          <cell r="B4341">
            <v>5421</v>
          </cell>
          <cell r="C4341" t="str">
            <v>TRƯƠNG THỊ HẢI YẾN</v>
          </cell>
          <cell r="D4341" t="str">
            <v>4/2/2017</v>
          </cell>
          <cell r="E4341" t="str">
            <v>Nữ</v>
          </cell>
          <cell r="F4341" t="str">
            <v>Sản xuất</v>
          </cell>
          <cell r="G4341" t="str">
            <v>Mài</v>
          </cell>
          <cell r="H4341" t="e">
            <v>#N/A</v>
          </cell>
          <cell r="I4341" t="str">
            <v>Công nhân sản xuất</v>
          </cell>
        </row>
        <row r="4342">
          <cell r="B4342">
            <v>5422</v>
          </cell>
          <cell r="C4342" t="str">
            <v>LÊ THỊ TRANG</v>
          </cell>
          <cell r="D4342" t="str">
            <v>4/2/2017</v>
          </cell>
          <cell r="E4342" t="str">
            <v>Nữ</v>
          </cell>
          <cell r="F4342" t="str">
            <v>Sản xuất</v>
          </cell>
          <cell r="G4342" t="str">
            <v>Mài</v>
          </cell>
          <cell r="H4342" t="e">
            <v>#N/A</v>
          </cell>
          <cell r="I4342" t="str">
            <v>Công nhân sản xuất</v>
          </cell>
        </row>
        <row r="4343">
          <cell r="B4343">
            <v>5423</v>
          </cell>
          <cell r="C4343" t="str">
            <v>LƯU THỊ NGỌC</v>
          </cell>
          <cell r="D4343" t="str">
            <v>4/2/2017</v>
          </cell>
          <cell r="E4343" t="str">
            <v>Nữ</v>
          </cell>
          <cell r="F4343" t="str">
            <v>Sản xuất</v>
          </cell>
          <cell r="G4343" t="str">
            <v>Lông mi giả</v>
          </cell>
          <cell r="H4343" t="e">
            <v>#N/A</v>
          </cell>
          <cell r="I4343" t="str">
            <v>Công nhân sản xuất</v>
          </cell>
        </row>
        <row r="4344">
          <cell r="B4344">
            <v>5424</v>
          </cell>
          <cell r="C4344" t="str">
            <v>HOÀNG VĂN BƯU</v>
          </cell>
          <cell r="D4344" t="str">
            <v>4/2/2017</v>
          </cell>
          <cell r="E4344" t="str">
            <v>Nam</v>
          </cell>
          <cell r="F4344" t="str">
            <v>Sản xuất</v>
          </cell>
          <cell r="G4344" t="str">
            <v>CNC</v>
          </cell>
          <cell r="H4344" t="e">
            <v>#N/A</v>
          </cell>
          <cell r="I4344" t="str">
            <v>Công nhân sản xuất</v>
          </cell>
        </row>
        <row r="4345">
          <cell r="B4345">
            <v>5425</v>
          </cell>
          <cell r="C4345" t="str">
            <v>NGUYỄN VĂN CHIẾN</v>
          </cell>
          <cell r="D4345" t="str">
            <v>4/2/2017</v>
          </cell>
          <cell r="E4345" t="str">
            <v>Nam</v>
          </cell>
          <cell r="F4345" t="str">
            <v>Sản xuất</v>
          </cell>
          <cell r="G4345" t="str">
            <v>Mài</v>
          </cell>
          <cell r="H4345" t="e">
            <v>#N/A</v>
          </cell>
          <cell r="I4345" t="str">
            <v>Công nhân sản xuất</v>
          </cell>
        </row>
        <row r="4346">
          <cell r="B4346">
            <v>5426</v>
          </cell>
          <cell r="C4346" t="str">
            <v>NÔNG THANG SƠN</v>
          </cell>
          <cell r="D4346" t="str">
            <v>4/2/2017</v>
          </cell>
          <cell r="E4346" t="str">
            <v>Nam</v>
          </cell>
          <cell r="F4346" t="str">
            <v>Sản xuất</v>
          </cell>
          <cell r="G4346" t="str">
            <v>Mài</v>
          </cell>
          <cell r="H4346" t="e">
            <v>#N/A</v>
          </cell>
          <cell r="I4346" t="str">
            <v>Công nhân sản xuất</v>
          </cell>
        </row>
        <row r="4347">
          <cell r="B4347">
            <v>5427</v>
          </cell>
          <cell r="C4347" t="str">
            <v>NGUYỄN KIM TÙNG</v>
          </cell>
          <cell r="D4347" t="str">
            <v>4/2/2017</v>
          </cell>
          <cell r="E4347" t="str">
            <v>Nam</v>
          </cell>
          <cell r="F4347" t="str">
            <v>Sản xuất</v>
          </cell>
          <cell r="G4347" t="str">
            <v>Mài</v>
          </cell>
          <cell r="H4347" t="e">
            <v>#N/A</v>
          </cell>
          <cell r="I4347" t="str">
            <v>Công nhân sản xuất</v>
          </cell>
        </row>
        <row r="4348">
          <cell r="B4348">
            <v>5428</v>
          </cell>
          <cell r="C4348" t="str">
            <v>BÙI LONG HƯNG</v>
          </cell>
          <cell r="D4348" t="str">
            <v>4/2/2017</v>
          </cell>
          <cell r="E4348" t="str">
            <v>Nam</v>
          </cell>
          <cell r="F4348" t="str">
            <v>Sản xuất</v>
          </cell>
          <cell r="G4348" t="str">
            <v>Mài</v>
          </cell>
          <cell r="H4348" t="e">
            <v>#N/A</v>
          </cell>
          <cell r="I4348" t="str">
            <v>Công nhân sản xuất</v>
          </cell>
        </row>
        <row r="4349">
          <cell r="B4349">
            <v>5429</v>
          </cell>
          <cell r="C4349" t="str">
            <v>DƯƠNG VĂN PHÚC</v>
          </cell>
          <cell r="D4349" t="str">
            <v>4/2/2017</v>
          </cell>
          <cell r="E4349" t="str">
            <v>Nam</v>
          </cell>
          <cell r="F4349" t="str">
            <v>Sản xuất</v>
          </cell>
          <cell r="G4349" t="str">
            <v>Mài</v>
          </cell>
          <cell r="H4349" t="e">
            <v>#N/A</v>
          </cell>
          <cell r="I4349" t="str">
            <v>Công nhân sản xuất</v>
          </cell>
        </row>
        <row r="4350">
          <cell r="B4350">
            <v>5430</v>
          </cell>
          <cell r="C4350" t="str">
            <v>NÔNG VĂN HUÂN</v>
          </cell>
          <cell r="D4350" t="str">
            <v>4/2/2017</v>
          </cell>
          <cell r="E4350" t="str">
            <v>Nam</v>
          </cell>
          <cell r="F4350" t="str">
            <v>Sản xuất</v>
          </cell>
          <cell r="G4350" t="str">
            <v>Mài</v>
          </cell>
          <cell r="H4350" t="e">
            <v>#N/A</v>
          </cell>
          <cell r="I4350" t="str">
            <v>Công nhân sản xuất</v>
          </cell>
        </row>
        <row r="4351">
          <cell r="B4351">
            <v>5431</v>
          </cell>
          <cell r="C4351" t="str">
            <v>PHÙ VĂN THẮNG</v>
          </cell>
          <cell r="D4351" t="str">
            <v>4/2/2017</v>
          </cell>
          <cell r="E4351" t="str">
            <v>Nam</v>
          </cell>
          <cell r="F4351" t="str">
            <v>Sản xuất</v>
          </cell>
          <cell r="G4351" t="str">
            <v>CNC</v>
          </cell>
          <cell r="H4351" t="e">
            <v>#N/A</v>
          </cell>
          <cell r="I4351" t="str">
            <v>Công nhân sản xuất</v>
          </cell>
        </row>
        <row r="4352">
          <cell r="B4352">
            <v>5432</v>
          </cell>
          <cell r="C4352" t="str">
            <v>NGUYỄN VĂN QUYẾT</v>
          </cell>
          <cell r="D4352" t="str">
            <v>4/2/2017</v>
          </cell>
          <cell r="E4352" t="str">
            <v>Nam</v>
          </cell>
          <cell r="F4352" t="str">
            <v>Sản xuất</v>
          </cell>
          <cell r="G4352" t="str">
            <v>Mài</v>
          </cell>
          <cell r="H4352" t="e">
            <v>#N/A</v>
          </cell>
          <cell r="I4352" t="str">
            <v>Công nhân sản xuất</v>
          </cell>
        </row>
        <row r="4353">
          <cell r="B4353">
            <v>5433</v>
          </cell>
          <cell r="C4353" t="str">
            <v>TRỊNH VĂN TOÀN</v>
          </cell>
          <cell r="D4353" t="str">
            <v>4/2/2017</v>
          </cell>
          <cell r="E4353" t="str">
            <v>Nam</v>
          </cell>
          <cell r="F4353" t="str">
            <v>Sản xuất</v>
          </cell>
          <cell r="G4353" t="str">
            <v>CNC</v>
          </cell>
          <cell r="H4353" t="e">
            <v>#N/A</v>
          </cell>
          <cell r="I4353" t="str">
            <v>Công nhân sản xuất</v>
          </cell>
        </row>
        <row r="4354">
          <cell r="B4354">
            <v>5434</v>
          </cell>
          <cell r="C4354" t="str">
            <v>HOÀNG VĂN BA</v>
          </cell>
          <cell r="D4354" t="str">
            <v>6/2/2017</v>
          </cell>
          <cell r="E4354" t="str">
            <v>Nam</v>
          </cell>
          <cell r="F4354" t="str">
            <v>Sản xuất</v>
          </cell>
          <cell r="G4354" t="str">
            <v>Mài</v>
          </cell>
          <cell r="H4354" t="e">
            <v>#N/A</v>
          </cell>
          <cell r="I4354" t="str">
            <v>Công nhân sản xuất</v>
          </cell>
        </row>
        <row r="4355">
          <cell r="B4355">
            <v>5435</v>
          </cell>
          <cell r="C4355" t="str">
            <v>PHẠM VĂN DŨNG</v>
          </cell>
          <cell r="D4355" t="str">
            <v>6/2/2017</v>
          </cell>
          <cell r="E4355" t="str">
            <v>Nam</v>
          </cell>
          <cell r="F4355" t="str">
            <v>Sản xuất</v>
          </cell>
          <cell r="G4355" t="str">
            <v>Mài</v>
          </cell>
          <cell r="H4355" t="e">
            <v>#N/A</v>
          </cell>
          <cell r="I4355" t="str">
            <v>Công nhân sản xuất</v>
          </cell>
        </row>
        <row r="4356">
          <cell r="B4356">
            <v>5436</v>
          </cell>
          <cell r="C4356" t="str">
            <v>ĐỖ XUÂN MẠNH</v>
          </cell>
          <cell r="D4356" t="str">
            <v>6/2/2017</v>
          </cell>
          <cell r="E4356" t="str">
            <v>Nam</v>
          </cell>
          <cell r="F4356" t="str">
            <v>Sản xuất</v>
          </cell>
          <cell r="G4356" t="str">
            <v>CNC</v>
          </cell>
          <cell r="H4356" t="e">
            <v>#N/A</v>
          </cell>
          <cell r="I4356" t="str">
            <v>Công nhân sản xuất</v>
          </cell>
        </row>
        <row r="4357">
          <cell r="B4357">
            <v>5437</v>
          </cell>
          <cell r="C4357" t="str">
            <v>NGUYỄN ĐẮC CHIẾN</v>
          </cell>
          <cell r="D4357" t="str">
            <v>6/2/2017</v>
          </cell>
          <cell r="E4357" t="str">
            <v>Nam</v>
          </cell>
          <cell r="F4357" t="str">
            <v>Sản xuất</v>
          </cell>
          <cell r="G4357" t="str">
            <v>Mài</v>
          </cell>
          <cell r="H4357" t="e">
            <v>#N/A</v>
          </cell>
          <cell r="I4357" t="str">
            <v>Công nhân sản xuất</v>
          </cell>
        </row>
        <row r="4358">
          <cell r="B4358">
            <v>5438</v>
          </cell>
          <cell r="C4358" t="str">
            <v>NÔNG VĂN VỮNG</v>
          </cell>
          <cell r="D4358" t="str">
            <v>6/2/2017</v>
          </cell>
          <cell r="E4358" t="str">
            <v>Nam</v>
          </cell>
          <cell r="F4358" t="str">
            <v>Sản xuất</v>
          </cell>
          <cell r="G4358" t="str">
            <v>Mài</v>
          </cell>
          <cell r="H4358" t="e">
            <v>#N/A</v>
          </cell>
          <cell r="I4358" t="str">
            <v>Công nhân sản xuất</v>
          </cell>
        </row>
        <row r="4359">
          <cell r="B4359">
            <v>5439</v>
          </cell>
          <cell r="C4359" t="str">
            <v>NÔNG VĂN SÁNH</v>
          </cell>
          <cell r="D4359" t="str">
            <v>6/2/2017</v>
          </cell>
          <cell r="E4359" t="str">
            <v>Nam</v>
          </cell>
          <cell r="F4359" t="str">
            <v>Sản xuất</v>
          </cell>
          <cell r="G4359" t="str">
            <v>CNC</v>
          </cell>
          <cell r="H4359" t="e">
            <v>#N/A</v>
          </cell>
          <cell r="I4359" t="str">
            <v>Công nhân sản xuất</v>
          </cell>
        </row>
        <row r="4360">
          <cell r="B4360">
            <v>5440</v>
          </cell>
          <cell r="C4360" t="str">
            <v>LƯƠNG VĂN TIẾN</v>
          </cell>
          <cell r="D4360" t="str">
            <v>6/2/2017</v>
          </cell>
          <cell r="E4360" t="str">
            <v>Nam</v>
          </cell>
          <cell r="F4360" t="str">
            <v>Sản xuất</v>
          </cell>
          <cell r="G4360" t="str">
            <v>Mài</v>
          </cell>
          <cell r="H4360" t="e">
            <v>#N/A</v>
          </cell>
          <cell r="I4360" t="str">
            <v>Công nhân sản xuất</v>
          </cell>
        </row>
        <row r="4361">
          <cell r="B4361">
            <v>5441</v>
          </cell>
          <cell r="C4361" t="str">
            <v>VŨ VĂN TUẤN</v>
          </cell>
          <cell r="D4361" t="str">
            <v>6/2/2017</v>
          </cell>
          <cell r="E4361" t="str">
            <v>Nam</v>
          </cell>
          <cell r="F4361" t="str">
            <v>Sản xuất</v>
          </cell>
          <cell r="G4361" t="str">
            <v>CNC</v>
          </cell>
          <cell r="H4361" t="e">
            <v>#N/A</v>
          </cell>
          <cell r="I4361" t="str">
            <v>Công nhân sản xuất</v>
          </cell>
        </row>
        <row r="4362">
          <cell r="B4362">
            <v>5442</v>
          </cell>
          <cell r="C4362" t="str">
            <v>LONG VĂN LUYẾN</v>
          </cell>
          <cell r="D4362" t="str">
            <v>6/2/2017</v>
          </cell>
          <cell r="E4362" t="str">
            <v>Nam</v>
          </cell>
          <cell r="F4362" t="str">
            <v>Sản xuất</v>
          </cell>
          <cell r="G4362" t="str">
            <v>Mài</v>
          </cell>
          <cell r="H4362" t="e">
            <v>#N/A</v>
          </cell>
          <cell r="I4362" t="str">
            <v>Công nhân sản xuất</v>
          </cell>
        </row>
        <row r="4363">
          <cell r="B4363">
            <v>5443</v>
          </cell>
          <cell r="C4363" t="str">
            <v>ĐINH VĂN TRÌNH</v>
          </cell>
          <cell r="D4363" t="str">
            <v>6/2/2017</v>
          </cell>
          <cell r="E4363" t="str">
            <v>Nam</v>
          </cell>
          <cell r="F4363" t="str">
            <v>Sản xuất</v>
          </cell>
          <cell r="G4363" t="str">
            <v>Mài</v>
          </cell>
          <cell r="H4363" t="e">
            <v>#N/A</v>
          </cell>
          <cell r="I4363" t="str">
            <v>Công nhân sản xuất</v>
          </cell>
        </row>
        <row r="4364">
          <cell r="B4364">
            <v>5444</v>
          </cell>
          <cell r="C4364" t="str">
            <v>NỊNH CÔNG MÙI</v>
          </cell>
          <cell r="D4364" t="str">
            <v>6/2/2017</v>
          </cell>
          <cell r="E4364" t="str">
            <v>Nam</v>
          </cell>
          <cell r="F4364" t="str">
            <v>Sản xuất</v>
          </cell>
          <cell r="G4364" t="str">
            <v>Mài</v>
          </cell>
          <cell r="H4364" t="e">
            <v>#N/A</v>
          </cell>
          <cell r="I4364" t="str">
            <v>Công nhân sản xuất</v>
          </cell>
        </row>
        <row r="4365">
          <cell r="B4365">
            <v>5445</v>
          </cell>
          <cell r="C4365" t="str">
            <v>NGUYỄN VĂN TÝ</v>
          </cell>
          <cell r="D4365" t="str">
            <v>6/2/2017</v>
          </cell>
          <cell r="E4365" t="str">
            <v>Nam</v>
          </cell>
          <cell r="F4365" t="str">
            <v>Sản xuất</v>
          </cell>
          <cell r="G4365" t="str">
            <v>Mài</v>
          </cell>
          <cell r="H4365" t="e">
            <v>#N/A</v>
          </cell>
          <cell r="I4365" t="str">
            <v>Công nhân sản xuất</v>
          </cell>
        </row>
        <row r="4366">
          <cell r="B4366">
            <v>5446</v>
          </cell>
          <cell r="C4366" t="str">
            <v>VƯƠNG DUY KHÁNH</v>
          </cell>
          <cell r="D4366" t="str">
            <v>6/2/2017</v>
          </cell>
          <cell r="E4366" t="str">
            <v>Nam</v>
          </cell>
          <cell r="F4366" t="str">
            <v>Sản xuất</v>
          </cell>
          <cell r="G4366" t="str">
            <v>Mài</v>
          </cell>
          <cell r="H4366" t="e">
            <v>#N/A</v>
          </cell>
          <cell r="I4366" t="str">
            <v>Công nhân sản xuất</v>
          </cell>
        </row>
        <row r="4367">
          <cell r="B4367">
            <v>5447</v>
          </cell>
          <cell r="C4367" t="str">
            <v>NÔNG VĂN KIÊN</v>
          </cell>
          <cell r="D4367" t="str">
            <v>6/2/2017</v>
          </cell>
          <cell r="E4367" t="str">
            <v>Nam</v>
          </cell>
          <cell r="F4367" t="str">
            <v>Sản xuất</v>
          </cell>
          <cell r="G4367" t="str">
            <v>PQC</v>
          </cell>
          <cell r="H4367" t="e">
            <v>#N/A</v>
          </cell>
          <cell r="I4367" t="str">
            <v>Công nhân sản xuất</v>
          </cell>
        </row>
        <row r="4368">
          <cell r="B4368">
            <v>5448</v>
          </cell>
          <cell r="C4368" t="str">
            <v>ĐINH TRỌNG BẮC</v>
          </cell>
          <cell r="D4368" t="str">
            <v>6/2/2017</v>
          </cell>
          <cell r="E4368" t="str">
            <v>Nam</v>
          </cell>
          <cell r="F4368" t="str">
            <v>Sản xuất</v>
          </cell>
          <cell r="G4368" t="str">
            <v>Mài</v>
          </cell>
          <cell r="H4368" t="e">
            <v>#N/A</v>
          </cell>
          <cell r="I4368" t="str">
            <v>Công nhân sản xuất</v>
          </cell>
        </row>
        <row r="4369">
          <cell r="B4369">
            <v>5449</v>
          </cell>
          <cell r="C4369" t="str">
            <v>NGUYỄN THẾ ĐÀM</v>
          </cell>
          <cell r="D4369" t="str">
            <v>6/2/2017</v>
          </cell>
          <cell r="E4369" t="str">
            <v>Nam</v>
          </cell>
          <cell r="F4369" t="str">
            <v>Sản xuất</v>
          </cell>
          <cell r="G4369" t="str">
            <v>Mài</v>
          </cell>
          <cell r="H4369" t="e">
            <v>#N/A</v>
          </cell>
          <cell r="I4369" t="str">
            <v>Công nhân sản xuất</v>
          </cell>
        </row>
        <row r="4370">
          <cell r="B4370">
            <v>5450</v>
          </cell>
          <cell r="C4370" t="str">
            <v>HÀ VĂN NGHỊ</v>
          </cell>
          <cell r="D4370" t="str">
            <v>6/2/2017</v>
          </cell>
          <cell r="E4370" t="str">
            <v>Nam</v>
          </cell>
          <cell r="F4370" t="str">
            <v>Sản xuất</v>
          </cell>
          <cell r="G4370" t="str">
            <v>Mài</v>
          </cell>
          <cell r="H4370" t="e">
            <v>#N/A</v>
          </cell>
          <cell r="I4370" t="str">
            <v>Công nhân sản xuất</v>
          </cell>
        </row>
        <row r="4371">
          <cell r="B4371">
            <v>5451</v>
          </cell>
          <cell r="C4371" t="str">
            <v>TRIỆU VĂN THÀNH</v>
          </cell>
          <cell r="D4371" t="str">
            <v>6/2/2017</v>
          </cell>
          <cell r="E4371" t="str">
            <v>Nam</v>
          </cell>
          <cell r="F4371" t="str">
            <v>Sản xuất</v>
          </cell>
          <cell r="G4371" t="str">
            <v>Mài</v>
          </cell>
          <cell r="H4371" t="e">
            <v>#N/A</v>
          </cell>
          <cell r="I4371" t="str">
            <v>Công nhân sản xuất</v>
          </cell>
        </row>
        <row r="4372">
          <cell r="B4372">
            <v>5452</v>
          </cell>
          <cell r="C4372" t="str">
            <v>HOÀNG ĐÌNH LUẬN</v>
          </cell>
          <cell r="D4372" t="str">
            <v>6/2/2017</v>
          </cell>
          <cell r="E4372" t="str">
            <v>Nam</v>
          </cell>
          <cell r="F4372" t="str">
            <v>Sản xuất</v>
          </cell>
          <cell r="G4372" t="str">
            <v>Mài</v>
          </cell>
          <cell r="H4372" t="e">
            <v>#N/A</v>
          </cell>
          <cell r="I4372" t="str">
            <v>Công nhân sản xuất</v>
          </cell>
        </row>
        <row r="4373">
          <cell r="B4373">
            <v>5453</v>
          </cell>
          <cell r="C4373" t="str">
            <v>HÀ ĐỨC GIANG</v>
          </cell>
          <cell r="D4373" t="str">
            <v>9/8/2017</v>
          </cell>
          <cell r="E4373" t="str">
            <v>Nam</v>
          </cell>
          <cell r="F4373" t="str">
            <v>Sản xuất</v>
          </cell>
          <cell r="G4373" t="str">
            <v>CS</v>
          </cell>
          <cell r="H4373" t="e">
            <v>#N/A</v>
          </cell>
          <cell r="I4373" t="str">
            <v>Công nhân sản xuất</v>
          </cell>
        </row>
        <row r="4374">
          <cell r="B4374">
            <v>5454</v>
          </cell>
          <cell r="C4374" t="str">
            <v>NGUYỄN DUY HIỆP</v>
          </cell>
          <cell r="D4374" t="str">
            <v>6/2/2017</v>
          </cell>
          <cell r="E4374" t="str">
            <v>Nam</v>
          </cell>
          <cell r="F4374" t="str">
            <v>Sản xuất</v>
          </cell>
          <cell r="G4374" t="str">
            <v>Mài</v>
          </cell>
          <cell r="H4374" t="e">
            <v>#N/A</v>
          </cell>
          <cell r="I4374" t="str">
            <v>Công nhân sản xuất</v>
          </cell>
        </row>
        <row r="4375">
          <cell r="B4375">
            <v>5455</v>
          </cell>
          <cell r="C4375" t="str">
            <v>NGUYỄN VĂN ĐỨC</v>
          </cell>
          <cell r="D4375" t="str">
            <v>7/2/2017</v>
          </cell>
          <cell r="E4375" t="str">
            <v>Nam</v>
          </cell>
          <cell r="F4375" t="str">
            <v>Sản xuất</v>
          </cell>
          <cell r="G4375" t="str">
            <v>CNC</v>
          </cell>
          <cell r="H4375" t="e">
            <v>#N/A</v>
          </cell>
          <cell r="I4375" t="str">
            <v>Công nhân sản xuất</v>
          </cell>
        </row>
        <row r="4376">
          <cell r="B4376">
            <v>5456</v>
          </cell>
          <cell r="C4376" t="str">
            <v>DƯƠNG HỮU HIỀN</v>
          </cell>
          <cell r="D4376" t="str">
            <v>7/2/2017</v>
          </cell>
          <cell r="E4376" t="str">
            <v>Nam</v>
          </cell>
          <cell r="F4376" t="str">
            <v>Sản xuất</v>
          </cell>
          <cell r="G4376" t="str">
            <v>CNC</v>
          </cell>
          <cell r="H4376" t="e">
            <v>#N/A</v>
          </cell>
          <cell r="I4376" t="str">
            <v>Công nhân sản xuất</v>
          </cell>
        </row>
        <row r="4377">
          <cell r="B4377">
            <v>5457</v>
          </cell>
          <cell r="C4377" t="str">
            <v>LÊ VĂN DƯƠNG</v>
          </cell>
          <cell r="D4377" t="str">
            <v>7/2/2017</v>
          </cell>
          <cell r="E4377" t="str">
            <v>Nam</v>
          </cell>
          <cell r="F4377" t="str">
            <v>Sản xuất</v>
          </cell>
          <cell r="G4377" t="str">
            <v>CNC</v>
          </cell>
          <cell r="H4377" t="e">
            <v>#N/A</v>
          </cell>
          <cell r="I4377" t="str">
            <v>Công nhân sản xuất</v>
          </cell>
        </row>
        <row r="4378">
          <cell r="B4378">
            <v>5458</v>
          </cell>
          <cell r="C4378" t="str">
            <v>HOÀNG VĂN TUẤN</v>
          </cell>
          <cell r="D4378" t="str">
            <v>7/2/2017</v>
          </cell>
          <cell r="E4378" t="str">
            <v>Nam</v>
          </cell>
          <cell r="F4378" t="str">
            <v>Sản xuất</v>
          </cell>
          <cell r="G4378" t="str">
            <v>CNC</v>
          </cell>
          <cell r="H4378" t="e">
            <v>#N/A</v>
          </cell>
          <cell r="I4378" t="str">
            <v>Công nhân sản xuất</v>
          </cell>
        </row>
        <row r="4379">
          <cell r="B4379">
            <v>5459</v>
          </cell>
          <cell r="C4379" t="str">
            <v>ĐÀO DUY HUÂN</v>
          </cell>
          <cell r="D4379" t="str">
            <v>7/2/2017</v>
          </cell>
          <cell r="E4379" t="str">
            <v>Nam</v>
          </cell>
          <cell r="F4379" t="str">
            <v>Sản xuất</v>
          </cell>
          <cell r="G4379" t="str">
            <v>CNC</v>
          </cell>
          <cell r="H4379" t="e">
            <v>#N/A</v>
          </cell>
          <cell r="I4379" t="str">
            <v>Công nhân sản xuất</v>
          </cell>
        </row>
        <row r="4380">
          <cell r="B4380">
            <v>5460</v>
          </cell>
          <cell r="C4380" t="str">
            <v>BÙI VĂN MƯỜI</v>
          </cell>
          <cell r="D4380" t="str">
            <v>7/2/2017</v>
          </cell>
          <cell r="E4380" t="str">
            <v>Nam</v>
          </cell>
          <cell r="F4380" t="str">
            <v>Sản xuất</v>
          </cell>
          <cell r="G4380" t="str">
            <v>CNC</v>
          </cell>
          <cell r="H4380" t="e">
            <v>#N/A</v>
          </cell>
          <cell r="I4380" t="str">
            <v>Công nhân sản xuất</v>
          </cell>
        </row>
        <row r="4381">
          <cell r="B4381">
            <v>5461</v>
          </cell>
          <cell r="C4381" t="str">
            <v>NÔNG VĂN VƯỢNG</v>
          </cell>
          <cell r="D4381" t="str">
            <v>7/2/2017</v>
          </cell>
          <cell r="E4381" t="str">
            <v>Nam</v>
          </cell>
          <cell r="F4381" t="str">
            <v>Sản xuất</v>
          </cell>
          <cell r="G4381" t="str">
            <v>CNC</v>
          </cell>
          <cell r="H4381" t="e">
            <v>#N/A</v>
          </cell>
          <cell r="I4381" t="str">
            <v>Công nhân sản xuất</v>
          </cell>
        </row>
        <row r="4382">
          <cell r="B4382">
            <v>5463</v>
          </cell>
          <cell r="C4382" t="str">
            <v>HOÀNG NGỌC ANH</v>
          </cell>
          <cell r="D4382" t="str">
            <v>7/2/2017</v>
          </cell>
          <cell r="E4382" t="str">
            <v>Nam</v>
          </cell>
          <cell r="F4382" t="str">
            <v>Sản xuất</v>
          </cell>
          <cell r="G4382" t="str">
            <v>CNC</v>
          </cell>
          <cell r="H4382" t="e">
            <v>#N/A</v>
          </cell>
          <cell r="I4382" t="str">
            <v>Công nhân sản xuất</v>
          </cell>
        </row>
        <row r="4383">
          <cell r="B4383">
            <v>5464</v>
          </cell>
          <cell r="C4383" t="str">
            <v>LA THÀNH LUÂN</v>
          </cell>
          <cell r="D4383" t="str">
            <v>7/2/2017</v>
          </cell>
          <cell r="E4383" t="str">
            <v>Nam</v>
          </cell>
          <cell r="F4383" t="str">
            <v>Sản xuất</v>
          </cell>
          <cell r="G4383" t="str">
            <v>CNC</v>
          </cell>
          <cell r="H4383" t="e">
            <v>#N/A</v>
          </cell>
          <cell r="I4383" t="str">
            <v>Công nhân sản xuất</v>
          </cell>
        </row>
        <row r="4384">
          <cell r="B4384">
            <v>5465</v>
          </cell>
          <cell r="C4384" t="str">
            <v>LĂNG VĂN SƠN</v>
          </cell>
          <cell r="D4384" t="str">
            <v>7/2/2017</v>
          </cell>
          <cell r="E4384" t="str">
            <v>Nam</v>
          </cell>
          <cell r="F4384" t="str">
            <v>Sản xuất</v>
          </cell>
          <cell r="G4384" t="str">
            <v>CNC</v>
          </cell>
          <cell r="H4384" t="e">
            <v>#N/A</v>
          </cell>
          <cell r="I4384" t="str">
            <v>Công nhân sản xuất</v>
          </cell>
        </row>
        <row r="4385">
          <cell r="B4385">
            <v>5466</v>
          </cell>
          <cell r="C4385" t="str">
            <v>HOÀNG VIẾT TẬP</v>
          </cell>
          <cell r="D4385" t="str">
            <v>7/2/2017</v>
          </cell>
          <cell r="E4385" t="str">
            <v>Nam</v>
          </cell>
          <cell r="F4385" t="str">
            <v>Sản xuất</v>
          </cell>
          <cell r="G4385" t="str">
            <v>Lông mi giả</v>
          </cell>
          <cell r="H4385" t="e">
            <v>#N/A</v>
          </cell>
          <cell r="I4385" t="str">
            <v>Công nhân sản xuất</v>
          </cell>
        </row>
        <row r="4386">
          <cell r="B4386">
            <v>5467</v>
          </cell>
          <cell r="C4386" t="str">
            <v>TRẦN ANH TUẤN</v>
          </cell>
          <cell r="D4386" t="str">
            <v>7/2/2017</v>
          </cell>
          <cell r="E4386" t="str">
            <v>Nam</v>
          </cell>
          <cell r="F4386" t="str">
            <v>Sản xuất</v>
          </cell>
          <cell r="G4386" t="str">
            <v>CNC</v>
          </cell>
          <cell r="H4386" t="e">
            <v>#N/A</v>
          </cell>
          <cell r="I4386" t="str">
            <v>Công nhân sản xuất</v>
          </cell>
        </row>
        <row r="4387">
          <cell r="B4387">
            <v>5468</v>
          </cell>
          <cell r="C4387" t="str">
            <v>LÊ BÁ DOANH</v>
          </cell>
          <cell r="D4387" t="str">
            <v>7/2/2017</v>
          </cell>
          <cell r="E4387" t="str">
            <v>Nam</v>
          </cell>
          <cell r="F4387" t="str">
            <v>Sản xuất</v>
          </cell>
          <cell r="G4387" t="str">
            <v>CNC</v>
          </cell>
          <cell r="H4387" t="e">
            <v>#N/A</v>
          </cell>
          <cell r="I4387" t="str">
            <v>Công nhân sản xuất</v>
          </cell>
        </row>
        <row r="4388">
          <cell r="B4388">
            <v>5469</v>
          </cell>
          <cell r="C4388" t="str">
            <v>TRẦN VĂN PHƯƠNG</v>
          </cell>
          <cell r="D4388" t="str">
            <v>7/2/2017</v>
          </cell>
          <cell r="E4388" t="str">
            <v>Nam</v>
          </cell>
          <cell r="F4388" t="str">
            <v>Sản xuất</v>
          </cell>
          <cell r="G4388" t="str">
            <v>CNC</v>
          </cell>
          <cell r="H4388" t="e">
            <v>#N/A</v>
          </cell>
          <cell r="I4388" t="str">
            <v>Công nhân sản xuất</v>
          </cell>
        </row>
        <row r="4389">
          <cell r="B4389">
            <v>5470</v>
          </cell>
          <cell r="C4389" t="str">
            <v>NÔNG VĂN NAM</v>
          </cell>
          <cell r="D4389" t="str">
            <v>7/2/2017</v>
          </cell>
          <cell r="E4389" t="str">
            <v>Nam</v>
          </cell>
          <cell r="F4389" t="str">
            <v>Sản xuất</v>
          </cell>
          <cell r="G4389" t="str">
            <v>Mài</v>
          </cell>
          <cell r="H4389" t="e">
            <v>#N/A</v>
          </cell>
          <cell r="I4389" t="str">
            <v>Công nhân sản xuất</v>
          </cell>
        </row>
        <row r="4390">
          <cell r="B4390">
            <v>5471</v>
          </cell>
          <cell r="C4390" t="str">
            <v>TRẦN VĂN HÒA</v>
          </cell>
          <cell r="D4390" t="str">
            <v>7/2/2017</v>
          </cell>
          <cell r="E4390" t="str">
            <v>Nam</v>
          </cell>
          <cell r="F4390" t="str">
            <v>Sản xuất</v>
          </cell>
          <cell r="G4390" t="str">
            <v>CNC</v>
          </cell>
          <cell r="H4390" t="e">
            <v>#N/A</v>
          </cell>
          <cell r="I4390" t="str">
            <v>Công nhân sản xuất</v>
          </cell>
        </row>
        <row r="4391">
          <cell r="B4391">
            <v>5472</v>
          </cell>
          <cell r="C4391" t="str">
            <v>TRẦN ĐÌNH LINH</v>
          </cell>
          <cell r="D4391" t="str">
            <v>7/2/2017</v>
          </cell>
          <cell r="E4391" t="str">
            <v>Nam</v>
          </cell>
          <cell r="F4391" t="str">
            <v>Sản xuất</v>
          </cell>
          <cell r="G4391" t="str">
            <v>CNC</v>
          </cell>
          <cell r="H4391" t="e">
            <v>#N/A</v>
          </cell>
          <cell r="I4391" t="str">
            <v>Công nhân sản xuất</v>
          </cell>
        </row>
        <row r="4392">
          <cell r="B4392">
            <v>5473</v>
          </cell>
          <cell r="C4392" t="str">
            <v>PHẠM VĂN HÙNG</v>
          </cell>
          <cell r="D4392" t="str">
            <v>7/2/2017</v>
          </cell>
          <cell r="E4392" t="str">
            <v>Nam</v>
          </cell>
          <cell r="F4392" t="str">
            <v>Sản xuất</v>
          </cell>
          <cell r="G4392" t="str">
            <v>CNC</v>
          </cell>
          <cell r="H4392" t="e">
            <v>#N/A</v>
          </cell>
          <cell r="I4392" t="str">
            <v>Công nhân sản xuất</v>
          </cell>
        </row>
        <row r="4393">
          <cell r="B4393">
            <v>5474</v>
          </cell>
          <cell r="C4393" t="str">
            <v>PHAN VĂN ĐỨC</v>
          </cell>
          <cell r="D4393" t="str">
            <v>7/2/2017</v>
          </cell>
          <cell r="E4393" t="str">
            <v>Nam</v>
          </cell>
          <cell r="F4393" t="str">
            <v>Sản xuất</v>
          </cell>
          <cell r="G4393" t="str">
            <v>CNC</v>
          </cell>
          <cell r="H4393" t="e">
            <v>#N/A</v>
          </cell>
          <cell r="I4393" t="str">
            <v>Công nhân sản xuất</v>
          </cell>
        </row>
        <row r="4394">
          <cell r="B4394">
            <v>5475</v>
          </cell>
          <cell r="C4394" t="str">
            <v>TRẦN QUỐC BẢO</v>
          </cell>
          <cell r="D4394" t="str">
            <v>7/2/2017</v>
          </cell>
          <cell r="E4394" t="str">
            <v>Nam</v>
          </cell>
          <cell r="F4394" t="str">
            <v>Sản xuất</v>
          </cell>
          <cell r="G4394" t="str">
            <v>Đột dập</v>
          </cell>
          <cell r="H4394" t="e">
            <v>#N/A</v>
          </cell>
          <cell r="I4394" t="str">
            <v>Công nhân sản xuất</v>
          </cell>
        </row>
        <row r="4395">
          <cell r="B4395">
            <v>5476</v>
          </cell>
          <cell r="C4395" t="str">
            <v>BÀN VĂN BA</v>
          </cell>
          <cell r="D4395" t="str">
            <v>7/2/2017</v>
          </cell>
          <cell r="E4395" t="str">
            <v>Nam</v>
          </cell>
          <cell r="F4395" t="str">
            <v>Sản xuất</v>
          </cell>
          <cell r="G4395" t="str">
            <v>Đột dập</v>
          </cell>
          <cell r="H4395" t="e">
            <v>#N/A</v>
          </cell>
          <cell r="I4395" t="str">
            <v>Công nhân sản xuất</v>
          </cell>
        </row>
        <row r="4396">
          <cell r="B4396">
            <v>5477</v>
          </cell>
          <cell r="C4396" t="str">
            <v>HÀ VĂN BỒNG</v>
          </cell>
          <cell r="D4396" t="str">
            <v>7/2/2017</v>
          </cell>
          <cell r="E4396" t="str">
            <v>Nam</v>
          </cell>
          <cell r="F4396" t="str">
            <v>dập sang LR</v>
          </cell>
          <cell r="G4396" t="str">
            <v>Đột dập</v>
          </cell>
          <cell r="H4396" t="e">
            <v>#N/A</v>
          </cell>
          <cell r="I4396" t="str">
            <v>Công nhân sản xuất</v>
          </cell>
        </row>
        <row r="4397">
          <cell r="B4397">
            <v>5478</v>
          </cell>
          <cell r="C4397" t="str">
            <v>LỤC VĂN TƯƠNG</v>
          </cell>
          <cell r="D4397" t="str">
            <v>7/2/2017</v>
          </cell>
          <cell r="E4397" t="str">
            <v>Nam</v>
          </cell>
          <cell r="F4397" t="str">
            <v>Sản xuất</v>
          </cell>
          <cell r="G4397" t="str">
            <v>Cơ điện</v>
          </cell>
          <cell r="H4397" t="e">
            <v>#N/A</v>
          </cell>
          <cell r="I4397" t="str">
            <v>Công nhân sản xuất</v>
          </cell>
        </row>
        <row r="4398">
          <cell r="B4398">
            <v>5479</v>
          </cell>
          <cell r="C4398" t="str">
            <v>HÀ TẤN THÀNH</v>
          </cell>
          <cell r="D4398" t="str">
            <v>7/2/2017</v>
          </cell>
          <cell r="E4398" t="str">
            <v>Nam</v>
          </cell>
          <cell r="F4398" t="str">
            <v>Sản xuất</v>
          </cell>
          <cell r="G4398" t="str">
            <v>Đột dập</v>
          </cell>
          <cell r="H4398" t="e">
            <v>#N/A</v>
          </cell>
          <cell r="I4398" t="str">
            <v>Công nhân sản xuất</v>
          </cell>
        </row>
        <row r="4399">
          <cell r="B4399">
            <v>5480</v>
          </cell>
          <cell r="C4399" t="str">
            <v>VI VĂN QUỐC</v>
          </cell>
          <cell r="D4399" t="str">
            <v>7/2/2017</v>
          </cell>
          <cell r="E4399" t="str">
            <v>Nam</v>
          </cell>
          <cell r="F4399" t="str">
            <v>Sản xuất</v>
          </cell>
          <cell r="G4399" t="str">
            <v>Đột dập</v>
          </cell>
          <cell r="H4399" t="e">
            <v>#N/A</v>
          </cell>
          <cell r="I4399" t="str">
            <v>Công nhân sản xuất</v>
          </cell>
        </row>
        <row r="4400">
          <cell r="B4400">
            <v>5481</v>
          </cell>
          <cell r="C4400" t="str">
            <v>LĂNG VĂN ANH</v>
          </cell>
          <cell r="D4400" t="str">
            <v>7/2/2017</v>
          </cell>
          <cell r="E4400" t="str">
            <v>Nam</v>
          </cell>
          <cell r="F4400" t="str">
            <v>Sản xuất</v>
          </cell>
          <cell r="G4400" t="str">
            <v>Đột dập</v>
          </cell>
          <cell r="H4400" t="e">
            <v>#N/A</v>
          </cell>
          <cell r="I4400" t="str">
            <v>Công nhân sản xuất</v>
          </cell>
        </row>
        <row r="4401">
          <cell r="B4401">
            <v>5482</v>
          </cell>
          <cell r="C4401" t="str">
            <v>HOÀNG VĂN THAO</v>
          </cell>
          <cell r="D4401" t="str">
            <v>7/2/2017</v>
          </cell>
          <cell r="E4401" t="str">
            <v>Nam</v>
          </cell>
          <cell r="F4401" t="str">
            <v>Sản xuất</v>
          </cell>
          <cell r="G4401" t="str">
            <v>Đột dập</v>
          </cell>
          <cell r="H4401" t="e">
            <v>#N/A</v>
          </cell>
          <cell r="I4401" t="str">
            <v>Công nhân sản xuất</v>
          </cell>
        </row>
        <row r="4402">
          <cell r="B4402">
            <v>5483</v>
          </cell>
          <cell r="C4402" t="str">
            <v>NGUYỄN VĂN THỨ</v>
          </cell>
          <cell r="D4402" t="str">
            <v>7/2/2017</v>
          </cell>
          <cell r="E4402" t="str">
            <v>Nam</v>
          </cell>
          <cell r="F4402" t="str">
            <v>Sản xuất</v>
          </cell>
          <cell r="G4402" t="str">
            <v>Đột dập</v>
          </cell>
          <cell r="H4402" t="e">
            <v>#N/A</v>
          </cell>
          <cell r="I4402" t="str">
            <v>Công nhân sản xuất</v>
          </cell>
        </row>
        <row r="4403">
          <cell r="B4403">
            <v>5484</v>
          </cell>
          <cell r="C4403" t="str">
            <v>HOÀNG ĐÌNH LINH</v>
          </cell>
          <cell r="D4403" t="str">
            <v>7/2/2017</v>
          </cell>
          <cell r="E4403" t="str">
            <v>Nam</v>
          </cell>
          <cell r="F4403" t="str">
            <v>Sản xuất</v>
          </cell>
          <cell r="G4403" t="str">
            <v>Đột dập</v>
          </cell>
          <cell r="H4403" t="e">
            <v>#N/A</v>
          </cell>
          <cell r="I4403" t="str">
            <v>Công nhân sản xuất</v>
          </cell>
        </row>
        <row r="4404">
          <cell r="B4404">
            <v>5485</v>
          </cell>
          <cell r="C4404" t="str">
            <v>LƯỜNG VĂN THƯƠNG</v>
          </cell>
          <cell r="D4404" t="str">
            <v>7/2/2017</v>
          </cell>
          <cell r="E4404" t="str">
            <v>Nam</v>
          </cell>
          <cell r="F4404" t="str">
            <v>Sản xuất</v>
          </cell>
          <cell r="G4404" t="str">
            <v>OQC</v>
          </cell>
          <cell r="H4404" t="e">
            <v>#N/A</v>
          </cell>
          <cell r="I4404" t="str">
            <v>Công nhân sản xuất</v>
          </cell>
        </row>
        <row r="4405">
          <cell r="B4405">
            <v>5486</v>
          </cell>
          <cell r="C4405" t="str">
            <v>TRẦN DUY VÕ</v>
          </cell>
          <cell r="D4405" t="str">
            <v>7/2/2017</v>
          </cell>
          <cell r="E4405" t="str">
            <v>Nam</v>
          </cell>
          <cell r="F4405" t="str">
            <v>Sản xuất</v>
          </cell>
          <cell r="G4405" t="str">
            <v>PQC</v>
          </cell>
          <cell r="H4405" t="e">
            <v>#N/A</v>
          </cell>
          <cell r="I4405" t="str">
            <v>Công nhân sản xuất</v>
          </cell>
        </row>
        <row r="4406">
          <cell r="B4406">
            <v>5487</v>
          </cell>
          <cell r="C4406" t="str">
            <v>TRỊNH VĂN THỦY</v>
          </cell>
          <cell r="D4406" t="str">
            <v>7/2/2017</v>
          </cell>
          <cell r="E4406" t="str">
            <v>Nam</v>
          </cell>
          <cell r="F4406" t="str">
            <v>Sản xuất</v>
          </cell>
          <cell r="G4406" t="str">
            <v>PQC</v>
          </cell>
          <cell r="H4406" t="e">
            <v>#N/A</v>
          </cell>
          <cell r="I4406" t="str">
            <v>Công nhân sản xuất</v>
          </cell>
        </row>
        <row r="4407">
          <cell r="B4407">
            <v>5488</v>
          </cell>
          <cell r="C4407" t="str">
            <v>LƯỜNG THỊ DUNG</v>
          </cell>
          <cell r="D4407" t="str">
            <v>7/2/2017</v>
          </cell>
          <cell r="E4407" t="str">
            <v>Nữ</v>
          </cell>
          <cell r="F4407" t="str">
            <v>Sản xuất</v>
          </cell>
          <cell r="G4407" t="str">
            <v>Lông mi giả</v>
          </cell>
          <cell r="H4407" t="e">
            <v>#N/A</v>
          </cell>
          <cell r="I4407" t="str">
            <v>Công nhân sản xuất</v>
          </cell>
        </row>
        <row r="4408">
          <cell r="B4408">
            <v>5489</v>
          </cell>
          <cell r="C4408" t="str">
            <v>BÙI THỊ MAI</v>
          </cell>
          <cell r="D4408" t="str">
            <v>7/2/2017</v>
          </cell>
          <cell r="E4408" t="str">
            <v>Nữ</v>
          </cell>
          <cell r="F4408" t="str">
            <v>Sản xuất</v>
          </cell>
          <cell r="G4408" t="str">
            <v>Lông mi giả</v>
          </cell>
          <cell r="H4408" t="e">
            <v>#N/A</v>
          </cell>
          <cell r="I4408" t="str">
            <v>Công nhân sản xuất</v>
          </cell>
        </row>
        <row r="4409">
          <cell r="B4409">
            <v>5490</v>
          </cell>
          <cell r="C4409" t="str">
            <v>BÀN THỊ LINH</v>
          </cell>
          <cell r="D4409" t="str">
            <v>7/2/2017</v>
          </cell>
          <cell r="E4409" t="str">
            <v>Nữ</v>
          </cell>
          <cell r="F4409" t="str">
            <v>Sản xuất</v>
          </cell>
          <cell r="G4409" t="str">
            <v>CHN</v>
          </cell>
          <cell r="H4409" t="e">
            <v>#N/A</v>
          </cell>
          <cell r="I4409" t="str">
            <v>Công nhân sản xuất</v>
          </cell>
        </row>
        <row r="4410">
          <cell r="B4410">
            <v>5491</v>
          </cell>
          <cell r="C4410" t="str">
            <v>NGUYỄN THỊ NHUNG</v>
          </cell>
          <cell r="D4410" t="str">
            <v>7/2/2017</v>
          </cell>
          <cell r="E4410" t="str">
            <v>Nữ</v>
          </cell>
          <cell r="F4410" t="str">
            <v>Sản xuất</v>
          </cell>
          <cell r="G4410" t="str">
            <v>Đột dập</v>
          </cell>
          <cell r="H4410" t="e">
            <v>#N/A</v>
          </cell>
          <cell r="I4410" t="str">
            <v>Công nhân sản xuất</v>
          </cell>
        </row>
        <row r="4411">
          <cell r="B4411">
            <v>5492</v>
          </cell>
          <cell r="C4411" t="str">
            <v>LÝ THỊ THẢO</v>
          </cell>
          <cell r="D4411" t="str">
            <v>8/2/2017</v>
          </cell>
          <cell r="E4411" t="str">
            <v>Nữ</v>
          </cell>
          <cell r="F4411" t="str">
            <v>Sản xuất</v>
          </cell>
          <cell r="G4411" t="str">
            <v>Độ tin cậy</v>
          </cell>
          <cell r="H4411" t="e">
            <v>#N/A</v>
          </cell>
          <cell r="I4411" t="str">
            <v>Công nhân sản xuất</v>
          </cell>
        </row>
        <row r="4412">
          <cell r="B4412">
            <v>5493</v>
          </cell>
          <cell r="C4412" t="str">
            <v>NÔNG THỊ THANH</v>
          </cell>
          <cell r="D4412" t="str">
            <v>8/2/2017</v>
          </cell>
          <cell r="E4412" t="str">
            <v>Nữ</v>
          </cell>
          <cell r="F4412" t="str">
            <v>Sản xuất</v>
          </cell>
          <cell r="G4412" t="str">
            <v>Lông mi giả</v>
          </cell>
          <cell r="H4412" t="e">
            <v>#N/A</v>
          </cell>
          <cell r="I4412" t="str">
            <v>Công nhân sản xuất</v>
          </cell>
        </row>
        <row r="4413">
          <cell r="B4413">
            <v>5494</v>
          </cell>
          <cell r="C4413" t="str">
            <v>HOÀNG BÍCH NGỌC</v>
          </cell>
          <cell r="D4413" t="str">
            <v>8/2/2017</v>
          </cell>
          <cell r="E4413" t="str">
            <v>Nữ</v>
          </cell>
          <cell r="F4413" t="str">
            <v>Sản xuất</v>
          </cell>
          <cell r="G4413" t="str">
            <v>Lông mi giả</v>
          </cell>
          <cell r="H4413" t="e">
            <v>#N/A</v>
          </cell>
          <cell r="I4413" t="str">
            <v>Công nhân sản xuất</v>
          </cell>
        </row>
        <row r="4414">
          <cell r="B4414">
            <v>5495</v>
          </cell>
          <cell r="C4414" t="str">
            <v>BÙI THỊ MINH NGUYỆT</v>
          </cell>
          <cell r="D4414" t="str">
            <v>8/2/2017</v>
          </cell>
          <cell r="E4414" t="str">
            <v>Nữ</v>
          </cell>
          <cell r="F4414" t="str">
            <v>Sản xuất</v>
          </cell>
          <cell r="G4414" t="str">
            <v>CHN</v>
          </cell>
          <cell r="H4414" t="e">
            <v>#N/A</v>
          </cell>
          <cell r="I4414" t="str">
            <v>Công nhân sản xuất</v>
          </cell>
        </row>
        <row r="4415">
          <cell r="B4415">
            <v>5496</v>
          </cell>
          <cell r="C4415" t="str">
            <v>MA THỊ LOAN</v>
          </cell>
          <cell r="D4415" t="str">
            <v>8/2/2017</v>
          </cell>
          <cell r="E4415" t="str">
            <v>Nữ</v>
          </cell>
          <cell r="F4415" t="str">
            <v>Sản xuất</v>
          </cell>
          <cell r="G4415" t="str">
            <v>Lông mi giả</v>
          </cell>
          <cell r="H4415" t="e">
            <v>#N/A</v>
          </cell>
          <cell r="I4415" t="str">
            <v>Công nhân sản xuất</v>
          </cell>
        </row>
        <row r="4416">
          <cell r="B4416">
            <v>5497</v>
          </cell>
          <cell r="C4416" t="str">
            <v>LÂM VĂN THƯ</v>
          </cell>
          <cell r="D4416" t="str">
            <v>8/2/2017</v>
          </cell>
          <cell r="E4416" t="str">
            <v>Nam</v>
          </cell>
          <cell r="F4416" t="str">
            <v>Sản xuất</v>
          </cell>
          <cell r="G4416" t="str">
            <v>Đột dập</v>
          </cell>
          <cell r="H4416" t="e">
            <v>#N/A</v>
          </cell>
          <cell r="I4416" t="str">
            <v>Công nhân sản xuất</v>
          </cell>
        </row>
        <row r="4417">
          <cell r="B4417">
            <v>5498</v>
          </cell>
          <cell r="C4417" t="str">
            <v>PHẠM VĂN THIÊN</v>
          </cell>
          <cell r="D4417" t="str">
            <v>8/2/2017</v>
          </cell>
          <cell r="E4417" t="str">
            <v>Nam</v>
          </cell>
          <cell r="F4417" t="str">
            <v>Sản xuất</v>
          </cell>
          <cell r="G4417" t="str">
            <v>Đột dập</v>
          </cell>
          <cell r="H4417" t="e">
            <v>#N/A</v>
          </cell>
          <cell r="I4417" t="str">
            <v>Công nhân sản xuất</v>
          </cell>
        </row>
        <row r="4418">
          <cell r="B4418">
            <v>5499</v>
          </cell>
          <cell r="C4418" t="str">
            <v>HOÀNG VĂN THƯ</v>
          </cell>
          <cell r="D4418" t="str">
            <v>8/2/2017</v>
          </cell>
          <cell r="E4418" t="str">
            <v>Nam</v>
          </cell>
          <cell r="F4418" t="str">
            <v>Sản xuất</v>
          </cell>
          <cell r="G4418" t="str">
            <v>Mài</v>
          </cell>
          <cell r="H4418" t="e">
            <v>#N/A</v>
          </cell>
          <cell r="I4418" t="str">
            <v>Công nhân sản xuất</v>
          </cell>
        </row>
        <row r="4419">
          <cell r="B4419">
            <v>5500</v>
          </cell>
          <cell r="C4419" t="str">
            <v>HOÀNG VĂN SƠN</v>
          </cell>
          <cell r="D4419" t="str">
            <v>8/2/2017</v>
          </cell>
          <cell r="E4419" t="str">
            <v>Nam</v>
          </cell>
          <cell r="F4419" t="str">
            <v>Sản xuất</v>
          </cell>
          <cell r="G4419" t="str">
            <v>Đột dập</v>
          </cell>
          <cell r="H4419" t="e">
            <v>#N/A</v>
          </cell>
          <cell r="I4419" t="str">
            <v>Công nhân sản xuất</v>
          </cell>
        </row>
        <row r="4420">
          <cell r="B4420">
            <v>5501</v>
          </cell>
          <cell r="C4420" t="str">
            <v>BÙI MINH THẮNG</v>
          </cell>
          <cell r="D4420" t="str">
            <v>8/2/2017</v>
          </cell>
          <cell r="E4420" t="str">
            <v>Nam</v>
          </cell>
          <cell r="F4420" t="str">
            <v>Sản xuất</v>
          </cell>
          <cell r="G4420" t="str">
            <v>CNC</v>
          </cell>
          <cell r="H4420" t="e">
            <v>#N/A</v>
          </cell>
          <cell r="I4420" t="str">
            <v>Công nhân sản xuất</v>
          </cell>
        </row>
        <row r="4421">
          <cell r="B4421">
            <v>5502</v>
          </cell>
          <cell r="C4421" t="str">
            <v>VI VĂN CHỦ</v>
          </cell>
          <cell r="D4421" t="str">
            <v>8/2/2017</v>
          </cell>
          <cell r="E4421" t="str">
            <v>Nam</v>
          </cell>
          <cell r="F4421" t="str">
            <v>Sản xuất</v>
          </cell>
          <cell r="G4421" t="str">
            <v>CNC</v>
          </cell>
          <cell r="H4421" t="e">
            <v>#N/A</v>
          </cell>
          <cell r="I4421" t="str">
            <v>Công nhân sản xuất</v>
          </cell>
        </row>
        <row r="4422">
          <cell r="B4422">
            <v>5503</v>
          </cell>
          <cell r="C4422" t="str">
            <v>VI VĂN THẢ</v>
          </cell>
          <cell r="D4422" t="str">
            <v>8/2/2017</v>
          </cell>
          <cell r="E4422" t="str">
            <v>Nam</v>
          </cell>
          <cell r="F4422" t="str">
            <v>Sản xuất</v>
          </cell>
          <cell r="G4422" t="str">
            <v>CNC</v>
          </cell>
          <cell r="H4422" t="e">
            <v>#N/A</v>
          </cell>
          <cell r="I4422" t="str">
            <v>Công nhân sản xuất</v>
          </cell>
        </row>
        <row r="4423">
          <cell r="B4423">
            <v>5504</v>
          </cell>
          <cell r="C4423" t="str">
            <v>HÀ VĂN QUÂN</v>
          </cell>
          <cell r="D4423" t="str">
            <v>9/2/2017</v>
          </cell>
          <cell r="E4423" t="str">
            <v>Nam</v>
          </cell>
          <cell r="F4423" t="str">
            <v>Sản xuất</v>
          </cell>
          <cell r="G4423" t="str">
            <v>CNC</v>
          </cell>
          <cell r="H4423" t="e">
            <v>#N/A</v>
          </cell>
          <cell r="I4423" t="str">
            <v>Công nhân sản xuất</v>
          </cell>
        </row>
        <row r="4424">
          <cell r="B4424">
            <v>5505</v>
          </cell>
          <cell r="C4424" t="str">
            <v>HOÀNG VĂN HÒA</v>
          </cell>
          <cell r="D4424" t="str">
            <v>9/2/2017</v>
          </cell>
          <cell r="E4424" t="str">
            <v>Nam</v>
          </cell>
          <cell r="F4424" t="str">
            <v>Sản xuất</v>
          </cell>
          <cell r="G4424" t="str">
            <v>CNC</v>
          </cell>
          <cell r="H4424" t="e">
            <v>#N/A</v>
          </cell>
          <cell r="I4424" t="str">
            <v>Công nhân sản xuất</v>
          </cell>
        </row>
        <row r="4425">
          <cell r="B4425">
            <v>5506</v>
          </cell>
          <cell r="C4425" t="str">
            <v>NÔNG ĐÌNH VỮNG</v>
          </cell>
          <cell r="D4425" t="str">
            <v>9/2/2017</v>
          </cell>
          <cell r="E4425" t="str">
            <v>Nam</v>
          </cell>
          <cell r="F4425" t="str">
            <v>Sản xuất</v>
          </cell>
          <cell r="G4425" t="str">
            <v>Đột dập</v>
          </cell>
          <cell r="H4425" t="e">
            <v>#N/A</v>
          </cell>
          <cell r="I4425" t="str">
            <v>Công nhân sản xuất</v>
          </cell>
        </row>
        <row r="4426">
          <cell r="B4426">
            <v>5507</v>
          </cell>
          <cell r="C4426" t="str">
            <v>HỨA VĂN HUÂN</v>
          </cell>
          <cell r="D4426" t="str">
            <v>19/8/2017</v>
          </cell>
          <cell r="E4426" t="str">
            <v>Nam</v>
          </cell>
          <cell r="F4426" t="str">
            <v>Sản xuất</v>
          </cell>
          <cell r="G4426" t="str">
            <v>Đột dập</v>
          </cell>
          <cell r="H4426" t="e">
            <v>#N/A</v>
          </cell>
          <cell r="I4426" t="str">
            <v>Công nhân sản xuất</v>
          </cell>
        </row>
        <row r="4427">
          <cell r="B4427">
            <v>5508</v>
          </cell>
          <cell r="C4427" t="str">
            <v>VI CHÍ CÔNG</v>
          </cell>
          <cell r="D4427" t="str">
            <v>9/2/2017</v>
          </cell>
          <cell r="E4427" t="str">
            <v>Nam</v>
          </cell>
          <cell r="F4427" t="str">
            <v>Sản xuất</v>
          </cell>
          <cell r="G4427" t="str">
            <v>Đột dập</v>
          </cell>
          <cell r="H4427" t="e">
            <v>#N/A</v>
          </cell>
          <cell r="I4427" t="str">
            <v>Công nhân sản xuất</v>
          </cell>
        </row>
        <row r="4428">
          <cell r="B4428">
            <v>5509</v>
          </cell>
          <cell r="C4428" t="str">
            <v>MA KHÁNH NINH</v>
          </cell>
          <cell r="D4428" t="str">
            <v>9/2/2017</v>
          </cell>
          <cell r="E4428" t="str">
            <v>Nam</v>
          </cell>
          <cell r="F4428" t="str">
            <v>Sản xuất</v>
          </cell>
          <cell r="G4428" t="str">
            <v>Đột dập</v>
          </cell>
          <cell r="H4428" t="e">
            <v>#N/A</v>
          </cell>
          <cell r="I4428" t="str">
            <v>Công nhân sản xuất</v>
          </cell>
        </row>
        <row r="4429">
          <cell r="B4429">
            <v>5510</v>
          </cell>
          <cell r="C4429" t="str">
            <v>BÙI VĂN LÂM</v>
          </cell>
          <cell r="D4429" t="str">
            <v>9/2/2017</v>
          </cell>
          <cell r="E4429" t="str">
            <v>Nam</v>
          </cell>
          <cell r="F4429" t="str">
            <v>Sản xuất</v>
          </cell>
          <cell r="G4429" t="str">
            <v>Đột dập</v>
          </cell>
          <cell r="H4429" t="e">
            <v>#N/A</v>
          </cell>
          <cell r="I4429" t="str">
            <v>Công nhân sản xuất</v>
          </cell>
        </row>
        <row r="4430">
          <cell r="B4430">
            <v>5511</v>
          </cell>
          <cell r="C4430" t="str">
            <v>TRỊNH VĂN KÈM</v>
          </cell>
          <cell r="D4430" t="str">
            <v>9/2/2017</v>
          </cell>
          <cell r="E4430" t="str">
            <v>Nam</v>
          </cell>
          <cell r="F4430" t="str">
            <v>Sản xuất</v>
          </cell>
          <cell r="G4430" t="str">
            <v>Đột dập</v>
          </cell>
          <cell r="H4430" t="e">
            <v>#N/A</v>
          </cell>
          <cell r="I4430" t="str">
            <v>Công nhân sản xuất</v>
          </cell>
        </row>
        <row r="4431">
          <cell r="B4431">
            <v>5512</v>
          </cell>
          <cell r="C4431" t="str">
            <v>ĐINH THỊ DUNG</v>
          </cell>
          <cell r="D4431" t="str">
            <v>9/2/2017</v>
          </cell>
          <cell r="E4431" t="str">
            <v>Nữ</v>
          </cell>
          <cell r="F4431" t="str">
            <v>Sản xuất</v>
          </cell>
          <cell r="G4431" t="str">
            <v>Lông mi giả</v>
          </cell>
          <cell r="H4431" t="e">
            <v>#N/A</v>
          </cell>
          <cell r="I4431" t="str">
            <v>Công nhân sản xuất</v>
          </cell>
        </row>
        <row r="4432">
          <cell r="B4432">
            <v>5513</v>
          </cell>
          <cell r="C4432" t="str">
            <v>NGUYỄN THỊ THÚY</v>
          </cell>
          <cell r="D4432" t="str">
            <v>9/2/2017</v>
          </cell>
          <cell r="E4432" t="str">
            <v>Nữ</v>
          </cell>
          <cell r="F4432" t="str">
            <v>Sản xuất</v>
          </cell>
          <cell r="G4432" t="str">
            <v>Lông mi giả</v>
          </cell>
          <cell r="H4432" t="e">
            <v>#N/A</v>
          </cell>
          <cell r="I4432" t="str">
            <v>Công nhân sản xuất</v>
          </cell>
        </row>
        <row r="4433">
          <cell r="B4433">
            <v>5514</v>
          </cell>
          <cell r="C4433" t="str">
            <v>VY THỊ NGỌC</v>
          </cell>
          <cell r="D4433" t="str">
            <v>9/2/2017</v>
          </cell>
          <cell r="E4433" t="str">
            <v>Nữ</v>
          </cell>
          <cell r="F4433" t="str">
            <v>Sản xuất</v>
          </cell>
          <cell r="G4433" t="str">
            <v>Lông mi giả</v>
          </cell>
          <cell r="H4433" t="e">
            <v>#N/A</v>
          </cell>
          <cell r="I4433" t="str">
            <v>Công nhân sản xuất</v>
          </cell>
        </row>
        <row r="4434">
          <cell r="B4434">
            <v>5515</v>
          </cell>
          <cell r="C4434" t="str">
            <v>NGUYỄN THỊ THU</v>
          </cell>
          <cell r="D4434" t="str">
            <v>9/2/2017</v>
          </cell>
          <cell r="E4434" t="str">
            <v>Nữ</v>
          </cell>
          <cell r="F4434" t="str">
            <v>Sản xuất</v>
          </cell>
          <cell r="G4434" t="str">
            <v>Lông mi giả</v>
          </cell>
          <cell r="H4434" t="e">
            <v>#N/A</v>
          </cell>
          <cell r="I4434" t="str">
            <v>Công nhân sản xuất</v>
          </cell>
        </row>
        <row r="4435">
          <cell r="B4435">
            <v>5516</v>
          </cell>
          <cell r="C4435" t="str">
            <v>XA MẠNH QUYỀN</v>
          </cell>
          <cell r="D4435" t="str">
            <v>9/2/2017</v>
          </cell>
          <cell r="E4435" t="str">
            <v>Nam</v>
          </cell>
          <cell r="F4435" t="str">
            <v>VP</v>
          </cell>
          <cell r="G4435" t="str">
            <v>R&amp;D</v>
          </cell>
          <cell r="H4435" t="e">
            <v>#N/A</v>
          </cell>
          <cell r="I4435" t="str">
            <v>Chuyên viên</v>
          </cell>
        </row>
        <row r="4436">
          <cell r="B4436">
            <v>5517</v>
          </cell>
          <cell r="C4436" t="str">
            <v>HOÀNG VĂN VINH</v>
          </cell>
          <cell r="D4436" t="str">
            <v>9/2/2017</v>
          </cell>
          <cell r="E4436" t="str">
            <v>Nam</v>
          </cell>
          <cell r="F4436" t="str">
            <v>Sản xuất</v>
          </cell>
          <cell r="G4436" t="str">
            <v>Mài</v>
          </cell>
          <cell r="H4436" t="e">
            <v>#N/A</v>
          </cell>
          <cell r="I4436" t="str">
            <v>Công nhân sản xuất</v>
          </cell>
        </row>
        <row r="4437">
          <cell r="B4437">
            <v>5518</v>
          </cell>
          <cell r="C4437" t="str">
            <v>HỨA ĐỨC DUY</v>
          </cell>
          <cell r="D4437" t="str">
            <v>9/2/2017</v>
          </cell>
          <cell r="E4437" t="str">
            <v>Nam</v>
          </cell>
          <cell r="F4437" t="str">
            <v>Sản xuất</v>
          </cell>
          <cell r="G4437" t="str">
            <v>Mài</v>
          </cell>
          <cell r="H4437" t="e">
            <v>#N/A</v>
          </cell>
          <cell r="I4437" t="str">
            <v>Công nhân sản xuất</v>
          </cell>
        </row>
        <row r="4438">
          <cell r="B4438">
            <v>5519</v>
          </cell>
          <cell r="C4438" t="str">
            <v>NGUYỄN THỊ HƯƠNG</v>
          </cell>
          <cell r="D4438" t="str">
            <v>10/2/2017</v>
          </cell>
          <cell r="E4438" t="str">
            <v>Nữ</v>
          </cell>
          <cell r="F4438" t="str">
            <v>Sản xuất</v>
          </cell>
          <cell r="G4438" t="str">
            <v>Lông mi giả</v>
          </cell>
          <cell r="H4438" t="e">
            <v>#N/A</v>
          </cell>
          <cell r="I4438" t="str">
            <v>Công nhân sản xuất</v>
          </cell>
        </row>
        <row r="4439">
          <cell r="B4439">
            <v>5520</v>
          </cell>
          <cell r="C4439" t="str">
            <v>NÔNG THỊ SINH</v>
          </cell>
          <cell r="D4439" t="str">
            <v>10/2/2017</v>
          </cell>
          <cell r="E4439" t="str">
            <v>Nữ</v>
          </cell>
          <cell r="F4439" t="str">
            <v>Sản xuất</v>
          </cell>
          <cell r="G4439" t="str">
            <v>Lông mi giả</v>
          </cell>
          <cell r="H4439" t="e">
            <v>#N/A</v>
          </cell>
          <cell r="I4439" t="str">
            <v>Công nhân sản xuất</v>
          </cell>
        </row>
        <row r="4440">
          <cell r="B4440">
            <v>5521</v>
          </cell>
          <cell r="C4440" t="str">
            <v>BÙI THỊ SẮC</v>
          </cell>
          <cell r="D4440" t="str">
            <v>10/2/2017</v>
          </cell>
          <cell r="E4440" t="str">
            <v>Nữ</v>
          </cell>
          <cell r="F4440" t="str">
            <v>Sản xuất</v>
          </cell>
          <cell r="G4440" t="str">
            <v>Lông mi giả</v>
          </cell>
          <cell r="H4440" t="e">
            <v>#N/A</v>
          </cell>
          <cell r="I4440" t="str">
            <v>Công nhân sản xuất</v>
          </cell>
        </row>
        <row r="4441">
          <cell r="B4441">
            <v>5522</v>
          </cell>
          <cell r="C4441" t="str">
            <v>VÕ THỊ HẰNG</v>
          </cell>
          <cell r="D4441" t="str">
            <v>10/2/2017</v>
          </cell>
          <cell r="E4441" t="str">
            <v>Nữ</v>
          </cell>
          <cell r="F4441" t="str">
            <v>Sản xuất</v>
          </cell>
          <cell r="G4441" t="str">
            <v>Lông mi giả</v>
          </cell>
          <cell r="H4441" t="e">
            <v>#N/A</v>
          </cell>
          <cell r="I4441" t="str">
            <v>Công nhân sản xuất</v>
          </cell>
        </row>
        <row r="4442">
          <cell r="B4442">
            <v>5523</v>
          </cell>
          <cell r="C4442" t="str">
            <v>HOÀNG THỊ HOÀI</v>
          </cell>
          <cell r="D4442" t="str">
            <v>10/2/2017</v>
          </cell>
          <cell r="E4442" t="str">
            <v>Nữ</v>
          </cell>
          <cell r="F4442" t="str">
            <v>Sản xuất</v>
          </cell>
          <cell r="G4442" t="str">
            <v>Lông mi giả</v>
          </cell>
          <cell r="H4442" t="e">
            <v>#N/A</v>
          </cell>
          <cell r="I4442" t="str">
            <v>Công nhân sản xuất</v>
          </cell>
        </row>
        <row r="4443">
          <cell r="B4443">
            <v>5524</v>
          </cell>
          <cell r="C4443" t="str">
            <v>BÙI VĂN ĐÔNG</v>
          </cell>
          <cell r="D4443" t="str">
            <v>10/2/2017</v>
          </cell>
          <cell r="E4443" t="str">
            <v>Nam</v>
          </cell>
          <cell r="F4443" t="str">
            <v>Sản xuất</v>
          </cell>
          <cell r="G4443" t="str">
            <v>CNC</v>
          </cell>
          <cell r="H4443" t="e">
            <v>#N/A</v>
          </cell>
          <cell r="I4443" t="str">
            <v>Công nhân sản xuất</v>
          </cell>
        </row>
        <row r="4444">
          <cell r="B4444">
            <v>5525</v>
          </cell>
          <cell r="C4444" t="str">
            <v>HÀ VĂN SƠN</v>
          </cell>
          <cell r="D4444" t="str">
            <v>10/2/2017</v>
          </cell>
          <cell r="E4444" t="str">
            <v>Nam</v>
          </cell>
          <cell r="F4444" t="str">
            <v>Sản xuất</v>
          </cell>
          <cell r="G4444" t="str">
            <v>CNC</v>
          </cell>
          <cell r="H4444" t="e">
            <v>#N/A</v>
          </cell>
          <cell r="I4444" t="str">
            <v>Công nhân sản xuất</v>
          </cell>
        </row>
        <row r="4445">
          <cell r="B4445">
            <v>5526</v>
          </cell>
          <cell r="C4445" t="str">
            <v>NGUYỄN ĐĂNG TƯỞNG</v>
          </cell>
          <cell r="D4445" t="str">
            <v>10/2/2017</v>
          </cell>
          <cell r="E4445" t="str">
            <v>Nam</v>
          </cell>
          <cell r="F4445" t="str">
            <v>Sản xuất</v>
          </cell>
          <cell r="G4445" t="str">
            <v>CNC</v>
          </cell>
          <cell r="H4445" t="e">
            <v>#N/A</v>
          </cell>
          <cell r="I4445" t="str">
            <v>Công nhân sản xuất</v>
          </cell>
        </row>
        <row r="4446">
          <cell r="B4446">
            <v>5527</v>
          </cell>
          <cell r="C4446" t="str">
            <v>HÀ VĂN HƠN</v>
          </cell>
          <cell r="D4446" t="str">
            <v>10/2/2017</v>
          </cell>
          <cell r="E4446" t="str">
            <v>Nam</v>
          </cell>
          <cell r="F4446" t="str">
            <v>Sản xuất</v>
          </cell>
          <cell r="G4446" t="str">
            <v>CNC</v>
          </cell>
          <cell r="H4446" t="e">
            <v>#N/A</v>
          </cell>
          <cell r="I4446" t="str">
            <v>Công nhân sản xuất</v>
          </cell>
        </row>
        <row r="4447">
          <cell r="B4447">
            <v>5528</v>
          </cell>
          <cell r="C4447" t="str">
            <v>HOÀNG VĂN TÙNG</v>
          </cell>
          <cell r="D4447" t="str">
            <v>10/2/2017</v>
          </cell>
          <cell r="E4447" t="str">
            <v>Nam</v>
          </cell>
          <cell r="F4447" t="str">
            <v>Sản xuất</v>
          </cell>
          <cell r="G4447" t="str">
            <v>CNC</v>
          </cell>
          <cell r="H4447" t="e">
            <v>#N/A</v>
          </cell>
          <cell r="I4447" t="str">
            <v>Công nhân sản xuất</v>
          </cell>
        </row>
        <row r="4448">
          <cell r="B4448">
            <v>5529</v>
          </cell>
          <cell r="C4448" t="str">
            <v>HOÀNG VĂN HUÂN</v>
          </cell>
          <cell r="D4448" t="str">
            <v>10/2/2017</v>
          </cell>
          <cell r="E4448" t="str">
            <v>Nam</v>
          </cell>
          <cell r="F4448" t="str">
            <v>Sản xuất</v>
          </cell>
          <cell r="G4448" t="str">
            <v>CNC</v>
          </cell>
          <cell r="H4448" t="e">
            <v>#N/A</v>
          </cell>
          <cell r="I4448" t="str">
            <v>Công nhân sản xuất</v>
          </cell>
        </row>
        <row r="4449">
          <cell r="B4449">
            <v>5530</v>
          </cell>
          <cell r="C4449" t="str">
            <v>NGUYỄN HỒNG VÂN</v>
          </cell>
          <cell r="D4449" t="str">
            <v>10/2/2017</v>
          </cell>
          <cell r="E4449" t="str">
            <v>Nam</v>
          </cell>
          <cell r="F4449" t="str">
            <v>Sản xuất</v>
          </cell>
          <cell r="G4449" t="str">
            <v>CNC</v>
          </cell>
          <cell r="H4449" t="e">
            <v>#N/A</v>
          </cell>
          <cell r="I4449" t="str">
            <v>Công nhân sản xuất</v>
          </cell>
        </row>
        <row r="4450">
          <cell r="B4450">
            <v>5531</v>
          </cell>
          <cell r="C4450" t="str">
            <v>HOÀNG KHỞI CÔNG</v>
          </cell>
          <cell r="D4450" t="str">
            <v>10/2/2017</v>
          </cell>
          <cell r="E4450" t="str">
            <v>Nam</v>
          </cell>
          <cell r="F4450" t="str">
            <v>Sản xuất</v>
          </cell>
          <cell r="G4450" t="str">
            <v>Kho NVL</v>
          </cell>
          <cell r="H4450" t="e">
            <v>#N/A</v>
          </cell>
          <cell r="I4450" t="str">
            <v>Công nhân sản xuất</v>
          </cell>
        </row>
        <row r="4451">
          <cell r="B4451">
            <v>5532</v>
          </cell>
          <cell r="C4451" t="str">
            <v>BÙI VĂN QUÝ</v>
          </cell>
          <cell r="D4451" t="str">
            <v>10/2/2017</v>
          </cell>
          <cell r="E4451" t="str">
            <v>Nam</v>
          </cell>
          <cell r="F4451" t="str">
            <v>Sản xuất</v>
          </cell>
          <cell r="G4451" t="str">
            <v>Mài</v>
          </cell>
          <cell r="H4451" t="e">
            <v>#N/A</v>
          </cell>
          <cell r="I4451" t="str">
            <v>Công nhân sản xuất</v>
          </cell>
        </row>
        <row r="4452">
          <cell r="B4452">
            <v>5533</v>
          </cell>
          <cell r="C4452" t="str">
            <v>QUÁCH VĂN SƠN</v>
          </cell>
          <cell r="D4452" t="str">
            <v>10/2/2017</v>
          </cell>
          <cell r="E4452" t="str">
            <v>Nam</v>
          </cell>
          <cell r="F4452" t="str">
            <v>Sản xuất</v>
          </cell>
          <cell r="G4452" t="str">
            <v>Mài</v>
          </cell>
          <cell r="H4452" t="e">
            <v>#N/A</v>
          </cell>
          <cell r="I4452" t="str">
            <v>Công nhân sản xuất</v>
          </cell>
        </row>
        <row r="4453">
          <cell r="B4453">
            <v>5534</v>
          </cell>
          <cell r="C4453" t="str">
            <v>BÙI ĐỨC ANH</v>
          </cell>
          <cell r="D4453" t="str">
            <v>10/2/2017</v>
          </cell>
          <cell r="E4453" t="str">
            <v>Nam</v>
          </cell>
          <cell r="F4453" t="str">
            <v>Sản xuất</v>
          </cell>
          <cell r="G4453" t="str">
            <v>Mài</v>
          </cell>
          <cell r="H4453" t="e">
            <v>#N/A</v>
          </cell>
          <cell r="I4453" t="str">
            <v>Công nhân sản xuất</v>
          </cell>
        </row>
        <row r="4454">
          <cell r="B4454">
            <v>5535</v>
          </cell>
          <cell r="C4454" t="str">
            <v>BÙI VĂN ĐỊNH</v>
          </cell>
          <cell r="D4454" t="str">
            <v>10/2/2017</v>
          </cell>
          <cell r="E4454" t="str">
            <v>Nam</v>
          </cell>
          <cell r="F4454" t="str">
            <v>Sản xuất</v>
          </cell>
          <cell r="G4454" t="str">
            <v>Mài</v>
          </cell>
          <cell r="H4454" t="e">
            <v>#N/A</v>
          </cell>
          <cell r="I4454" t="str">
            <v>Công nhân sản xuất</v>
          </cell>
        </row>
        <row r="4455">
          <cell r="B4455">
            <v>5536</v>
          </cell>
          <cell r="C4455" t="str">
            <v>NGUYỄN VĂN XUÂN</v>
          </cell>
          <cell r="D4455" t="str">
            <v>11/2/2017</v>
          </cell>
          <cell r="E4455" t="str">
            <v>Nam</v>
          </cell>
          <cell r="F4455" t="str">
            <v>Sản xuất</v>
          </cell>
          <cell r="G4455" t="str">
            <v>Kho NVL</v>
          </cell>
          <cell r="H4455" t="e">
            <v>#N/A</v>
          </cell>
          <cell r="I4455" t="str">
            <v>Công nhân sản xuất</v>
          </cell>
        </row>
        <row r="4456">
          <cell r="B4456">
            <v>5537</v>
          </cell>
          <cell r="C4456" t="str">
            <v>NGUYỄN THỊ HOA</v>
          </cell>
          <cell r="D4456" t="str">
            <v>11/2/2017</v>
          </cell>
          <cell r="E4456" t="str">
            <v>Nữ</v>
          </cell>
          <cell r="F4456" t="str">
            <v>Sản xuất</v>
          </cell>
          <cell r="G4456" t="str">
            <v>Lông mi giả</v>
          </cell>
          <cell r="H4456" t="e">
            <v>#N/A</v>
          </cell>
          <cell r="I4456" t="str">
            <v>Công nhân sản xuất</v>
          </cell>
        </row>
        <row r="4457">
          <cell r="B4457">
            <v>5538</v>
          </cell>
          <cell r="C4457" t="str">
            <v>PHẠM THỊ THU</v>
          </cell>
          <cell r="D4457" t="str">
            <v>11/2/2017</v>
          </cell>
          <cell r="E4457" t="str">
            <v>Nữ</v>
          </cell>
          <cell r="F4457" t="str">
            <v>Sản xuất</v>
          </cell>
          <cell r="G4457" t="str">
            <v>OQC</v>
          </cell>
          <cell r="H4457" t="e">
            <v>#N/A</v>
          </cell>
          <cell r="I4457" t="str">
            <v>Công nhân sản xuất</v>
          </cell>
        </row>
        <row r="4458">
          <cell r="B4458">
            <v>5539</v>
          </cell>
          <cell r="C4458" t="str">
            <v>NGUYỄN ĐÌNH HỒNG NGỌC</v>
          </cell>
          <cell r="D4458" t="str">
            <v>11/2/2017</v>
          </cell>
          <cell r="E4458" t="str">
            <v>Nam</v>
          </cell>
          <cell r="F4458" t="str">
            <v>Sản xuất</v>
          </cell>
          <cell r="G4458" t="str">
            <v>CNC</v>
          </cell>
          <cell r="H4458" t="e">
            <v>#N/A</v>
          </cell>
          <cell r="I4458" t="str">
            <v>Công nhân sản xuất</v>
          </cell>
        </row>
        <row r="4459">
          <cell r="B4459">
            <v>5540</v>
          </cell>
          <cell r="C4459" t="str">
            <v>LÊ VĂN TRƯỜNG</v>
          </cell>
          <cell r="D4459" t="str">
            <v>11/2/2017</v>
          </cell>
          <cell r="E4459" t="str">
            <v>Nam</v>
          </cell>
          <cell r="F4459" t="str">
            <v>Sản xuất</v>
          </cell>
          <cell r="G4459" t="str">
            <v>CNC</v>
          </cell>
          <cell r="H4459" t="e">
            <v>#N/A</v>
          </cell>
          <cell r="I4459" t="str">
            <v>Công nhân sản xuất</v>
          </cell>
        </row>
        <row r="4460">
          <cell r="B4460">
            <v>5541</v>
          </cell>
          <cell r="C4460" t="str">
            <v>TRẦN VĂN THƯƠNG</v>
          </cell>
          <cell r="D4460" t="str">
            <v>11/2/2017</v>
          </cell>
          <cell r="E4460" t="str">
            <v>Nam</v>
          </cell>
          <cell r="F4460" t="str">
            <v>Sản xuất</v>
          </cell>
          <cell r="G4460" t="str">
            <v>CNC</v>
          </cell>
          <cell r="H4460" t="e">
            <v>#N/A</v>
          </cell>
          <cell r="I4460" t="str">
            <v>Công nhân sản xuất</v>
          </cell>
        </row>
        <row r="4461">
          <cell r="B4461">
            <v>5542</v>
          </cell>
          <cell r="C4461" t="str">
            <v>TRẦN VĂN TRƯỜNG</v>
          </cell>
          <cell r="D4461" t="str">
            <v>11/2/2017</v>
          </cell>
          <cell r="E4461" t="str">
            <v>Nam</v>
          </cell>
          <cell r="F4461" t="str">
            <v>Sản xuất</v>
          </cell>
          <cell r="G4461" t="str">
            <v>CNC</v>
          </cell>
          <cell r="H4461" t="e">
            <v>#N/A</v>
          </cell>
          <cell r="I4461" t="str">
            <v>Công nhân sản xuất</v>
          </cell>
        </row>
        <row r="4462">
          <cell r="B4462">
            <v>5543</v>
          </cell>
          <cell r="C4462" t="str">
            <v>NGUYỄN BÁ TRÍ</v>
          </cell>
          <cell r="D4462" t="str">
            <v>11/2/2017</v>
          </cell>
          <cell r="E4462" t="str">
            <v>Nam</v>
          </cell>
          <cell r="F4462" t="str">
            <v>Sản xuất</v>
          </cell>
          <cell r="G4462" t="str">
            <v>CNC</v>
          </cell>
          <cell r="H4462" t="e">
            <v>#N/A</v>
          </cell>
          <cell r="I4462" t="str">
            <v>Công nhân sản xuất</v>
          </cell>
        </row>
        <row r="4463">
          <cell r="B4463">
            <v>5544</v>
          </cell>
          <cell r="C4463" t="str">
            <v>BÙI VĂN KHANG</v>
          </cell>
          <cell r="D4463" t="str">
            <v>11/2/2017</v>
          </cell>
          <cell r="E4463" t="str">
            <v>Nam</v>
          </cell>
          <cell r="F4463" t="str">
            <v>Sản xuất</v>
          </cell>
          <cell r="G4463" t="str">
            <v>Mài</v>
          </cell>
          <cell r="H4463" t="e">
            <v>#N/A</v>
          </cell>
          <cell r="I4463" t="str">
            <v>Công nhân sản xuất</v>
          </cell>
        </row>
        <row r="4464">
          <cell r="B4464">
            <v>5545</v>
          </cell>
          <cell r="C4464" t="str">
            <v>ĐÀM VĂN VIỄN</v>
          </cell>
          <cell r="D4464" t="str">
            <v>11/2/2017</v>
          </cell>
          <cell r="E4464" t="str">
            <v>Nam</v>
          </cell>
          <cell r="F4464" t="str">
            <v>Sản xuất</v>
          </cell>
          <cell r="G4464" t="str">
            <v>Mài</v>
          </cell>
          <cell r="H4464" t="e">
            <v>#N/A</v>
          </cell>
          <cell r="I4464" t="str">
            <v>Công nhân sản xuất</v>
          </cell>
        </row>
        <row r="4465">
          <cell r="B4465">
            <v>5546</v>
          </cell>
          <cell r="C4465" t="str">
            <v>BÙI ANH TÚ</v>
          </cell>
          <cell r="D4465" t="str">
            <v>11/2/2017</v>
          </cell>
          <cell r="E4465" t="str">
            <v>Nam</v>
          </cell>
          <cell r="F4465" t="str">
            <v>Sản xuất</v>
          </cell>
          <cell r="G4465" t="str">
            <v>CNC</v>
          </cell>
          <cell r="H4465" t="e">
            <v>#N/A</v>
          </cell>
          <cell r="I4465" t="str">
            <v>Công nhân sản xuất</v>
          </cell>
        </row>
        <row r="4466">
          <cell r="B4466">
            <v>5547</v>
          </cell>
          <cell r="C4466" t="str">
            <v>VƯƠNG VĂN KHÁNH</v>
          </cell>
          <cell r="D4466" t="str">
            <v>11/2/2017</v>
          </cell>
          <cell r="E4466" t="str">
            <v>Nam</v>
          </cell>
          <cell r="F4466" t="str">
            <v>Sản xuất</v>
          </cell>
          <cell r="G4466" t="str">
            <v>Mài</v>
          </cell>
          <cell r="H4466" t="e">
            <v>#N/A</v>
          </cell>
          <cell r="I4466" t="str">
            <v>Công nhân sản xuất</v>
          </cell>
        </row>
        <row r="4467">
          <cell r="B4467">
            <v>5548</v>
          </cell>
          <cell r="C4467" t="str">
            <v>PHẠM VĂN HOÀNG</v>
          </cell>
          <cell r="D4467" t="str">
            <v>11/2/2017</v>
          </cell>
          <cell r="E4467" t="str">
            <v>Nam</v>
          </cell>
          <cell r="F4467" t="str">
            <v>Sản xuất</v>
          </cell>
          <cell r="G4467" t="str">
            <v>Mài</v>
          </cell>
          <cell r="H4467" t="e">
            <v>#N/A</v>
          </cell>
          <cell r="I4467" t="str">
            <v>Công nhân sản xuất</v>
          </cell>
        </row>
        <row r="4468">
          <cell r="B4468">
            <v>5549</v>
          </cell>
          <cell r="C4468" t="str">
            <v>NGUYỄN THẾ SÁNG</v>
          </cell>
          <cell r="D4468" t="str">
            <v>11/2/2017</v>
          </cell>
          <cell r="E4468" t="str">
            <v>Nam</v>
          </cell>
          <cell r="F4468" t="str">
            <v>Sản xuất</v>
          </cell>
          <cell r="G4468" t="str">
            <v>Khuôn</v>
          </cell>
          <cell r="H4468" t="e">
            <v>#N/A</v>
          </cell>
          <cell r="I4468" t="str">
            <v>Kỹ thuật viên</v>
          </cell>
        </row>
        <row r="4469">
          <cell r="B4469">
            <v>5550</v>
          </cell>
          <cell r="C4469" t="str">
            <v>CHU VĂN HÒA</v>
          </cell>
          <cell r="D4469" t="str">
            <v>11/2/2017</v>
          </cell>
          <cell r="E4469" t="str">
            <v>Nam</v>
          </cell>
          <cell r="F4469" t="str">
            <v>Sản xuất</v>
          </cell>
          <cell r="G4469" t="str">
            <v>Kho NVL</v>
          </cell>
          <cell r="H4469" t="e">
            <v>#N/A</v>
          </cell>
          <cell r="I4469" t="str">
            <v>Kỹ thuật viên 1</v>
          </cell>
        </row>
        <row r="4470">
          <cell r="B4470">
            <v>5551</v>
          </cell>
          <cell r="C4470" t="str">
            <v>TRẦN THỊ THÙY TRANG</v>
          </cell>
          <cell r="D4470" t="str">
            <v>13/2/2017</v>
          </cell>
          <cell r="E4470" t="str">
            <v>Nữ</v>
          </cell>
          <cell r="F4470" t="str">
            <v>Sản xuất</v>
          </cell>
          <cell r="G4470" t="str">
            <v>Lông mi giả</v>
          </cell>
          <cell r="H4470" t="e">
            <v>#N/A</v>
          </cell>
          <cell r="I4470" t="str">
            <v>Công nhân sản xuất</v>
          </cell>
        </row>
        <row r="4471">
          <cell r="B4471">
            <v>5552</v>
          </cell>
          <cell r="C4471" t="str">
            <v>TRIỆU THỊ CHUYÊN</v>
          </cell>
          <cell r="D4471" t="str">
            <v>13/2/2017</v>
          </cell>
          <cell r="E4471" t="str">
            <v>Nữ</v>
          </cell>
          <cell r="F4471" t="str">
            <v>Sản xuất</v>
          </cell>
          <cell r="G4471" t="str">
            <v>Lông mi giả</v>
          </cell>
          <cell r="H4471" t="e">
            <v>#N/A</v>
          </cell>
          <cell r="I4471" t="str">
            <v>Công nhân sản xuất</v>
          </cell>
        </row>
        <row r="4472">
          <cell r="B4472">
            <v>5553</v>
          </cell>
          <cell r="C4472" t="str">
            <v>HOÀNG THỊ VINH</v>
          </cell>
          <cell r="D4472" t="str">
            <v>13/2/2017</v>
          </cell>
          <cell r="E4472" t="str">
            <v>Nữ</v>
          </cell>
          <cell r="F4472" t="str">
            <v>Sản xuất</v>
          </cell>
          <cell r="G4472" t="str">
            <v>Lông mi giả</v>
          </cell>
          <cell r="H4472" t="e">
            <v>#N/A</v>
          </cell>
          <cell r="I4472" t="str">
            <v>Công nhân sản xuất</v>
          </cell>
        </row>
        <row r="4473">
          <cell r="B4473">
            <v>5554</v>
          </cell>
          <cell r="C4473" t="str">
            <v>MAI THỊ BẾ</v>
          </cell>
          <cell r="D4473" t="str">
            <v>13/2/2017</v>
          </cell>
          <cell r="E4473" t="str">
            <v>Nữ</v>
          </cell>
          <cell r="F4473" t="str">
            <v>Sản xuất</v>
          </cell>
          <cell r="G4473" t="str">
            <v>Lông mi giả</v>
          </cell>
          <cell r="H4473" t="e">
            <v>#N/A</v>
          </cell>
          <cell r="I4473" t="str">
            <v>Công nhân sản xuất</v>
          </cell>
        </row>
        <row r="4474">
          <cell r="B4474">
            <v>5555</v>
          </cell>
          <cell r="C4474" t="str">
            <v>NGUYỄN VĂN HINH</v>
          </cell>
          <cell r="D4474" t="str">
            <v>13/2/2017</v>
          </cell>
          <cell r="E4474" t="str">
            <v>Nam</v>
          </cell>
          <cell r="F4474" t="str">
            <v>Sản xuất</v>
          </cell>
          <cell r="G4474" t="str">
            <v>Khuôn</v>
          </cell>
          <cell r="H4474" t="e">
            <v>#N/A</v>
          </cell>
          <cell r="I4474" t="str">
            <v>Kỹ thuật viên 1</v>
          </cell>
        </row>
        <row r="4475">
          <cell r="B4475">
            <v>5556</v>
          </cell>
          <cell r="C4475" t="str">
            <v>LỤC VĂN LINH</v>
          </cell>
          <cell r="D4475" t="str">
            <v>13/2/2017</v>
          </cell>
          <cell r="E4475" t="str">
            <v>Nam</v>
          </cell>
          <cell r="F4475" t="str">
            <v>Sản xuất</v>
          </cell>
          <cell r="G4475" t="str">
            <v>Khuôn</v>
          </cell>
          <cell r="H4475" t="e">
            <v>#N/A</v>
          </cell>
          <cell r="I4475" t="str">
            <v>Kỹ thuật viên 1</v>
          </cell>
        </row>
        <row r="4476">
          <cell r="B4476">
            <v>5557</v>
          </cell>
          <cell r="C4476" t="str">
            <v>NGUYỄN TRUNG THÀNH</v>
          </cell>
          <cell r="D4476" t="str">
            <v>13/2/2017</v>
          </cell>
          <cell r="E4476" t="str">
            <v>Nam</v>
          </cell>
          <cell r="F4476" t="str">
            <v>Sản xuất</v>
          </cell>
          <cell r="G4476" t="str">
            <v>Khuôn</v>
          </cell>
          <cell r="H4476" t="e">
            <v>#N/A</v>
          </cell>
          <cell r="I4476" t="str">
            <v>Kỹ thuật viên 1</v>
          </cell>
        </row>
        <row r="4477">
          <cell r="B4477">
            <v>5558</v>
          </cell>
          <cell r="C4477" t="str">
            <v>HOÀNG VĂN TỚI</v>
          </cell>
          <cell r="D4477" t="str">
            <v>13/2/2017</v>
          </cell>
          <cell r="E4477" t="str">
            <v>Nam</v>
          </cell>
          <cell r="F4477" t="str">
            <v>Sản xuất</v>
          </cell>
          <cell r="G4477" t="str">
            <v>CNC</v>
          </cell>
          <cell r="H4477" t="e">
            <v>#N/A</v>
          </cell>
          <cell r="I4477" t="str">
            <v>Công nhân sản xuất</v>
          </cell>
        </row>
        <row r="4478">
          <cell r="B4478">
            <v>5559</v>
          </cell>
          <cell r="C4478" t="str">
            <v>LƯƠNG VĂN ĐỨC</v>
          </cell>
          <cell r="D4478" t="str">
            <v>13/2/2017</v>
          </cell>
          <cell r="E4478" t="str">
            <v>Nam</v>
          </cell>
          <cell r="F4478" t="str">
            <v>Sản xuất</v>
          </cell>
          <cell r="G4478" t="str">
            <v>CNC</v>
          </cell>
          <cell r="H4478" t="e">
            <v>#N/A</v>
          </cell>
          <cell r="I4478" t="str">
            <v>Công nhân sản xuất</v>
          </cell>
        </row>
        <row r="4479">
          <cell r="B4479">
            <v>5560</v>
          </cell>
          <cell r="C4479" t="str">
            <v>NGUYỄN VĂN ĐỊNH</v>
          </cell>
          <cell r="D4479" t="str">
            <v>13/2/2017</v>
          </cell>
          <cell r="E4479" t="str">
            <v>Nam</v>
          </cell>
          <cell r="F4479" t="str">
            <v>Sản xuất</v>
          </cell>
          <cell r="G4479" t="str">
            <v>CNC</v>
          </cell>
          <cell r="H4479" t="e">
            <v>#N/A</v>
          </cell>
          <cell r="I4479" t="str">
            <v>Công nhân sản xuất</v>
          </cell>
        </row>
        <row r="4480">
          <cell r="B4480">
            <v>5561</v>
          </cell>
          <cell r="C4480" t="str">
            <v>HOÀNG VĂN KHÁNH</v>
          </cell>
          <cell r="D4480" t="str">
            <v>13/2/2017</v>
          </cell>
          <cell r="E4480" t="str">
            <v>Nam</v>
          </cell>
          <cell r="F4480" t="str">
            <v>Sản xuất</v>
          </cell>
          <cell r="G4480" t="str">
            <v>CNC</v>
          </cell>
          <cell r="H4480" t="e">
            <v>#N/A</v>
          </cell>
          <cell r="I4480" t="str">
            <v>Công nhân sản xuất</v>
          </cell>
        </row>
        <row r="4481">
          <cell r="B4481">
            <v>5562</v>
          </cell>
          <cell r="C4481" t="str">
            <v>TRƯƠNG VĂN TRUNG</v>
          </cell>
          <cell r="D4481" t="str">
            <v>13/2/2017</v>
          </cell>
          <cell r="E4481" t="str">
            <v>Nam</v>
          </cell>
          <cell r="F4481" t="str">
            <v>Sản xuất</v>
          </cell>
          <cell r="G4481" t="str">
            <v>CNC</v>
          </cell>
          <cell r="H4481" t="e">
            <v>#N/A</v>
          </cell>
          <cell r="I4481" t="str">
            <v>Công nhân sản xuất</v>
          </cell>
        </row>
        <row r="4482">
          <cell r="B4482">
            <v>5563</v>
          </cell>
          <cell r="C4482" t="str">
            <v>TRƯƠNG VĂN NGỌC</v>
          </cell>
          <cell r="D4482" t="str">
            <v>13/2/2017</v>
          </cell>
          <cell r="E4482" t="str">
            <v>Nam</v>
          </cell>
          <cell r="F4482" t="str">
            <v>Sản xuất</v>
          </cell>
          <cell r="G4482" t="str">
            <v>CNC</v>
          </cell>
          <cell r="H4482" t="e">
            <v>#N/A</v>
          </cell>
          <cell r="I4482" t="str">
            <v>Công nhân sản xuất</v>
          </cell>
        </row>
        <row r="4483">
          <cell r="B4483">
            <v>5564</v>
          </cell>
          <cell r="C4483" t="str">
            <v>VY VĂN ĐÀI</v>
          </cell>
          <cell r="D4483" t="str">
            <v>13/2/2017</v>
          </cell>
          <cell r="E4483" t="str">
            <v>Nam</v>
          </cell>
          <cell r="F4483" t="str">
            <v>Sản xuất</v>
          </cell>
          <cell r="G4483" t="str">
            <v>CNC</v>
          </cell>
          <cell r="H4483" t="e">
            <v>#N/A</v>
          </cell>
          <cell r="I4483" t="str">
            <v>Công nhân sản xuất</v>
          </cell>
        </row>
        <row r="4484">
          <cell r="B4484">
            <v>5565</v>
          </cell>
          <cell r="C4484" t="str">
            <v>HOÀNG TUẤN ĐIỆP</v>
          </cell>
          <cell r="D4484" t="str">
            <v>13/2/2017</v>
          </cell>
          <cell r="E4484" t="str">
            <v>Nam</v>
          </cell>
          <cell r="F4484" t="str">
            <v>Sản xuất</v>
          </cell>
          <cell r="G4484" t="str">
            <v>CNC</v>
          </cell>
          <cell r="H4484" t="e">
            <v>#N/A</v>
          </cell>
          <cell r="I4484" t="str">
            <v>Công nhân sản xuất</v>
          </cell>
        </row>
        <row r="4485">
          <cell r="B4485">
            <v>5566</v>
          </cell>
          <cell r="C4485" t="str">
            <v>HÀ VĂN CHÂM</v>
          </cell>
          <cell r="D4485" t="str">
            <v>13/2/2017</v>
          </cell>
          <cell r="E4485" t="str">
            <v>Nam</v>
          </cell>
          <cell r="F4485" t="str">
            <v>Sản xuất</v>
          </cell>
          <cell r="G4485" t="str">
            <v>CNC</v>
          </cell>
          <cell r="H4485" t="e">
            <v>#N/A</v>
          </cell>
          <cell r="I4485" t="str">
            <v>Công nhân sản xuất</v>
          </cell>
        </row>
        <row r="4486">
          <cell r="B4486">
            <v>5567</v>
          </cell>
          <cell r="C4486" t="str">
            <v>NGUYỄN THẾ LINH</v>
          </cell>
          <cell r="D4486" t="str">
            <v>13/2/2017</v>
          </cell>
          <cell r="E4486" t="str">
            <v>Nam</v>
          </cell>
          <cell r="F4486" t="str">
            <v>Sản xuất</v>
          </cell>
          <cell r="G4486" t="str">
            <v>CNC</v>
          </cell>
          <cell r="H4486" t="e">
            <v>#N/A</v>
          </cell>
          <cell r="I4486" t="str">
            <v>Công nhân sản xuất</v>
          </cell>
        </row>
        <row r="4487">
          <cell r="B4487">
            <v>5568</v>
          </cell>
          <cell r="C4487" t="str">
            <v>NGUYỄN VĂN ĐỊA</v>
          </cell>
          <cell r="D4487" t="str">
            <v>13/2/2017</v>
          </cell>
          <cell r="E4487" t="str">
            <v>Nam</v>
          </cell>
          <cell r="F4487" t="str">
            <v>Sản xuất</v>
          </cell>
          <cell r="G4487" t="str">
            <v>Mài</v>
          </cell>
          <cell r="H4487" t="e">
            <v>#N/A</v>
          </cell>
          <cell r="I4487" t="str">
            <v>Công nhân sản xuất</v>
          </cell>
        </row>
        <row r="4488">
          <cell r="B4488">
            <v>5569</v>
          </cell>
          <cell r="C4488" t="str">
            <v>BÙI VĂN QUYẾN</v>
          </cell>
          <cell r="D4488" t="str">
            <v>13/2/2017</v>
          </cell>
          <cell r="E4488" t="str">
            <v>Nam</v>
          </cell>
          <cell r="F4488" t="str">
            <v>Sản xuất</v>
          </cell>
          <cell r="G4488" t="str">
            <v>Mài</v>
          </cell>
          <cell r="H4488" t="e">
            <v>#N/A</v>
          </cell>
          <cell r="I4488" t="str">
            <v>Công nhân sản xuất</v>
          </cell>
        </row>
        <row r="4489">
          <cell r="B4489">
            <v>5570</v>
          </cell>
          <cell r="C4489" t="str">
            <v>LÝ VĂN NHÓ</v>
          </cell>
          <cell r="D4489" t="str">
            <v>13/2/2017</v>
          </cell>
          <cell r="E4489" t="str">
            <v>Nam</v>
          </cell>
          <cell r="F4489" t="str">
            <v>Sản xuất</v>
          </cell>
          <cell r="G4489" t="str">
            <v>Mài</v>
          </cell>
          <cell r="H4489" t="e">
            <v>#N/A</v>
          </cell>
          <cell r="I4489" t="str">
            <v>Công nhân sản xuất</v>
          </cell>
        </row>
        <row r="4490">
          <cell r="B4490">
            <v>5571</v>
          </cell>
          <cell r="C4490" t="str">
            <v>TRƯƠNG VĂN THẾ</v>
          </cell>
          <cell r="D4490" t="str">
            <v>13/2/2017</v>
          </cell>
          <cell r="E4490" t="str">
            <v>Nam</v>
          </cell>
          <cell r="F4490" t="str">
            <v>Sản xuất</v>
          </cell>
          <cell r="G4490" t="str">
            <v>Mài</v>
          </cell>
          <cell r="H4490" t="e">
            <v>#N/A</v>
          </cell>
          <cell r="I4490" t="str">
            <v>Công nhân sản xuất</v>
          </cell>
        </row>
        <row r="4491">
          <cell r="B4491">
            <v>5572</v>
          </cell>
          <cell r="C4491" t="str">
            <v>ĐẶNG VĂN MÔNG</v>
          </cell>
          <cell r="D4491" t="str">
            <v>13/2/2017</v>
          </cell>
          <cell r="E4491" t="str">
            <v>Nam</v>
          </cell>
          <cell r="F4491" t="str">
            <v>Sản xuất</v>
          </cell>
          <cell r="G4491" t="str">
            <v>CNC</v>
          </cell>
          <cell r="H4491" t="e">
            <v>#N/A</v>
          </cell>
          <cell r="I4491" t="str">
            <v>Công nhân sản xuất</v>
          </cell>
        </row>
        <row r="4492">
          <cell r="B4492">
            <v>5573</v>
          </cell>
          <cell r="C4492" t="str">
            <v>PHAN DANH LONG</v>
          </cell>
          <cell r="D4492" t="str">
            <v>13/2/2017</v>
          </cell>
          <cell r="E4492" t="str">
            <v>Nam</v>
          </cell>
          <cell r="F4492" t="str">
            <v>Sản xuất</v>
          </cell>
          <cell r="G4492" t="str">
            <v>CNC</v>
          </cell>
          <cell r="H4492" t="e">
            <v>#N/A</v>
          </cell>
          <cell r="I4492" t="str">
            <v>Công nhân sản xuất</v>
          </cell>
        </row>
        <row r="4493">
          <cell r="B4493">
            <v>5574</v>
          </cell>
          <cell r="C4493" t="str">
            <v>NÔNG VĂN THƯƠNG</v>
          </cell>
          <cell r="D4493" t="str">
            <v>13/2/2017</v>
          </cell>
          <cell r="E4493" t="str">
            <v>Nam</v>
          </cell>
          <cell r="F4493" t="str">
            <v>Sản xuất</v>
          </cell>
          <cell r="G4493" t="str">
            <v>XLHH</v>
          </cell>
          <cell r="H4493" t="e">
            <v>#N/A</v>
          </cell>
          <cell r="I4493" t="str">
            <v>Công nhân sản xuất</v>
          </cell>
        </row>
        <row r="4494">
          <cell r="B4494">
            <v>5575</v>
          </cell>
          <cell r="C4494" t="str">
            <v>NÔNG VĂN MÙI</v>
          </cell>
          <cell r="D4494" t="str">
            <v>13/2/2017</v>
          </cell>
          <cell r="E4494" t="str">
            <v>Nam</v>
          </cell>
          <cell r="F4494" t="str">
            <v>Sản xuất</v>
          </cell>
          <cell r="G4494" t="str">
            <v>Mài</v>
          </cell>
          <cell r="H4494" t="e">
            <v>#N/A</v>
          </cell>
          <cell r="I4494" t="str">
            <v>Công nhân sản xuất</v>
          </cell>
        </row>
        <row r="4495">
          <cell r="B4495">
            <v>5576</v>
          </cell>
          <cell r="C4495" t="str">
            <v>NGUYỄN NHƯ NAM</v>
          </cell>
          <cell r="D4495" t="str">
            <v>13/2/2017</v>
          </cell>
          <cell r="E4495" t="str">
            <v>Nam</v>
          </cell>
          <cell r="F4495" t="str">
            <v>Sản xuất</v>
          </cell>
          <cell r="G4495" t="str">
            <v>Đột dập</v>
          </cell>
          <cell r="H4495" t="e">
            <v>#N/A</v>
          </cell>
          <cell r="I4495" t="str">
            <v>Kỹ thuật viên</v>
          </cell>
        </row>
        <row r="4496">
          <cell r="B4496">
            <v>5577</v>
          </cell>
          <cell r="C4496" t="str">
            <v>TRIỆU VĂN TUÂN</v>
          </cell>
          <cell r="D4496" t="str">
            <v>13/2/2017</v>
          </cell>
          <cell r="E4496" t="str">
            <v>Nam</v>
          </cell>
          <cell r="F4496" t="str">
            <v>Sản xuất</v>
          </cell>
          <cell r="G4496" t="str">
            <v>Đúc</v>
          </cell>
          <cell r="H4496" t="e">
            <v>#N/A</v>
          </cell>
          <cell r="I4496" t="str">
            <v>Công nhân sản xuất</v>
          </cell>
        </row>
        <row r="4497">
          <cell r="B4497">
            <v>5578</v>
          </cell>
          <cell r="C4497" t="str">
            <v>HOÀNG VĂN PHONG</v>
          </cell>
          <cell r="D4497" t="str">
            <v>13/2/2017</v>
          </cell>
          <cell r="E4497" t="str">
            <v>Nam</v>
          </cell>
          <cell r="F4497" t="str">
            <v>Sản xuất</v>
          </cell>
          <cell r="G4497" t="str">
            <v>Đột dập</v>
          </cell>
          <cell r="H4497" t="e">
            <v>#N/A</v>
          </cell>
          <cell r="I4497" t="str">
            <v>Công nhân sản xuất</v>
          </cell>
        </row>
        <row r="4498">
          <cell r="B4498">
            <v>5579</v>
          </cell>
          <cell r="C4498" t="str">
            <v>NÔNG VĂN TƯỜNG</v>
          </cell>
          <cell r="D4498" t="str">
            <v>13/2/2017</v>
          </cell>
          <cell r="E4498" t="str">
            <v>Nam</v>
          </cell>
          <cell r="F4498" t="str">
            <v>Sản xuất</v>
          </cell>
          <cell r="G4498" t="str">
            <v>Đúc</v>
          </cell>
          <cell r="H4498" t="e">
            <v>#N/A</v>
          </cell>
          <cell r="I4498" t="str">
            <v>Công nhân sản xuất</v>
          </cell>
        </row>
        <row r="4499">
          <cell r="B4499">
            <v>5580</v>
          </cell>
          <cell r="C4499" t="str">
            <v>DƯƠNG VĂN NHANH</v>
          </cell>
          <cell r="D4499" t="str">
            <v>13/2/2017</v>
          </cell>
          <cell r="E4499" t="str">
            <v>Nam</v>
          </cell>
          <cell r="F4499" t="str">
            <v>Sản xuất</v>
          </cell>
          <cell r="G4499" t="str">
            <v>Đúc</v>
          </cell>
          <cell r="H4499" t="e">
            <v>#N/A</v>
          </cell>
          <cell r="I4499" t="str">
            <v>Công nhân sản xuất</v>
          </cell>
        </row>
        <row r="4500">
          <cell r="B4500">
            <v>5581</v>
          </cell>
          <cell r="C4500" t="str">
            <v>LÊ XUÂN TUYỂN</v>
          </cell>
          <cell r="D4500" t="str">
            <v>13/2/2017</v>
          </cell>
          <cell r="E4500" t="str">
            <v>Nam</v>
          </cell>
          <cell r="F4500" t="str">
            <v>Sản xuất</v>
          </cell>
          <cell r="G4500" t="str">
            <v>Đúc</v>
          </cell>
          <cell r="H4500" t="e">
            <v>#N/A</v>
          </cell>
          <cell r="I4500" t="str">
            <v>Công nhân sản xuất</v>
          </cell>
        </row>
        <row r="4501">
          <cell r="B4501">
            <v>5582</v>
          </cell>
          <cell r="C4501" t="str">
            <v>TRƯƠNG VĂN SƠN</v>
          </cell>
          <cell r="D4501" t="str">
            <v>6/9/2017</v>
          </cell>
          <cell r="E4501" t="str">
            <v>Nam</v>
          </cell>
          <cell r="F4501" t="str">
            <v>Sản xuất</v>
          </cell>
          <cell r="G4501" t="str">
            <v>Ép nhôm</v>
          </cell>
          <cell r="H4501" t="e">
            <v>#N/A</v>
          </cell>
          <cell r="I4501" t="str">
            <v>Công nhân sản xuất</v>
          </cell>
        </row>
        <row r="4502">
          <cell r="B4502">
            <v>5583</v>
          </cell>
          <cell r="C4502" t="str">
            <v>TRỊNH ĐÌNH QUYẾT</v>
          </cell>
          <cell r="D4502" t="str">
            <v>13/2/2017</v>
          </cell>
          <cell r="E4502" t="str">
            <v>Nam</v>
          </cell>
          <cell r="F4502" t="str">
            <v>Sản xuất</v>
          </cell>
          <cell r="G4502" t="str">
            <v>Đúc</v>
          </cell>
          <cell r="H4502" t="e">
            <v>#N/A</v>
          </cell>
          <cell r="I4502" t="str">
            <v>Công nhân sản xuất</v>
          </cell>
        </row>
        <row r="4503">
          <cell r="B4503">
            <v>5584</v>
          </cell>
          <cell r="C4503" t="str">
            <v>NGUYỄN HỮU SỬ</v>
          </cell>
          <cell r="D4503" t="str">
            <v>13/2/2017</v>
          </cell>
          <cell r="E4503" t="str">
            <v>Nam</v>
          </cell>
          <cell r="F4503" t="str">
            <v>Sản xuất</v>
          </cell>
          <cell r="G4503" t="str">
            <v>Đúc</v>
          </cell>
          <cell r="H4503" t="e">
            <v>#N/A</v>
          </cell>
          <cell r="I4503" t="str">
            <v>Công nhân sản xuất</v>
          </cell>
        </row>
        <row r="4504">
          <cell r="B4504">
            <v>5585</v>
          </cell>
          <cell r="C4504" t="str">
            <v>NGUYỄN VĂN THUẬN</v>
          </cell>
          <cell r="D4504" t="str">
            <v>13/2/2017</v>
          </cell>
          <cell r="E4504" t="str">
            <v>Nam</v>
          </cell>
          <cell r="F4504" t="str">
            <v>Sản xuất</v>
          </cell>
          <cell r="G4504" t="str">
            <v>Đột dập</v>
          </cell>
          <cell r="H4504" t="e">
            <v>#N/A</v>
          </cell>
          <cell r="I4504" t="str">
            <v>Công nhân sản xuất</v>
          </cell>
        </row>
        <row r="4505">
          <cell r="B4505">
            <v>5586</v>
          </cell>
          <cell r="C4505" t="str">
            <v>NGUYỄN VĂN SƠN</v>
          </cell>
          <cell r="D4505" t="str">
            <v>13/2/2017</v>
          </cell>
          <cell r="E4505" t="str">
            <v>Nam</v>
          </cell>
          <cell r="F4505" t="str">
            <v>Sản xuất</v>
          </cell>
          <cell r="G4505" t="str">
            <v>Đúc</v>
          </cell>
          <cell r="H4505" t="e">
            <v>#N/A</v>
          </cell>
          <cell r="I4505" t="str">
            <v>Công nhân sản xuất</v>
          </cell>
        </row>
        <row r="4506">
          <cell r="B4506">
            <v>5587</v>
          </cell>
          <cell r="C4506" t="str">
            <v>HOÀNG VĂN LẠT</v>
          </cell>
          <cell r="D4506" t="str">
            <v>13/2/2017</v>
          </cell>
          <cell r="E4506" t="str">
            <v>Nam</v>
          </cell>
          <cell r="F4506" t="str">
            <v>Sản xuất</v>
          </cell>
          <cell r="G4506" t="str">
            <v>Đúc</v>
          </cell>
          <cell r="H4506" t="e">
            <v>#N/A</v>
          </cell>
          <cell r="I4506" t="str">
            <v>Công nhân sản xuất</v>
          </cell>
        </row>
        <row r="4507">
          <cell r="B4507">
            <v>5588</v>
          </cell>
          <cell r="C4507" t="str">
            <v>HOÀNG VĂN THƯƠNG</v>
          </cell>
          <cell r="D4507" t="str">
            <v>13/2/2017</v>
          </cell>
          <cell r="E4507" t="str">
            <v>Nam</v>
          </cell>
          <cell r="F4507" t="str">
            <v>Sản xuất</v>
          </cell>
          <cell r="G4507" t="str">
            <v>Đúc</v>
          </cell>
          <cell r="H4507" t="e">
            <v>#N/A</v>
          </cell>
          <cell r="I4507" t="str">
            <v>Công nhân sản xuất</v>
          </cell>
        </row>
        <row r="4508">
          <cell r="B4508">
            <v>5589</v>
          </cell>
          <cell r="C4508" t="str">
            <v>HỒ SĨ TỨ</v>
          </cell>
          <cell r="D4508" t="str">
            <v>13/2/2017</v>
          </cell>
          <cell r="E4508" t="str">
            <v>Nam</v>
          </cell>
          <cell r="F4508" t="str">
            <v>Sản xuất</v>
          </cell>
          <cell r="G4508" t="str">
            <v>Đúc</v>
          </cell>
          <cell r="H4508" t="e">
            <v>#N/A</v>
          </cell>
          <cell r="I4508" t="str">
            <v>Công nhân sản xuất</v>
          </cell>
        </row>
        <row r="4509">
          <cell r="B4509">
            <v>5590</v>
          </cell>
          <cell r="C4509" t="str">
            <v>ĐẶNG ĐỨC LƯƠNG</v>
          </cell>
          <cell r="D4509" t="str">
            <v>13/2/2017</v>
          </cell>
          <cell r="E4509" t="str">
            <v>Nam</v>
          </cell>
          <cell r="F4509" t="str">
            <v>Sản xuất</v>
          </cell>
          <cell r="G4509" t="str">
            <v>Đúc</v>
          </cell>
          <cell r="H4509" t="e">
            <v>#N/A</v>
          </cell>
          <cell r="I4509" t="str">
            <v>Công nhân sản xuất</v>
          </cell>
        </row>
        <row r="4510">
          <cell r="B4510">
            <v>5591</v>
          </cell>
          <cell r="C4510" t="str">
            <v>TRƯƠNG VĂN NGỌC</v>
          </cell>
          <cell r="D4510" t="str">
            <v>13/2/2017</v>
          </cell>
          <cell r="E4510" t="str">
            <v>Nam</v>
          </cell>
          <cell r="F4510" t="str">
            <v>Sản xuất</v>
          </cell>
          <cell r="G4510" t="str">
            <v>Đúc</v>
          </cell>
          <cell r="H4510" t="e">
            <v>#N/A</v>
          </cell>
          <cell r="I4510" t="str">
            <v>Kỹ thuật viên</v>
          </cell>
        </row>
        <row r="4511">
          <cell r="B4511">
            <v>5592</v>
          </cell>
          <cell r="C4511" t="str">
            <v>HÀ VĂN HOÀNG</v>
          </cell>
          <cell r="D4511" t="str">
            <v>13/2/2017</v>
          </cell>
          <cell r="E4511" t="str">
            <v>Nam</v>
          </cell>
          <cell r="F4511" t="str">
            <v>Sản xuất</v>
          </cell>
          <cell r="G4511" t="str">
            <v>Đúc</v>
          </cell>
          <cell r="H4511" t="e">
            <v>#N/A</v>
          </cell>
          <cell r="I4511" t="str">
            <v>Công nhân sản xuất</v>
          </cell>
        </row>
        <row r="4512">
          <cell r="B4512">
            <v>5593</v>
          </cell>
          <cell r="C4512" t="str">
            <v>TRƯƠNG NGỌC HOÀN</v>
          </cell>
          <cell r="D4512" t="str">
            <v>13/2/2017</v>
          </cell>
          <cell r="E4512" t="str">
            <v>Nam</v>
          </cell>
          <cell r="F4512" t="str">
            <v>Sản xuất</v>
          </cell>
          <cell r="G4512" t="str">
            <v>Đúc</v>
          </cell>
          <cell r="H4512" t="e">
            <v>#N/A</v>
          </cell>
          <cell r="I4512" t="str">
            <v>Công nhân sản xuất</v>
          </cell>
        </row>
        <row r="4513">
          <cell r="B4513">
            <v>5594</v>
          </cell>
          <cell r="C4513" t="str">
            <v>VY VĂN TÙY</v>
          </cell>
          <cell r="D4513" t="str">
            <v>13/2/2017</v>
          </cell>
          <cell r="E4513" t="str">
            <v>Nam</v>
          </cell>
          <cell r="F4513" t="str">
            <v>Sản xuất</v>
          </cell>
          <cell r="G4513" t="str">
            <v>Đúc</v>
          </cell>
          <cell r="H4513" t="e">
            <v>#N/A</v>
          </cell>
          <cell r="I4513" t="str">
            <v>Công nhân sản xuất</v>
          </cell>
        </row>
        <row r="4514">
          <cell r="B4514">
            <v>5595</v>
          </cell>
          <cell r="C4514" t="str">
            <v>NÔNG ĐỨC DAI</v>
          </cell>
          <cell r="D4514" t="str">
            <v>13/2/2017</v>
          </cell>
          <cell r="E4514" t="str">
            <v>Nam</v>
          </cell>
          <cell r="F4514" t="str">
            <v>Sản xuất</v>
          </cell>
          <cell r="G4514" t="str">
            <v>CNC</v>
          </cell>
          <cell r="H4514" t="e">
            <v>#N/A</v>
          </cell>
          <cell r="I4514" t="str">
            <v>Công nhân sản xuất</v>
          </cell>
        </row>
        <row r="4515">
          <cell r="B4515">
            <v>5596</v>
          </cell>
          <cell r="C4515" t="str">
            <v>VI VĂN THẾ</v>
          </cell>
          <cell r="D4515" t="str">
            <v>13/2/2017</v>
          </cell>
          <cell r="E4515" t="str">
            <v>Nam</v>
          </cell>
          <cell r="F4515" t="str">
            <v>Sản xuất</v>
          </cell>
          <cell r="G4515" t="str">
            <v>Mài</v>
          </cell>
          <cell r="H4515" t="e">
            <v>#N/A</v>
          </cell>
          <cell r="I4515" t="str">
            <v>Công nhân sản xuất</v>
          </cell>
        </row>
        <row r="4516">
          <cell r="B4516">
            <v>5597</v>
          </cell>
          <cell r="C4516" t="str">
            <v>BÙI TUẤN ANH</v>
          </cell>
          <cell r="D4516" t="str">
            <v>13/2/2017</v>
          </cell>
          <cell r="E4516" t="str">
            <v>Nam</v>
          </cell>
          <cell r="F4516" t="str">
            <v>Sản xuất</v>
          </cell>
          <cell r="G4516" t="str">
            <v>Mài</v>
          </cell>
          <cell r="H4516" t="e">
            <v>#N/A</v>
          </cell>
          <cell r="I4516" t="str">
            <v>Công nhân sản xuất</v>
          </cell>
        </row>
        <row r="4517">
          <cell r="B4517">
            <v>5598</v>
          </cell>
          <cell r="C4517" t="str">
            <v>TỪ ĐỨC CHUNG</v>
          </cell>
          <cell r="D4517" t="str">
            <v>13/2/2017</v>
          </cell>
          <cell r="E4517" t="str">
            <v>Nam</v>
          </cell>
          <cell r="F4517" t="str">
            <v>Sản xuất</v>
          </cell>
          <cell r="G4517" t="str">
            <v>Mài</v>
          </cell>
          <cell r="H4517" t="e">
            <v>#N/A</v>
          </cell>
          <cell r="I4517" t="str">
            <v>Công nhân sản xuất</v>
          </cell>
        </row>
        <row r="4518">
          <cell r="B4518">
            <v>5599</v>
          </cell>
          <cell r="C4518" t="str">
            <v>DƯƠNG VĂN SAN</v>
          </cell>
          <cell r="D4518" t="str">
            <v>13/2/2017</v>
          </cell>
          <cell r="E4518" t="str">
            <v>Nam</v>
          </cell>
          <cell r="F4518" t="str">
            <v>Sản xuất</v>
          </cell>
          <cell r="G4518" t="str">
            <v>Mài</v>
          </cell>
          <cell r="H4518" t="e">
            <v>#N/A</v>
          </cell>
          <cell r="I4518" t="str">
            <v>Công nhân sản xuất</v>
          </cell>
        </row>
        <row r="4519">
          <cell r="B4519">
            <v>5600</v>
          </cell>
          <cell r="C4519" t="str">
            <v>LƯƠNG VĂN THẠCH</v>
          </cell>
          <cell r="D4519" t="str">
            <v>13/2/2017</v>
          </cell>
          <cell r="E4519" t="str">
            <v>Nam</v>
          </cell>
          <cell r="F4519" t="str">
            <v>Sản xuất</v>
          </cell>
          <cell r="G4519" t="str">
            <v>CNC</v>
          </cell>
          <cell r="H4519" t="e">
            <v>#N/A</v>
          </cell>
          <cell r="I4519" t="str">
            <v>Công nhân sản xuất</v>
          </cell>
        </row>
        <row r="4520">
          <cell r="B4520">
            <v>5601</v>
          </cell>
          <cell r="C4520" t="str">
            <v>LUÂN VĂN HÒE</v>
          </cell>
          <cell r="D4520" t="str">
            <v>13/2/2017</v>
          </cell>
          <cell r="E4520" t="str">
            <v>Nam</v>
          </cell>
          <cell r="F4520" t="str">
            <v>Sản xuất</v>
          </cell>
          <cell r="G4520" t="str">
            <v>Mài</v>
          </cell>
          <cell r="H4520" t="e">
            <v>#N/A</v>
          </cell>
          <cell r="I4520" t="str">
            <v>Công nhân sản xuất</v>
          </cell>
        </row>
        <row r="4521">
          <cell r="B4521">
            <v>5602</v>
          </cell>
          <cell r="C4521" t="str">
            <v>CAO VĂN HUỲNH</v>
          </cell>
          <cell r="D4521" t="str">
            <v>13/2/2017</v>
          </cell>
          <cell r="E4521" t="str">
            <v>Nam</v>
          </cell>
          <cell r="F4521" t="str">
            <v>Sản xuất</v>
          </cell>
          <cell r="G4521" t="str">
            <v>Đột dập</v>
          </cell>
          <cell r="H4521" t="e">
            <v>#N/A</v>
          </cell>
          <cell r="I4521" t="str">
            <v>Công nhân sản xuất</v>
          </cell>
        </row>
        <row r="4522">
          <cell r="B4522">
            <v>5603</v>
          </cell>
          <cell r="C4522" t="str">
            <v>NGÔ QUANG SƠN</v>
          </cell>
          <cell r="D4522" t="str">
            <v>13/2/2017</v>
          </cell>
          <cell r="E4522" t="str">
            <v>Nam</v>
          </cell>
          <cell r="F4522" t="str">
            <v>Sản xuất</v>
          </cell>
          <cell r="G4522" t="str">
            <v>Mài</v>
          </cell>
          <cell r="H4522" t="e">
            <v>#N/A</v>
          </cell>
          <cell r="I4522" t="str">
            <v>Công nhân sản xuất</v>
          </cell>
        </row>
        <row r="4523">
          <cell r="B4523">
            <v>5604</v>
          </cell>
          <cell r="C4523" t="str">
            <v>QUÁCH VĂN LỊCH</v>
          </cell>
          <cell r="D4523" t="str">
            <v>13/2/2017</v>
          </cell>
          <cell r="E4523" t="str">
            <v>Nam</v>
          </cell>
          <cell r="F4523" t="str">
            <v>Sản xuất</v>
          </cell>
          <cell r="G4523" t="str">
            <v>Mài</v>
          </cell>
          <cell r="H4523" t="e">
            <v>#N/A</v>
          </cell>
          <cell r="I4523" t="str">
            <v>Công nhân sản xuất</v>
          </cell>
        </row>
        <row r="4524">
          <cell r="B4524">
            <v>5605</v>
          </cell>
          <cell r="C4524" t="str">
            <v>HOÀNG VĂN ĐỆ</v>
          </cell>
          <cell r="D4524" t="str">
            <v>13/2/2017</v>
          </cell>
          <cell r="E4524" t="str">
            <v>Nam</v>
          </cell>
          <cell r="F4524" t="str">
            <v>Sản xuất</v>
          </cell>
          <cell r="G4524" t="str">
            <v>Mài</v>
          </cell>
          <cell r="H4524" t="e">
            <v>#N/A</v>
          </cell>
          <cell r="I4524" t="str">
            <v>Công nhân sản xuất</v>
          </cell>
        </row>
        <row r="4525">
          <cell r="B4525">
            <v>5606</v>
          </cell>
          <cell r="C4525" t="str">
            <v>PHẠM ĐÌNH KIÊN</v>
          </cell>
          <cell r="D4525" t="str">
            <v>13/2/2017</v>
          </cell>
          <cell r="E4525" t="str">
            <v>Nam</v>
          </cell>
          <cell r="F4525" t="str">
            <v>Sản xuất</v>
          </cell>
          <cell r="G4525" t="str">
            <v>Mài</v>
          </cell>
          <cell r="H4525" t="e">
            <v>#N/A</v>
          </cell>
          <cell r="I4525" t="str">
            <v>Công nhân sản xuất</v>
          </cell>
        </row>
        <row r="4526">
          <cell r="B4526">
            <v>5607</v>
          </cell>
          <cell r="C4526" t="str">
            <v>SẦM VĂN CHƯƠNG</v>
          </cell>
          <cell r="D4526" t="str">
            <v>14/2/2017</v>
          </cell>
          <cell r="E4526" t="str">
            <v>Nam</v>
          </cell>
          <cell r="F4526" t="str">
            <v>Sản xuất</v>
          </cell>
          <cell r="G4526" t="str">
            <v>Đột dập</v>
          </cell>
          <cell r="H4526" t="e">
            <v>#N/A</v>
          </cell>
          <cell r="I4526" t="str">
            <v>Công nhân sản xuất</v>
          </cell>
        </row>
        <row r="4527">
          <cell r="B4527">
            <v>5608</v>
          </cell>
          <cell r="C4527" t="str">
            <v>NỊNH VĂN THỊNH</v>
          </cell>
          <cell r="D4527" t="str">
            <v>14/2/2017</v>
          </cell>
          <cell r="E4527" t="str">
            <v>Nam</v>
          </cell>
          <cell r="F4527" t="str">
            <v>Sản xuất</v>
          </cell>
          <cell r="G4527" t="str">
            <v>Đúc</v>
          </cell>
          <cell r="H4527" t="e">
            <v>#N/A</v>
          </cell>
          <cell r="I4527" t="str">
            <v>Công nhân sản xuất</v>
          </cell>
        </row>
        <row r="4528">
          <cell r="B4528">
            <v>5609</v>
          </cell>
          <cell r="C4528" t="str">
            <v>THÂN ĐÌNH HOAN</v>
          </cell>
          <cell r="D4528" t="str">
            <v>14/2/2017</v>
          </cell>
          <cell r="E4528" t="str">
            <v>Nam</v>
          </cell>
          <cell r="F4528" t="str">
            <v>Sản xuất</v>
          </cell>
          <cell r="G4528" t="str">
            <v>Đột dập</v>
          </cell>
          <cell r="H4528" t="e">
            <v>#N/A</v>
          </cell>
          <cell r="I4528" t="str">
            <v>Công nhân sản xuất</v>
          </cell>
        </row>
        <row r="4529">
          <cell r="B4529">
            <v>5610</v>
          </cell>
          <cell r="C4529" t="str">
            <v>HÀ VĂN THUẬN</v>
          </cell>
          <cell r="D4529" t="str">
            <v>14/2/2017</v>
          </cell>
          <cell r="E4529" t="str">
            <v>Nam</v>
          </cell>
          <cell r="F4529" t="str">
            <v>Sản xuất</v>
          </cell>
          <cell r="G4529" t="str">
            <v>Đột dập</v>
          </cell>
          <cell r="H4529" t="e">
            <v>#N/A</v>
          </cell>
          <cell r="I4529" t="str">
            <v>Công nhân sản xuất</v>
          </cell>
        </row>
        <row r="4530">
          <cell r="B4530">
            <v>5611</v>
          </cell>
          <cell r="C4530" t="str">
            <v>BÙI VĂN TÂM</v>
          </cell>
          <cell r="D4530" t="str">
            <v>14/2/2017</v>
          </cell>
          <cell r="E4530" t="str">
            <v>Nam</v>
          </cell>
          <cell r="F4530" t="str">
            <v>Sản xuất</v>
          </cell>
          <cell r="G4530" t="str">
            <v>Đột dập</v>
          </cell>
          <cell r="H4530" t="e">
            <v>#N/A</v>
          </cell>
          <cell r="I4530" t="str">
            <v>Công nhân sản xuất</v>
          </cell>
        </row>
        <row r="4531">
          <cell r="B4531">
            <v>5612</v>
          </cell>
          <cell r="C4531" t="str">
            <v>BÙI VĂN LĨNH</v>
          </cell>
          <cell r="D4531" t="str">
            <v>14/2/2017</v>
          </cell>
          <cell r="E4531" t="str">
            <v>Nam</v>
          </cell>
          <cell r="F4531" t="str">
            <v>Sản xuất</v>
          </cell>
          <cell r="G4531" t="str">
            <v>Đột dập</v>
          </cell>
          <cell r="H4531" t="e">
            <v>#N/A</v>
          </cell>
          <cell r="I4531" t="str">
            <v>Công nhân sản xuất</v>
          </cell>
        </row>
        <row r="4532">
          <cell r="B4532">
            <v>5613</v>
          </cell>
          <cell r="C4532" t="str">
            <v>TRƯƠNG VĂN BÍNH</v>
          </cell>
          <cell r="D4532" t="str">
            <v>14/2/2017</v>
          </cell>
          <cell r="E4532" t="str">
            <v>Nam</v>
          </cell>
          <cell r="F4532" t="str">
            <v>Sản xuất</v>
          </cell>
          <cell r="G4532" t="str">
            <v>Đột dập</v>
          </cell>
          <cell r="H4532" t="e">
            <v>#N/A</v>
          </cell>
          <cell r="I4532" t="str">
            <v>Công nhân sản xuất</v>
          </cell>
        </row>
        <row r="4533">
          <cell r="B4533">
            <v>5614</v>
          </cell>
          <cell r="C4533" t="str">
            <v>ĐINH CÔNG VINH</v>
          </cell>
          <cell r="D4533" t="str">
            <v>14/2/2017</v>
          </cell>
          <cell r="E4533" t="str">
            <v>Nam</v>
          </cell>
          <cell r="F4533" t="str">
            <v>Sản xuất</v>
          </cell>
          <cell r="G4533" t="str">
            <v>Đột dập</v>
          </cell>
          <cell r="H4533" t="e">
            <v>#N/A</v>
          </cell>
          <cell r="I4533" t="str">
            <v>Công nhân sản xuất</v>
          </cell>
        </row>
        <row r="4534">
          <cell r="B4534">
            <v>5615</v>
          </cell>
          <cell r="C4534" t="str">
            <v>HÀ VĂN TRƯỜNG</v>
          </cell>
          <cell r="D4534" t="str">
            <v>14/2/2017</v>
          </cell>
          <cell r="E4534" t="str">
            <v>Nam</v>
          </cell>
          <cell r="F4534" t="str">
            <v>Sản xuất</v>
          </cell>
          <cell r="G4534" t="str">
            <v>Đột dập</v>
          </cell>
          <cell r="H4534" t="e">
            <v>#N/A</v>
          </cell>
          <cell r="I4534" t="str">
            <v>Công nhân sản xuất</v>
          </cell>
        </row>
        <row r="4535">
          <cell r="B4535">
            <v>5616</v>
          </cell>
          <cell r="C4535" t="str">
            <v>ĐÀM VĂN CƯƠNG</v>
          </cell>
          <cell r="D4535" t="str">
            <v>14/2/2017</v>
          </cell>
          <cell r="E4535" t="str">
            <v>Nam</v>
          </cell>
          <cell r="F4535" t="str">
            <v>Sản xuất</v>
          </cell>
          <cell r="G4535" t="str">
            <v>Đột dập</v>
          </cell>
          <cell r="H4535" t="e">
            <v>#N/A</v>
          </cell>
          <cell r="I4535" t="str">
            <v>Công nhân sản xuất</v>
          </cell>
        </row>
        <row r="4536">
          <cell r="B4536">
            <v>5617</v>
          </cell>
          <cell r="C4536" t="str">
            <v>BAN VĂN HÀNH</v>
          </cell>
          <cell r="D4536" t="str">
            <v>14/2/2017</v>
          </cell>
          <cell r="E4536" t="str">
            <v>Nam</v>
          </cell>
          <cell r="F4536" t="str">
            <v>Sản xuất</v>
          </cell>
          <cell r="G4536" t="str">
            <v>Đột dập</v>
          </cell>
          <cell r="H4536" t="e">
            <v>#N/A</v>
          </cell>
          <cell r="I4536" t="str">
            <v>Công nhân sản xuất</v>
          </cell>
        </row>
        <row r="4537">
          <cell r="B4537">
            <v>5618</v>
          </cell>
          <cell r="C4537" t="str">
            <v>LÔ VĂN HÒA</v>
          </cell>
          <cell r="D4537" t="str">
            <v>14/2/2017</v>
          </cell>
          <cell r="E4537" t="str">
            <v>Nam</v>
          </cell>
          <cell r="F4537" t="str">
            <v>Sản xuất</v>
          </cell>
          <cell r="G4537" t="str">
            <v>Đột dập</v>
          </cell>
          <cell r="H4537" t="e">
            <v>#N/A</v>
          </cell>
          <cell r="I4537" t="str">
            <v>Công nhân sản xuất</v>
          </cell>
        </row>
        <row r="4538">
          <cell r="B4538">
            <v>5619</v>
          </cell>
          <cell r="C4538" t="str">
            <v>QUÁCH VĂN HỚI</v>
          </cell>
          <cell r="D4538" t="str">
            <v>14/2/2017</v>
          </cell>
          <cell r="E4538" t="str">
            <v>Nam</v>
          </cell>
          <cell r="F4538" t="str">
            <v>Sản xuất</v>
          </cell>
          <cell r="G4538" t="str">
            <v>Đột dập</v>
          </cell>
          <cell r="H4538" t="e">
            <v>#N/A</v>
          </cell>
          <cell r="I4538" t="str">
            <v>Công nhân sản xuất</v>
          </cell>
        </row>
        <row r="4539">
          <cell r="B4539">
            <v>5620</v>
          </cell>
          <cell r="C4539" t="str">
            <v>TRỊNH VĂN TUYÊN</v>
          </cell>
          <cell r="D4539" t="str">
            <v>14/2/2017</v>
          </cell>
          <cell r="E4539" t="str">
            <v>Nam</v>
          </cell>
          <cell r="F4539" t="str">
            <v>Sản xuất</v>
          </cell>
          <cell r="G4539" t="str">
            <v>Đột dập</v>
          </cell>
          <cell r="H4539" t="e">
            <v>#N/A</v>
          </cell>
          <cell r="I4539" t="str">
            <v>Công nhân sản xuất</v>
          </cell>
        </row>
        <row r="4540">
          <cell r="B4540">
            <v>5621</v>
          </cell>
          <cell r="C4540" t="str">
            <v>NÔNG THẾ HIÊN</v>
          </cell>
          <cell r="D4540" t="str">
            <v>14/2/2017</v>
          </cell>
          <cell r="E4540" t="str">
            <v>Nam</v>
          </cell>
          <cell r="F4540" t="str">
            <v>Sản xuất</v>
          </cell>
          <cell r="G4540" t="str">
            <v>Đột dập</v>
          </cell>
          <cell r="H4540" t="e">
            <v>#N/A</v>
          </cell>
          <cell r="I4540" t="str">
            <v>Công nhân sản xuất</v>
          </cell>
        </row>
        <row r="4541">
          <cell r="B4541">
            <v>5622</v>
          </cell>
          <cell r="C4541" t="str">
            <v>PHẠM VĂN HẢI</v>
          </cell>
          <cell r="D4541" t="str">
            <v>14/2/2017</v>
          </cell>
          <cell r="E4541" t="str">
            <v>Nam</v>
          </cell>
          <cell r="F4541" t="str">
            <v>Sản xuất</v>
          </cell>
          <cell r="G4541" t="str">
            <v>Đúc</v>
          </cell>
          <cell r="H4541" t="e">
            <v>#N/A</v>
          </cell>
          <cell r="I4541" t="str">
            <v>Công nhân sản xuất</v>
          </cell>
        </row>
        <row r="4542">
          <cell r="B4542">
            <v>5623</v>
          </cell>
          <cell r="C4542" t="str">
            <v>ĐINH VĂN THỦY</v>
          </cell>
          <cell r="D4542" t="str">
            <v>14/2/2017</v>
          </cell>
          <cell r="E4542" t="str">
            <v>Nam</v>
          </cell>
          <cell r="F4542" t="str">
            <v>Sản xuất</v>
          </cell>
          <cell r="G4542" t="str">
            <v>Đúc</v>
          </cell>
          <cell r="H4542" t="e">
            <v>#N/A</v>
          </cell>
          <cell r="I4542" t="str">
            <v>Công nhân sản xuất</v>
          </cell>
        </row>
        <row r="4543">
          <cell r="B4543">
            <v>5624</v>
          </cell>
          <cell r="C4543" t="str">
            <v>VI NGỌC NANH</v>
          </cell>
          <cell r="D4543" t="str">
            <v>14/2/2017</v>
          </cell>
          <cell r="E4543" t="str">
            <v>Nam</v>
          </cell>
          <cell r="F4543" t="str">
            <v>Sản xuất</v>
          </cell>
          <cell r="G4543" t="str">
            <v>Đúc</v>
          </cell>
          <cell r="H4543" t="e">
            <v>#N/A</v>
          </cell>
          <cell r="I4543" t="str">
            <v>Công nhân sản xuất</v>
          </cell>
        </row>
        <row r="4544">
          <cell r="B4544">
            <v>5625</v>
          </cell>
          <cell r="C4544" t="str">
            <v>PHẠM CÔNG THI</v>
          </cell>
          <cell r="D4544" t="str">
            <v>14/2/2017</v>
          </cell>
          <cell r="E4544" t="str">
            <v>Nam</v>
          </cell>
          <cell r="F4544" t="str">
            <v>Sản xuất</v>
          </cell>
          <cell r="G4544" t="str">
            <v>Đột dập</v>
          </cell>
          <cell r="H4544" t="e">
            <v>#N/A</v>
          </cell>
          <cell r="I4544" t="str">
            <v>Công nhân sản xuất</v>
          </cell>
        </row>
        <row r="4545">
          <cell r="B4545">
            <v>5626</v>
          </cell>
          <cell r="C4545" t="str">
            <v>TRỊNH VĂN HIẾN</v>
          </cell>
          <cell r="D4545" t="str">
            <v>14/2/2017</v>
          </cell>
          <cell r="E4545" t="str">
            <v>Nam</v>
          </cell>
          <cell r="F4545" t="str">
            <v>Sản xuất</v>
          </cell>
          <cell r="G4545" t="str">
            <v>Đột dập</v>
          </cell>
          <cell r="H4545" t="e">
            <v>#N/A</v>
          </cell>
          <cell r="I4545" t="str">
            <v>Công nhân sản xuất</v>
          </cell>
        </row>
        <row r="4546">
          <cell r="B4546">
            <v>5627</v>
          </cell>
          <cell r="C4546" t="str">
            <v>HOÀNG VĂN SỰ</v>
          </cell>
          <cell r="D4546" t="str">
            <v>14/2/2017</v>
          </cell>
          <cell r="E4546" t="str">
            <v>Nam</v>
          </cell>
          <cell r="F4546" t="str">
            <v>Sản xuất</v>
          </cell>
          <cell r="G4546" t="str">
            <v>Đột dập</v>
          </cell>
          <cell r="H4546" t="e">
            <v>#N/A</v>
          </cell>
          <cell r="I4546" t="str">
            <v>Công nhân sản xuất</v>
          </cell>
        </row>
        <row r="4547">
          <cell r="B4547">
            <v>5628</v>
          </cell>
          <cell r="C4547" t="str">
            <v>PHẠM VĂN THƯỜNG</v>
          </cell>
          <cell r="D4547" t="str">
            <v>14/2/2017</v>
          </cell>
          <cell r="E4547" t="str">
            <v>Nam</v>
          </cell>
          <cell r="F4547" t="str">
            <v>Sản xuất</v>
          </cell>
          <cell r="G4547" t="str">
            <v>Đúc</v>
          </cell>
          <cell r="H4547" t="e">
            <v>#N/A</v>
          </cell>
          <cell r="I4547" t="str">
            <v>Công nhân sản xuất</v>
          </cell>
        </row>
        <row r="4548">
          <cell r="B4548">
            <v>5629</v>
          </cell>
          <cell r="C4548" t="str">
            <v>MỄ CÔNG MINH</v>
          </cell>
          <cell r="D4548" t="str">
            <v>14/2/2017</v>
          </cell>
          <cell r="E4548" t="str">
            <v>Nam</v>
          </cell>
          <cell r="F4548" t="str">
            <v>Sản xuất</v>
          </cell>
          <cell r="G4548" t="str">
            <v>Đúc</v>
          </cell>
          <cell r="H4548" t="e">
            <v>#N/A</v>
          </cell>
          <cell r="I4548" t="str">
            <v>Công nhân sản xuất</v>
          </cell>
        </row>
        <row r="4549">
          <cell r="B4549">
            <v>5630</v>
          </cell>
          <cell r="C4549" t="str">
            <v>HOÀNG THỊ LUYẾN</v>
          </cell>
          <cell r="D4549" t="str">
            <v>14/2/2017</v>
          </cell>
          <cell r="E4549" t="str">
            <v>Nữ</v>
          </cell>
          <cell r="F4549" t="str">
            <v>dập sang LR</v>
          </cell>
          <cell r="G4549" t="str">
            <v>Lắp ráp</v>
          </cell>
          <cell r="H4549" t="e">
            <v>#N/A</v>
          </cell>
          <cell r="I4549" t="str">
            <v>Công nhân sản xuất</v>
          </cell>
        </row>
        <row r="4550">
          <cell r="B4550">
            <v>5631</v>
          </cell>
          <cell r="C4550" t="str">
            <v>HOÀNG THỊ THƯỜNG</v>
          </cell>
          <cell r="D4550" t="str">
            <v>14/2/2017</v>
          </cell>
          <cell r="E4550" t="str">
            <v>Nữ</v>
          </cell>
          <cell r="F4550" t="str">
            <v>dập sang LR</v>
          </cell>
          <cell r="G4550" t="str">
            <v>Lắp ráp</v>
          </cell>
          <cell r="H4550" t="e">
            <v>#N/A</v>
          </cell>
          <cell r="I4550" t="str">
            <v>Công nhân sản xuất</v>
          </cell>
        </row>
        <row r="4551">
          <cell r="B4551">
            <v>5632</v>
          </cell>
          <cell r="C4551" t="str">
            <v>NÔNG THỊ LỰU</v>
          </cell>
          <cell r="D4551" t="str">
            <v>14/2/2017</v>
          </cell>
          <cell r="E4551" t="str">
            <v>Nữ</v>
          </cell>
          <cell r="F4551" t="str">
            <v>Sản xuất</v>
          </cell>
          <cell r="G4551" t="str">
            <v>Lông mi giả</v>
          </cell>
          <cell r="H4551" t="e">
            <v>#N/A</v>
          </cell>
          <cell r="I4551" t="str">
            <v>Công nhân sản xuất</v>
          </cell>
        </row>
        <row r="4552">
          <cell r="B4552">
            <v>5633</v>
          </cell>
          <cell r="C4552" t="str">
            <v>BÙI THỊ CHÚC</v>
          </cell>
          <cell r="D4552" t="str">
            <v>14/2/2017</v>
          </cell>
          <cell r="E4552" t="str">
            <v>Nữ</v>
          </cell>
          <cell r="F4552" t="str">
            <v>Sản xuất</v>
          </cell>
          <cell r="G4552" t="str">
            <v>Lông mi giả</v>
          </cell>
          <cell r="H4552" t="e">
            <v>#N/A</v>
          </cell>
          <cell r="I4552" t="str">
            <v>Công nhân sản xuất</v>
          </cell>
        </row>
        <row r="4553">
          <cell r="B4553">
            <v>5634</v>
          </cell>
          <cell r="C4553" t="str">
            <v>NGUYỄN THỊ THÙY LINH</v>
          </cell>
          <cell r="D4553" t="str">
            <v>14/2/2017</v>
          </cell>
          <cell r="E4553" t="str">
            <v>Nữ</v>
          </cell>
          <cell r="F4553" t="str">
            <v>Sản xuất</v>
          </cell>
          <cell r="G4553" t="str">
            <v>Lông mi giả</v>
          </cell>
          <cell r="H4553" t="e">
            <v>#N/A</v>
          </cell>
          <cell r="I4553" t="str">
            <v>Công nhân sản xuất</v>
          </cell>
        </row>
        <row r="4554">
          <cell r="B4554">
            <v>5635</v>
          </cell>
          <cell r="C4554" t="str">
            <v>BÙI VĂN TRỰC</v>
          </cell>
          <cell r="D4554" t="str">
            <v>15/2/2017</v>
          </cell>
          <cell r="E4554" t="str">
            <v>Nam</v>
          </cell>
          <cell r="F4554" t="str">
            <v>Sản xuất</v>
          </cell>
          <cell r="G4554" t="str">
            <v>CNC</v>
          </cell>
          <cell r="H4554" t="e">
            <v>#N/A</v>
          </cell>
          <cell r="I4554" t="str">
            <v>Công nhân sản xuất</v>
          </cell>
        </row>
        <row r="4555">
          <cell r="B4555">
            <v>5636</v>
          </cell>
          <cell r="C4555" t="str">
            <v>HOÀNG NGỌC HOÀNG</v>
          </cell>
          <cell r="D4555" t="str">
            <v>15/2/2017</v>
          </cell>
          <cell r="E4555" t="str">
            <v>Nam</v>
          </cell>
          <cell r="F4555" t="str">
            <v>Sản xuất</v>
          </cell>
          <cell r="G4555" t="str">
            <v>CNC</v>
          </cell>
          <cell r="H4555" t="e">
            <v>#N/A</v>
          </cell>
          <cell r="I4555" t="str">
            <v>Công nhân sản xuất</v>
          </cell>
        </row>
        <row r="4556">
          <cell r="B4556">
            <v>5637</v>
          </cell>
          <cell r="C4556" t="str">
            <v>BÙI ĐINH THANH TÚ</v>
          </cell>
          <cell r="D4556" t="str">
            <v>15/2/2017</v>
          </cell>
          <cell r="E4556" t="str">
            <v>Nam</v>
          </cell>
          <cell r="F4556" t="str">
            <v>Sản xuất</v>
          </cell>
          <cell r="G4556" t="str">
            <v>CNC</v>
          </cell>
          <cell r="H4556" t="e">
            <v>#N/A</v>
          </cell>
          <cell r="I4556" t="str">
            <v>Công nhân sản xuất</v>
          </cell>
        </row>
        <row r="4557">
          <cell r="B4557">
            <v>5638</v>
          </cell>
          <cell r="C4557" t="str">
            <v>BÙI VĂN DƯ</v>
          </cell>
          <cell r="D4557" t="str">
            <v>15/2/2017</v>
          </cell>
          <cell r="E4557" t="str">
            <v>Nam</v>
          </cell>
          <cell r="F4557" t="str">
            <v>Sản xuất</v>
          </cell>
          <cell r="G4557" t="str">
            <v>CNC</v>
          </cell>
          <cell r="H4557" t="e">
            <v>#N/A</v>
          </cell>
          <cell r="I4557" t="str">
            <v>Công nhân sản xuất</v>
          </cell>
        </row>
        <row r="4558">
          <cell r="B4558">
            <v>5639</v>
          </cell>
          <cell r="C4558" t="str">
            <v>ĐỖ VĂN CÔNG</v>
          </cell>
          <cell r="D4558" t="str">
            <v>15/2/2017</v>
          </cell>
          <cell r="E4558" t="str">
            <v>Nam</v>
          </cell>
          <cell r="F4558" t="str">
            <v>Sản xuất</v>
          </cell>
          <cell r="G4558" t="str">
            <v>CNC</v>
          </cell>
          <cell r="H4558" t="e">
            <v>#N/A</v>
          </cell>
          <cell r="I4558" t="str">
            <v>Công nhân sản xuất</v>
          </cell>
        </row>
        <row r="4559">
          <cell r="B4559">
            <v>5640</v>
          </cell>
          <cell r="C4559" t="str">
            <v>TRẦN BÁ TAM</v>
          </cell>
          <cell r="D4559" t="str">
            <v>15/2/2017</v>
          </cell>
          <cell r="E4559" t="str">
            <v>Nam</v>
          </cell>
          <cell r="F4559" t="str">
            <v>Sản xuất</v>
          </cell>
          <cell r="G4559" t="str">
            <v>CNC</v>
          </cell>
          <cell r="H4559" t="e">
            <v>#N/A</v>
          </cell>
          <cell r="I4559" t="str">
            <v>Công nhân sản xuất</v>
          </cell>
        </row>
        <row r="4560">
          <cell r="B4560">
            <v>5641</v>
          </cell>
          <cell r="C4560" t="str">
            <v>PHẠM VĂN AN</v>
          </cell>
          <cell r="D4560" t="str">
            <v>15/2/2017</v>
          </cell>
          <cell r="E4560" t="str">
            <v>Nam</v>
          </cell>
          <cell r="F4560" t="str">
            <v>Sản xuất</v>
          </cell>
          <cell r="G4560" t="str">
            <v>CNC</v>
          </cell>
          <cell r="H4560" t="e">
            <v>#N/A</v>
          </cell>
          <cell r="I4560" t="str">
            <v>Công nhân sản xuất</v>
          </cell>
        </row>
        <row r="4561">
          <cell r="B4561">
            <v>5642</v>
          </cell>
          <cell r="C4561" t="str">
            <v>HỨA VĂN NGUYÊN</v>
          </cell>
          <cell r="D4561" t="str">
            <v>15/2/2017</v>
          </cell>
          <cell r="E4561" t="str">
            <v>Nam</v>
          </cell>
          <cell r="F4561" t="str">
            <v>Sản xuất</v>
          </cell>
          <cell r="G4561" t="str">
            <v>CNC</v>
          </cell>
          <cell r="H4561" t="e">
            <v>#N/A</v>
          </cell>
          <cell r="I4561" t="str">
            <v>Công nhân sản xuất</v>
          </cell>
        </row>
        <row r="4562">
          <cell r="B4562">
            <v>5643</v>
          </cell>
          <cell r="C4562" t="str">
            <v>HÀ NGỌC HÀ</v>
          </cell>
          <cell r="D4562" t="str">
            <v>15/2/2017</v>
          </cell>
          <cell r="E4562" t="str">
            <v>Nam</v>
          </cell>
          <cell r="F4562" t="str">
            <v>Sản xuất</v>
          </cell>
          <cell r="G4562" t="str">
            <v>CNC</v>
          </cell>
          <cell r="H4562" t="e">
            <v>#N/A</v>
          </cell>
          <cell r="I4562" t="str">
            <v>Công nhân sản xuất</v>
          </cell>
        </row>
        <row r="4563">
          <cell r="B4563">
            <v>5644</v>
          </cell>
          <cell r="C4563" t="str">
            <v>HOÀNG VĂN DỘNG</v>
          </cell>
          <cell r="D4563" t="str">
            <v>15/2/2017</v>
          </cell>
          <cell r="E4563" t="str">
            <v>Nam</v>
          </cell>
          <cell r="F4563" t="str">
            <v>Sản xuất</v>
          </cell>
          <cell r="G4563" t="str">
            <v>Mài</v>
          </cell>
          <cell r="H4563" t="e">
            <v>#N/A</v>
          </cell>
          <cell r="I4563" t="str">
            <v>Công nhân sản xuất</v>
          </cell>
        </row>
        <row r="4564">
          <cell r="B4564">
            <v>5645</v>
          </cell>
          <cell r="C4564" t="str">
            <v>BÙI VĂN QUYỀN</v>
          </cell>
          <cell r="D4564" t="str">
            <v>15/2/2017</v>
          </cell>
          <cell r="E4564" t="str">
            <v>Nam</v>
          </cell>
          <cell r="F4564" t="str">
            <v>Sản xuất</v>
          </cell>
          <cell r="G4564" t="str">
            <v>Mài</v>
          </cell>
          <cell r="H4564" t="e">
            <v>#N/A</v>
          </cell>
          <cell r="I4564" t="str">
            <v>Công nhân sản xuất</v>
          </cell>
        </row>
        <row r="4565">
          <cell r="B4565">
            <v>5646</v>
          </cell>
          <cell r="C4565" t="str">
            <v>BÙI QUANG SƠN</v>
          </cell>
          <cell r="D4565" t="str">
            <v>15/2/2017</v>
          </cell>
          <cell r="E4565" t="str">
            <v>Nam</v>
          </cell>
          <cell r="F4565" t="str">
            <v>Sản xuất</v>
          </cell>
          <cell r="G4565" t="str">
            <v>XLHH</v>
          </cell>
          <cell r="H4565" t="e">
            <v>#N/A</v>
          </cell>
          <cell r="I4565" t="str">
            <v>Công nhân sản xuất</v>
          </cell>
        </row>
        <row r="4566">
          <cell r="B4566">
            <v>5647</v>
          </cell>
          <cell r="C4566" t="str">
            <v>NGUYỄN VĂN ĐẠT</v>
          </cell>
          <cell r="D4566" t="str">
            <v>15/2/2017</v>
          </cell>
          <cell r="E4566" t="str">
            <v>Nam</v>
          </cell>
          <cell r="F4566" t="str">
            <v>Sản xuất</v>
          </cell>
          <cell r="G4566" t="str">
            <v>Mài</v>
          </cell>
          <cell r="H4566" t="e">
            <v>#N/A</v>
          </cell>
          <cell r="I4566" t="str">
            <v>Công nhân sản xuất</v>
          </cell>
        </row>
        <row r="4567">
          <cell r="B4567">
            <v>5648</v>
          </cell>
          <cell r="C4567" t="str">
            <v>NGUYỄN VĂN ANH</v>
          </cell>
          <cell r="D4567" t="str">
            <v>15/2/2017</v>
          </cell>
          <cell r="E4567" t="str">
            <v>Nam</v>
          </cell>
          <cell r="F4567" t="str">
            <v>Sản xuất</v>
          </cell>
          <cell r="G4567" t="str">
            <v>Mài</v>
          </cell>
          <cell r="H4567" t="e">
            <v>#N/A</v>
          </cell>
          <cell r="I4567" t="str">
            <v>Công nhân sản xuất</v>
          </cell>
        </row>
        <row r="4568">
          <cell r="B4568">
            <v>5649</v>
          </cell>
          <cell r="C4568" t="str">
            <v>MAI VĂN TOÀN</v>
          </cell>
          <cell r="D4568" t="str">
            <v>15/2/2017</v>
          </cell>
          <cell r="E4568" t="str">
            <v>Nam</v>
          </cell>
          <cell r="F4568" t="str">
            <v>Sản xuất</v>
          </cell>
          <cell r="G4568" t="str">
            <v>Đúc</v>
          </cell>
          <cell r="H4568" t="e">
            <v>#N/A</v>
          </cell>
          <cell r="I4568" t="str">
            <v>Công nhân sản xuất</v>
          </cell>
        </row>
        <row r="4569">
          <cell r="B4569">
            <v>5650</v>
          </cell>
          <cell r="C4569" t="str">
            <v>NGUYỄN VĂN TÌNH</v>
          </cell>
          <cell r="D4569" t="str">
            <v>15/2/2017</v>
          </cell>
          <cell r="E4569" t="str">
            <v>Nam</v>
          </cell>
          <cell r="F4569" t="str">
            <v>Sản xuất</v>
          </cell>
          <cell r="G4569" t="str">
            <v>Đúc</v>
          </cell>
          <cell r="H4569" t="e">
            <v>#N/A</v>
          </cell>
          <cell r="I4569" t="str">
            <v>Công nhân sản xuất</v>
          </cell>
        </row>
        <row r="4570">
          <cell r="B4570">
            <v>5651</v>
          </cell>
          <cell r="C4570" t="str">
            <v>BÙI THU HOÀI</v>
          </cell>
          <cell r="D4570" t="str">
            <v>15/2/2017</v>
          </cell>
          <cell r="E4570" t="str">
            <v>Nữ</v>
          </cell>
          <cell r="F4570" t="str">
            <v>Sản xuất</v>
          </cell>
          <cell r="G4570" t="str">
            <v>OQC</v>
          </cell>
          <cell r="H4570" t="e">
            <v>#N/A</v>
          </cell>
          <cell r="I4570" t="str">
            <v>Công nhân sản xuất</v>
          </cell>
        </row>
        <row r="4571">
          <cell r="B4571">
            <v>5652</v>
          </cell>
          <cell r="C4571" t="str">
            <v>BÀN THỊ QUYẾT</v>
          </cell>
          <cell r="D4571" t="str">
            <v>15/2/2017</v>
          </cell>
          <cell r="E4571" t="str">
            <v>Nữ</v>
          </cell>
          <cell r="F4571" t="str">
            <v>Sản xuất</v>
          </cell>
          <cell r="G4571" t="str">
            <v>Lông mi giả</v>
          </cell>
          <cell r="H4571" t="e">
            <v>#N/A</v>
          </cell>
          <cell r="I4571" t="str">
            <v>Công nhân sản xuất</v>
          </cell>
        </row>
        <row r="4572">
          <cell r="B4572">
            <v>5653</v>
          </cell>
          <cell r="C4572" t="str">
            <v>HOONG VĂN QUYỀN</v>
          </cell>
          <cell r="D4572" t="str">
            <v>15/2/2017</v>
          </cell>
          <cell r="E4572" t="str">
            <v>Nam</v>
          </cell>
          <cell r="F4572" t="str">
            <v>Kho NVL sang CNC</v>
          </cell>
          <cell r="G4572" t="str">
            <v>Kho NVL</v>
          </cell>
          <cell r="H4572" t="e">
            <v>#N/A</v>
          </cell>
          <cell r="I4572" t="str">
            <v>Công nhân sản xuất</v>
          </cell>
        </row>
        <row r="4573">
          <cell r="B4573">
            <v>5654</v>
          </cell>
          <cell r="C4573" t="str">
            <v>SÀO MÙI DẤT</v>
          </cell>
          <cell r="D4573" t="str">
            <v>16/2/2017</v>
          </cell>
          <cell r="E4573" t="str">
            <v>Nữ</v>
          </cell>
          <cell r="F4573" t="str">
            <v>Sản xuất</v>
          </cell>
          <cell r="G4573" t="str">
            <v>Lông mi giả</v>
          </cell>
          <cell r="H4573" t="e">
            <v>#N/A</v>
          </cell>
          <cell r="I4573" t="str">
            <v>Công nhân sản xuất</v>
          </cell>
        </row>
        <row r="4574">
          <cell r="B4574">
            <v>5655</v>
          </cell>
          <cell r="C4574" t="str">
            <v>SÀO MÙI SAO</v>
          </cell>
          <cell r="D4574" t="str">
            <v>16/2/2017</v>
          </cell>
          <cell r="E4574" t="str">
            <v>Nữ</v>
          </cell>
          <cell r="F4574" t="str">
            <v>Sản xuất</v>
          </cell>
          <cell r="G4574" t="str">
            <v>Lông mi giả</v>
          </cell>
          <cell r="H4574" t="e">
            <v>#N/A</v>
          </cell>
          <cell r="I4574" t="str">
            <v>Công nhân sản xuất</v>
          </cell>
        </row>
        <row r="4575">
          <cell r="B4575">
            <v>5656</v>
          </cell>
          <cell r="C4575" t="str">
            <v>SÀO MÙI PU</v>
          </cell>
          <cell r="D4575" t="str">
            <v>16/2/2017</v>
          </cell>
          <cell r="E4575" t="str">
            <v>Nữ</v>
          </cell>
          <cell r="F4575" t="str">
            <v>Sản xuất</v>
          </cell>
          <cell r="G4575" t="str">
            <v>Lông mi giả</v>
          </cell>
          <cell r="H4575" t="e">
            <v>#N/A</v>
          </cell>
          <cell r="I4575" t="str">
            <v>Công nhân sản xuất</v>
          </cell>
        </row>
        <row r="4576">
          <cell r="B4576">
            <v>5657</v>
          </cell>
          <cell r="C4576" t="str">
            <v>VŨ THỊ DUNG</v>
          </cell>
          <cell r="D4576" t="str">
            <v>16/2/2017</v>
          </cell>
          <cell r="E4576" t="str">
            <v>Nữ</v>
          </cell>
          <cell r="F4576" t="str">
            <v>Sản xuất</v>
          </cell>
          <cell r="G4576" t="str">
            <v>Lông mi giả</v>
          </cell>
          <cell r="H4576" t="e">
            <v>#N/A</v>
          </cell>
          <cell r="I4576" t="str">
            <v>Công nhân sản xuất</v>
          </cell>
        </row>
        <row r="4577">
          <cell r="B4577">
            <v>5658</v>
          </cell>
          <cell r="C4577" t="str">
            <v>MẠCH THỊ THẢO</v>
          </cell>
          <cell r="D4577" t="str">
            <v>16/2/2017</v>
          </cell>
          <cell r="E4577" t="str">
            <v>Nữ</v>
          </cell>
          <cell r="F4577" t="str">
            <v>Sản xuất</v>
          </cell>
          <cell r="G4577" t="str">
            <v>Lông mi giả</v>
          </cell>
          <cell r="H4577" t="e">
            <v>#N/A</v>
          </cell>
          <cell r="I4577" t="str">
            <v>Công nhân sản xuất</v>
          </cell>
        </row>
        <row r="4578">
          <cell r="B4578">
            <v>5659</v>
          </cell>
          <cell r="C4578" t="str">
            <v>NGÔ THỊ CHINH</v>
          </cell>
          <cell r="D4578" t="str">
            <v>16/2/2017</v>
          </cell>
          <cell r="E4578" t="str">
            <v>Nữ</v>
          </cell>
          <cell r="F4578" t="str">
            <v>Sản xuất</v>
          </cell>
          <cell r="G4578" t="str">
            <v>Lông mi giả</v>
          </cell>
          <cell r="H4578" t="e">
            <v>#N/A</v>
          </cell>
          <cell r="I4578" t="str">
            <v>Công nhân sản xuất</v>
          </cell>
        </row>
        <row r="4579">
          <cell r="B4579">
            <v>5660</v>
          </cell>
          <cell r="C4579" t="str">
            <v>VI THỊ PHƯƠNG</v>
          </cell>
          <cell r="D4579" t="str">
            <v>16/2/2017</v>
          </cell>
          <cell r="E4579" t="str">
            <v>Nữ</v>
          </cell>
          <cell r="F4579" t="str">
            <v>Sản xuất</v>
          </cell>
          <cell r="G4579" t="str">
            <v>Lông mi giả</v>
          </cell>
          <cell r="H4579" t="e">
            <v>#N/A</v>
          </cell>
          <cell r="I4579" t="str">
            <v>Công nhân sản xuất</v>
          </cell>
        </row>
        <row r="4580">
          <cell r="B4580">
            <v>5661</v>
          </cell>
          <cell r="C4580" t="str">
            <v>VI THỊ LAN</v>
          </cell>
          <cell r="D4580" t="str">
            <v>16/2/2017</v>
          </cell>
          <cell r="E4580" t="str">
            <v>Nữ</v>
          </cell>
          <cell r="F4580" t="str">
            <v>Sản xuất</v>
          </cell>
          <cell r="G4580" t="str">
            <v>Lông mi giả</v>
          </cell>
          <cell r="H4580" t="e">
            <v>#N/A</v>
          </cell>
          <cell r="I4580" t="str">
            <v>Công nhân sản xuất</v>
          </cell>
        </row>
        <row r="4581">
          <cell r="B4581">
            <v>5662</v>
          </cell>
          <cell r="C4581" t="str">
            <v>MAI THỊ THỦY</v>
          </cell>
          <cell r="D4581" t="str">
            <v>16/2/2017</v>
          </cell>
          <cell r="E4581" t="str">
            <v>Nữ</v>
          </cell>
          <cell r="F4581" t="str">
            <v>Sản xuất</v>
          </cell>
          <cell r="G4581" t="str">
            <v>Lông mi giả</v>
          </cell>
          <cell r="H4581" t="e">
            <v>#N/A</v>
          </cell>
          <cell r="I4581" t="str">
            <v>Công nhân sản xuất</v>
          </cell>
        </row>
        <row r="4582">
          <cell r="B4582">
            <v>5663</v>
          </cell>
          <cell r="C4582" t="str">
            <v>NGHIÊM THỊ KIM CÚC</v>
          </cell>
          <cell r="D4582" t="str">
            <v>16/2/2017</v>
          </cell>
          <cell r="E4582" t="str">
            <v>Nữ</v>
          </cell>
          <cell r="F4582" t="str">
            <v>Sản xuất</v>
          </cell>
          <cell r="G4582" t="str">
            <v>Lông mi giả</v>
          </cell>
          <cell r="H4582" t="e">
            <v>#N/A</v>
          </cell>
          <cell r="I4582" t="str">
            <v>Công nhân sản xuất</v>
          </cell>
        </row>
        <row r="4583">
          <cell r="B4583">
            <v>5664</v>
          </cell>
          <cell r="C4583" t="str">
            <v>NÔNG THỊ LIỀN</v>
          </cell>
          <cell r="D4583" t="str">
            <v>16/2/2017</v>
          </cell>
          <cell r="E4583" t="str">
            <v>Nữ</v>
          </cell>
          <cell r="F4583" t="str">
            <v>Sản xuất</v>
          </cell>
          <cell r="G4583" t="str">
            <v>Lông mi giả</v>
          </cell>
          <cell r="H4583" t="e">
            <v>#N/A</v>
          </cell>
          <cell r="I4583" t="str">
            <v>Công nhân sản xuất</v>
          </cell>
        </row>
        <row r="4584">
          <cell r="B4584">
            <v>5665</v>
          </cell>
          <cell r="C4584" t="str">
            <v>LÊ THỊ LAN</v>
          </cell>
          <cell r="D4584" t="str">
            <v>16/2/2017</v>
          </cell>
          <cell r="E4584" t="str">
            <v>Nữ</v>
          </cell>
          <cell r="F4584" t="str">
            <v>Sản xuất</v>
          </cell>
          <cell r="G4584" t="str">
            <v>Lông mi giả</v>
          </cell>
          <cell r="H4584" t="e">
            <v>#N/A</v>
          </cell>
          <cell r="I4584" t="str">
            <v>Công nhân sản xuất</v>
          </cell>
        </row>
        <row r="4585">
          <cell r="B4585">
            <v>5666</v>
          </cell>
          <cell r="C4585" t="str">
            <v>LÊ THỊ HẰNG</v>
          </cell>
          <cell r="D4585" t="str">
            <v>16/2/2017</v>
          </cell>
          <cell r="E4585" t="str">
            <v>Nữ</v>
          </cell>
          <cell r="F4585" t="str">
            <v>Sản xuất</v>
          </cell>
          <cell r="G4585" t="str">
            <v>Lông mi giả</v>
          </cell>
          <cell r="H4585" t="e">
            <v>#N/A</v>
          </cell>
          <cell r="I4585" t="str">
            <v>Công nhân sản xuất</v>
          </cell>
        </row>
        <row r="4586">
          <cell r="B4586">
            <v>5667</v>
          </cell>
          <cell r="C4586" t="str">
            <v>LÊ THỊ LAN</v>
          </cell>
          <cell r="D4586" t="str">
            <v>16/2/2017</v>
          </cell>
          <cell r="E4586" t="str">
            <v>Nữ</v>
          </cell>
          <cell r="F4586" t="str">
            <v>Sản xuất</v>
          </cell>
          <cell r="G4586" t="str">
            <v>Lông mi giả</v>
          </cell>
          <cell r="H4586" t="e">
            <v>#N/A</v>
          </cell>
          <cell r="I4586" t="str">
            <v>Công nhân sản xuất</v>
          </cell>
        </row>
        <row r="4587">
          <cell r="B4587">
            <v>5668</v>
          </cell>
          <cell r="C4587" t="str">
            <v>LÊ THỊ HƯƠNG</v>
          </cell>
          <cell r="D4587" t="str">
            <v>16/2/2017</v>
          </cell>
          <cell r="E4587" t="str">
            <v>Nữ</v>
          </cell>
          <cell r="F4587" t="str">
            <v>Sản xuất</v>
          </cell>
          <cell r="G4587" t="str">
            <v>Lông mi giả</v>
          </cell>
          <cell r="H4587" t="e">
            <v>#N/A</v>
          </cell>
          <cell r="I4587" t="str">
            <v>Công nhân sản xuất</v>
          </cell>
        </row>
        <row r="4588">
          <cell r="B4588">
            <v>5669</v>
          </cell>
          <cell r="C4588" t="str">
            <v>TRẦN THỊ BÔNG</v>
          </cell>
          <cell r="D4588" t="str">
            <v>16/2/2017</v>
          </cell>
          <cell r="E4588" t="str">
            <v>Nữ</v>
          </cell>
          <cell r="F4588" t="str">
            <v>dập sang LR</v>
          </cell>
          <cell r="G4588" t="str">
            <v>Lắp ráp</v>
          </cell>
          <cell r="H4588" t="e">
            <v>#N/A</v>
          </cell>
          <cell r="I4588" t="str">
            <v>Công nhân sản xuất</v>
          </cell>
        </row>
        <row r="4589">
          <cell r="B4589">
            <v>5670</v>
          </cell>
          <cell r="C4589" t="str">
            <v>NÔNG THỊ THƠ</v>
          </cell>
          <cell r="D4589" t="str">
            <v>17/2/2017</v>
          </cell>
          <cell r="E4589" t="str">
            <v>Nữ</v>
          </cell>
          <cell r="F4589" t="str">
            <v>Sản xuất</v>
          </cell>
          <cell r="G4589" t="str">
            <v>Lông mi giả</v>
          </cell>
          <cell r="H4589" t="e">
            <v>#N/A</v>
          </cell>
          <cell r="I4589" t="str">
            <v>Công nhân sản xuất</v>
          </cell>
        </row>
        <row r="4590">
          <cell r="B4590">
            <v>5671</v>
          </cell>
          <cell r="C4590" t="str">
            <v>SẦM THỊ HOA</v>
          </cell>
          <cell r="D4590" t="str">
            <v>17/2/2017</v>
          </cell>
          <cell r="E4590" t="str">
            <v>Nữ</v>
          </cell>
          <cell r="F4590" t="str">
            <v>Sản xuất</v>
          </cell>
          <cell r="G4590" t="str">
            <v>Lông mi giả</v>
          </cell>
          <cell r="H4590" t="e">
            <v>#N/A</v>
          </cell>
          <cell r="I4590" t="str">
            <v>Công nhân sản xuất</v>
          </cell>
        </row>
        <row r="4591">
          <cell r="B4591">
            <v>5672</v>
          </cell>
          <cell r="C4591" t="str">
            <v>NGUYỄN THỊ HỒNG HẠNH</v>
          </cell>
          <cell r="D4591" t="str">
            <v>17/2/2017</v>
          </cell>
          <cell r="E4591" t="str">
            <v>Nữ</v>
          </cell>
          <cell r="F4591" t="str">
            <v>Sản xuất</v>
          </cell>
          <cell r="G4591" t="str">
            <v>Lông mi giả</v>
          </cell>
          <cell r="H4591" t="e">
            <v>#N/A</v>
          </cell>
          <cell r="I4591" t="str">
            <v>Công nhân sản xuất</v>
          </cell>
        </row>
        <row r="4592">
          <cell r="B4592">
            <v>5673</v>
          </cell>
          <cell r="C4592" t="str">
            <v>LƯU THỊ NGUYÊN</v>
          </cell>
          <cell r="D4592" t="str">
            <v>17/2/2017</v>
          </cell>
          <cell r="E4592" t="str">
            <v>Nữ</v>
          </cell>
          <cell r="F4592" t="str">
            <v>Sản xuất</v>
          </cell>
          <cell r="G4592" t="str">
            <v>Lông mi giả</v>
          </cell>
          <cell r="H4592" t="e">
            <v>#N/A</v>
          </cell>
          <cell r="I4592" t="str">
            <v>Công nhân sản xuất</v>
          </cell>
        </row>
        <row r="4593">
          <cell r="B4593">
            <v>5674</v>
          </cell>
          <cell r="C4593" t="str">
            <v>CHU THỊ PHƯƠNG</v>
          </cell>
          <cell r="D4593" t="str">
            <v>17/2/2017</v>
          </cell>
          <cell r="E4593" t="str">
            <v>Nữ</v>
          </cell>
          <cell r="F4593" t="str">
            <v>Sản xuất</v>
          </cell>
          <cell r="G4593" t="str">
            <v>Lông mi giả</v>
          </cell>
          <cell r="H4593" t="e">
            <v>#N/A</v>
          </cell>
          <cell r="I4593" t="str">
            <v>Công nhân sản xuất</v>
          </cell>
        </row>
        <row r="4594">
          <cell r="B4594">
            <v>5675</v>
          </cell>
          <cell r="C4594" t="str">
            <v>HÀ THỊ THU</v>
          </cell>
          <cell r="D4594" t="str">
            <v>17/2/2017</v>
          </cell>
          <cell r="E4594" t="str">
            <v>Nữ</v>
          </cell>
          <cell r="F4594" t="str">
            <v>Sản xuất</v>
          </cell>
          <cell r="G4594" t="str">
            <v>Lông mi giả</v>
          </cell>
          <cell r="H4594" t="e">
            <v>#N/A</v>
          </cell>
          <cell r="I4594" t="str">
            <v>Công nhân sản xuất</v>
          </cell>
        </row>
        <row r="4595">
          <cell r="B4595">
            <v>5676</v>
          </cell>
          <cell r="C4595" t="str">
            <v>VI THỊ YẾN CHI</v>
          </cell>
          <cell r="D4595" t="str">
            <v>17/2/2017</v>
          </cell>
          <cell r="E4595" t="str">
            <v>Nữ</v>
          </cell>
          <cell r="F4595" t="str">
            <v>Sản xuất</v>
          </cell>
          <cell r="G4595" t="str">
            <v>Lông mi giả</v>
          </cell>
          <cell r="H4595" t="e">
            <v>#N/A</v>
          </cell>
          <cell r="I4595" t="str">
            <v>Công nhân sản xuất</v>
          </cell>
        </row>
        <row r="4596">
          <cell r="B4596">
            <v>5677</v>
          </cell>
          <cell r="C4596" t="str">
            <v>BÙI THỊ HẰNG</v>
          </cell>
          <cell r="D4596" t="str">
            <v>17/2/2017</v>
          </cell>
          <cell r="E4596" t="str">
            <v>Nữ</v>
          </cell>
          <cell r="F4596" t="str">
            <v>Sản xuất</v>
          </cell>
          <cell r="G4596" t="str">
            <v>Lông mi giả</v>
          </cell>
          <cell r="H4596" t="e">
            <v>#N/A</v>
          </cell>
          <cell r="I4596" t="str">
            <v>Công nhân sản xuất</v>
          </cell>
        </row>
        <row r="4597">
          <cell r="B4597">
            <v>5678</v>
          </cell>
          <cell r="C4597" t="str">
            <v>LÊ THỊ DUNG</v>
          </cell>
          <cell r="D4597" t="str">
            <v>17/2/2017</v>
          </cell>
          <cell r="E4597" t="str">
            <v>Nữ</v>
          </cell>
          <cell r="F4597" t="str">
            <v>Sản xuất</v>
          </cell>
          <cell r="G4597" t="str">
            <v>Lông mi giả</v>
          </cell>
          <cell r="H4597" t="e">
            <v>#N/A</v>
          </cell>
          <cell r="I4597" t="str">
            <v>Công nhân sản xuất</v>
          </cell>
        </row>
        <row r="4598">
          <cell r="B4598">
            <v>5679</v>
          </cell>
          <cell r="C4598" t="str">
            <v>PHAN THỊ MỸ LAN</v>
          </cell>
          <cell r="D4598" t="str">
            <v>17/2/2017</v>
          </cell>
          <cell r="E4598" t="str">
            <v>Nữ</v>
          </cell>
          <cell r="F4598" t="str">
            <v>Sản xuất</v>
          </cell>
          <cell r="G4598" t="str">
            <v>Lông mi giả</v>
          </cell>
          <cell r="H4598" t="e">
            <v>#N/A</v>
          </cell>
          <cell r="I4598" t="str">
            <v>Công nhân sản xuất</v>
          </cell>
        </row>
        <row r="4599">
          <cell r="B4599">
            <v>5680</v>
          </cell>
          <cell r="C4599" t="str">
            <v>PHẠM THỊ TƯ</v>
          </cell>
          <cell r="D4599" t="str">
            <v>17/2/2017</v>
          </cell>
          <cell r="E4599" t="str">
            <v>Nữ</v>
          </cell>
          <cell r="F4599" t="str">
            <v>Sản xuất</v>
          </cell>
          <cell r="G4599" t="str">
            <v>Lông mi giả</v>
          </cell>
          <cell r="H4599" t="e">
            <v>#N/A</v>
          </cell>
          <cell r="I4599" t="str">
            <v>Công nhân sản xuất</v>
          </cell>
        </row>
        <row r="4600">
          <cell r="B4600">
            <v>5681</v>
          </cell>
          <cell r="C4600" t="str">
            <v>NGUYỄN THỊ HƯỜNG</v>
          </cell>
          <cell r="D4600" t="str">
            <v>17/2/2017</v>
          </cell>
          <cell r="E4600" t="str">
            <v>Nữ</v>
          </cell>
          <cell r="F4600" t="str">
            <v>Sản xuất</v>
          </cell>
          <cell r="G4600" t="str">
            <v>IQC</v>
          </cell>
          <cell r="H4600" t="e">
            <v>#N/A</v>
          </cell>
          <cell r="I4600" t="str">
            <v>Công nhân sản xuất</v>
          </cell>
        </row>
        <row r="4601">
          <cell r="B4601">
            <v>5682</v>
          </cell>
          <cell r="C4601" t="str">
            <v>NGHIÊM THỊ TÂN</v>
          </cell>
          <cell r="D4601" t="str">
            <v>17/2/2017</v>
          </cell>
          <cell r="E4601" t="str">
            <v>Nữ</v>
          </cell>
          <cell r="F4601" t="str">
            <v>Sản xuất</v>
          </cell>
          <cell r="G4601" t="str">
            <v>PQC</v>
          </cell>
          <cell r="H4601" t="e">
            <v>#N/A</v>
          </cell>
          <cell r="I4601" t="str">
            <v>Công nhân sản xuất</v>
          </cell>
        </row>
        <row r="4602">
          <cell r="B4602">
            <v>5683</v>
          </cell>
          <cell r="C4602" t="str">
            <v>LƯƠNG THỊ SẮC</v>
          </cell>
          <cell r="D4602" t="str">
            <v>17/2/2017</v>
          </cell>
          <cell r="E4602" t="str">
            <v>Nữ</v>
          </cell>
          <cell r="F4602" t="str">
            <v>Sản xuất</v>
          </cell>
          <cell r="G4602" t="str">
            <v>OQC</v>
          </cell>
          <cell r="H4602" t="e">
            <v>#N/A</v>
          </cell>
          <cell r="I4602" t="str">
            <v>Công nhân sản xuất</v>
          </cell>
        </row>
        <row r="4603">
          <cell r="B4603">
            <v>5684</v>
          </cell>
          <cell r="C4603" t="str">
            <v>HÀ THỊ THU UYÊN</v>
          </cell>
          <cell r="D4603" t="str">
            <v>17/2/2017</v>
          </cell>
          <cell r="E4603" t="str">
            <v>Nữ</v>
          </cell>
          <cell r="F4603" t="str">
            <v>Sản xuất</v>
          </cell>
          <cell r="G4603" t="str">
            <v>OQC</v>
          </cell>
          <cell r="H4603" t="e">
            <v>#N/A</v>
          </cell>
          <cell r="I4603" t="str">
            <v>Công nhân sản xuất</v>
          </cell>
        </row>
        <row r="4604">
          <cell r="B4604">
            <v>5685</v>
          </cell>
          <cell r="C4604" t="str">
            <v>LÃNH VĂN VÀNG</v>
          </cell>
          <cell r="D4604" t="str">
            <v>17/2/2017</v>
          </cell>
          <cell r="E4604" t="str">
            <v>Nam</v>
          </cell>
          <cell r="F4604" t="str">
            <v>Kho NVL sang CNC</v>
          </cell>
          <cell r="G4604" t="str">
            <v>CNC</v>
          </cell>
          <cell r="H4604" t="e">
            <v>#N/A</v>
          </cell>
          <cell r="I4604" t="str">
            <v>Công nhân sản xuất</v>
          </cell>
        </row>
        <row r="4605">
          <cell r="B4605">
            <v>5686</v>
          </cell>
          <cell r="C4605" t="str">
            <v>NGUYỄN THỊ LUYẾN</v>
          </cell>
          <cell r="D4605" t="str">
            <v>18/2/2017</v>
          </cell>
          <cell r="E4605" t="str">
            <v>Nữ</v>
          </cell>
          <cell r="F4605" t="str">
            <v>Sản xuất</v>
          </cell>
          <cell r="G4605" t="str">
            <v>Lông mi giả</v>
          </cell>
          <cell r="H4605" t="e">
            <v>#N/A</v>
          </cell>
          <cell r="I4605" t="str">
            <v>Công nhân sản xuất</v>
          </cell>
        </row>
        <row r="4606">
          <cell r="B4606">
            <v>5687</v>
          </cell>
          <cell r="C4606" t="str">
            <v>NGUYỄN THỊ HUẾ</v>
          </cell>
          <cell r="D4606" t="str">
            <v>18/2/2017</v>
          </cell>
          <cell r="E4606" t="str">
            <v>Nữ</v>
          </cell>
          <cell r="F4606" t="str">
            <v>Sản xuất</v>
          </cell>
          <cell r="G4606" t="str">
            <v>Lông mi giả</v>
          </cell>
          <cell r="H4606" t="e">
            <v>#N/A</v>
          </cell>
          <cell r="I4606" t="str">
            <v>Công nhân sản xuất</v>
          </cell>
        </row>
        <row r="4607">
          <cell r="B4607">
            <v>5688</v>
          </cell>
          <cell r="C4607" t="str">
            <v>LÊ THỊ HOA</v>
          </cell>
          <cell r="D4607" t="str">
            <v>18/2/2017</v>
          </cell>
          <cell r="E4607" t="str">
            <v>Nữ</v>
          </cell>
          <cell r="F4607" t="str">
            <v>Sản xuất</v>
          </cell>
          <cell r="G4607" t="str">
            <v>Lông mi giả</v>
          </cell>
          <cell r="H4607" t="e">
            <v>#N/A</v>
          </cell>
          <cell r="I4607" t="str">
            <v>Công nhân sản xuất</v>
          </cell>
        </row>
        <row r="4608">
          <cell r="B4608">
            <v>5689</v>
          </cell>
          <cell r="C4608" t="str">
            <v>VƯƠNG THỊ THẢO THƠ</v>
          </cell>
          <cell r="D4608" t="str">
            <v>18/2/2017</v>
          </cell>
          <cell r="E4608" t="str">
            <v>Nữ</v>
          </cell>
          <cell r="F4608" t="str">
            <v>Sản xuất</v>
          </cell>
          <cell r="G4608" t="str">
            <v>Lông mi giả</v>
          </cell>
          <cell r="H4608" t="e">
            <v>#N/A</v>
          </cell>
          <cell r="I4608" t="str">
            <v>Công nhân sản xuất</v>
          </cell>
        </row>
        <row r="4609">
          <cell r="B4609">
            <v>5690</v>
          </cell>
          <cell r="C4609" t="str">
            <v>HOÀNG THỊ TRANG</v>
          </cell>
          <cell r="D4609" t="str">
            <v>18/2/2017</v>
          </cell>
          <cell r="E4609" t="str">
            <v>Nữ</v>
          </cell>
          <cell r="F4609" t="str">
            <v>Sản xuất</v>
          </cell>
          <cell r="G4609" t="str">
            <v>Lông mi giả</v>
          </cell>
          <cell r="H4609" t="e">
            <v>#N/A</v>
          </cell>
          <cell r="I4609" t="str">
            <v>Công nhân sản xuất</v>
          </cell>
        </row>
        <row r="4610">
          <cell r="B4610">
            <v>5691</v>
          </cell>
          <cell r="C4610" t="str">
            <v>TRẦN THÙY KHUYÊN</v>
          </cell>
          <cell r="D4610" t="str">
            <v>18/2/2017</v>
          </cell>
          <cell r="E4610" t="str">
            <v>Nữ</v>
          </cell>
          <cell r="F4610" t="str">
            <v>Sản xuất</v>
          </cell>
          <cell r="G4610" t="str">
            <v>Mài</v>
          </cell>
          <cell r="H4610" t="e">
            <v>#N/A</v>
          </cell>
          <cell r="I4610" t="str">
            <v>Công nhân sản xuất</v>
          </cell>
        </row>
        <row r="4611">
          <cell r="B4611">
            <v>5692</v>
          </cell>
          <cell r="C4611" t="str">
            <v>HOÀNG THỊ KHUYÊN</v>
          </cell>
          <cell r="D4611" t="str">
            <v>18/2/2017</v>
          </cell>
          <cell r="E4611" t="str">
            <v>Nữ</v>
          </cell>
          <cell r="F4611" t="str">
            <v>Sản xuất</v>
          </cell>
          <cell r="G4611" t="str">
            <v>Đột dập</v>
          </cell>
          <cell r="H4611" t="e">
            <v>#N/A</v>
          </cell>
          <cell r="I4611" t="str">
            <v>Công nhân sản xuất</v>
          </cell>
        </row>
        <row r="4612">
          <cell r="B4612">
            <v>5693</v>
          </cell>
          <cell r="C4612" t="str">
            <v>TRẦN THỊ MẠNH</v>
          </cell>
          <cell r="D4612" t="str">
            <v>18/2/2017</v>
          </cell>
          <cell r="E4612" t="str">
            <v>Nữ</v>
          </cell>
          <cell r="F4612" t="str">
            <v>Sản xuất</v>
          </cell>
          <cell r="G4612" t="str">
            <v>CNC</v>
          </cell>
          <cell r="H4612" t="e">
            <v>#N/A</v>
          </cell>
          <cell r="I4612" t="str">
            <v>Công nhân sản xuất</v>
          </cell>
        </row>
        <row r="4613">
          <cell r="B4613">
            <v>5694</v>
          </cell>
          <cell r="C4613" t="str">
            <v>TRẦN THỊ HỢP</v>
          </cell>
          <cell r="D4613" t="str">
            <v>18/2/2017</v>
          </cell>
          <cell r="E4613" t="str">
            <v>Nữ</v>
          </cell>
          <cell r="F4613" t="str">
            <v>Sản xuất</v>
          </cell>
          <cell r="G4613" t="str">
            <v>Mài</v>
          </cell>
          <cell r="H4613" t="e">
            <v>#N/A</v>
          </cell>
          <cell r="I4613" t="str">
            <v>Công nhân sản xuất</v>
          </cell>
        </row>
        <row r="4614">
          <cell r="B4614">
            <v>5695</v>
          </cell>
          <cell r="C4614" t="str">
            <v>LÝ THỊ CHIỀU</v>
          </cell>
          <cell r="D4614" t="str">
            <v>18/2/2017</v>
          </cell>
          <cell r="E4614" t="str">
            <v>Nữ</v>
          </cell>
          <cell r="F4614" t="str">
            <v>Sản xuất</v>
          </cell>
          <cell r="G4614" t="str">
            <v>Đột dập</v>
          </cell>
          <cell r="H4614" t="e">
            <v>#N/A</v>
          </cell>
          <cell r="I4614" t="str">
            <v>Công nhân sản xuất</v>
          </cell>
        </row>
        <row r="4615">
          <cell r="B4615">
            <v>5696</v>
          </cell>
          <cell r="C4615" t="str">
            <v>MA THỊ NIỀM</v>
          </cell>
          <cell r="D4615" t="str">
            <v>18/2/2017</v>
          </cell>
          <cell r="E4615" t="str">
            <v>Nữ</v>
          </cell>
          <cell r="F4615" t="str">
            <v>Sản xuất</v>
          </cell>
          <cell r="G4615" t="str">
            <v>Đột dập</v>
          </cell>
          <cell r="H4615" t="e">
            <v>#N/A</v>
          </cell>
          <cell r="I4615" t="str">
            <v>Công nhân sản xuất</v>
          </cell>
        </row>
        <row r="4616">
          <cell r="B4616">
            <v>5697</v>
          </cell>
          <cell r="C4616" t="str">
            <v>NGUYỄN VĂN TƯ</v>
          </cell>
          <cell r="D4616" t="str">
            <v>18/2/2017</v>
          </cell>
          <cell r="E4616" t="str">
            <v>Nam</v>
          </cell>
          <cell r="F4616" t="str">
            <v>Sản xuất</v>
          </cell>
          <cell r="G4616" t="str">
            <v>Đúc</v>
          </cell>
          <cell r="H4616" t="e">
            <v>#N/A</v>
          </cell>
          <cell r="I4616" t="str">
            <v>Công nhân sản xuất</v>
          </cell>
        </row>
        <row r="4617">
          <cell r="B4617">
            <v>5698</v>
          </cell>
          <cell r="C4617" t="str">
            <v>HOÀNG VĂN HÙNG</v>
          </cell>
          <cell r="D4617" t="str">
            <v>18/2/2017</v>
          </cell>
          <cell r="E4617" t="str">
            <v>Nam</v>
          </cell>
          <cell r="F4617" t="str">
            <v>Sản xuất</v>
          </cell>
          <cell r="G4617" t="str">
            <v>Đúc</v>
          </cell>
          <cell r="H4617" t="e">
            <v>#N/A</v>
          </cell>
          <cell r="I4617" t="str">
            <v>Công nhân sản xuất</v>
          </cell>
        </row>
        <row r="4618">
          <cell r="B4618">
            <v>5699</v>
          </cell>
          <cell r="C4618" t="str">
            <v>CAO BẰNG ĐÔNG</v>
          </cell>
          <cell r="D4618" t="str">
            <v>18/2/2017</v>
          </cell>
          <cell r="E4618" t="str">
            <v>Nam</v>
          </cell>
          <cell r="F4618" t="str">
            <v>Sản xuất</v>
          </cell>
          <cell r="G4618" t="str">
            <v>Đúc</v>
          </cell>
          <cell r="H4618" t="e">
            <v>#N/A</v>
          </cell>
          <cell r="I4618" t="str">
            <v>Công nhân sản xuất</v>
          </cell>
        </row>
        <row r="4619">
          <cell r="B4619">
            <v>5700</v>
          </cell>
          <cell r="C4619" t="str">
            <v>HOÀNG VĂN THOẠI</v>
          </cell>
          <cell r="D4619" t="str">
            <v>18/2/2017</v>
          </cell>
          <cell r="E4619" t="str">
            <v>Nam</v>
          </cell>
          <cell r="F4619" t="str">
            <v>Sản xuất</v>
          </cell>
          <cell r="G4619" t="str">
            <v>Nail</v>
          </cell>
          <cell r="H4619" t="e">
            <v>#N/A</v>
          </cell>
          <cell r="I4619" t="str">
            <v>Công nhân sản xuất</v>
          </cell>
        </row>
        <row r="4620">
          <cell r="B4620">
            <v>5701</v>
          </cell>
          <cell r="C4620" t="str">
            <v>HỒ MINH HIẾU</v>
          </cell>
          <cell r="D4620" t="str">
            <v>18/2/2017</v>
          </cell>
          <cell r="E4620" t="str">
            <v>Nam</v>
          </cell>
          <cell r="F4620" t="str">
            <v>Sản xuất</v>
          </cell>
          <cell r="G4620" t="str">
            <v>CNC</v>
          </cell>
          <cell r="H4620" t="e">
            <v>#N/A</v>
          </cell>
          <cell r="I4620" t="str">
            <v>Công nhân sản xuất</v>
          </cell>
        </row>
        <row r="4621">
          <cell r="B4621">
            <v>5702</v>
          </cell>
          <cell r="C4621" t="str">
            <v>CAO VĂN KIÊN</v>
          </cell>
          <cell r="D4621" t="str">
            <v>18/2/2017</v>
          </cell>
          <cell r="E4621" t="str">
            <v>Nam</v>
          </cell>
          <cell r="F4621" t="str">
            <v>Sản xuất</v>
          </cell>
          <cell r="G4621" t="str">
            <v>Đúc</v>
          </cell>
          <cell r="H4621" t="e">
            <v>#N/A</v>
          </cell>
          <cell r="I4621" t="str">
            <v>Công nhân sản xuất</v>
          </cell>
        </row>
        <row r="4622">
          <cell r="B4622">
            <v>5703</v>
          </cell>
          <cell r="C4622" t="str">
            <v>NGUYỄN VĂN SỸ</v>
          </cell>
          <cell r="D4622" t="str">
            <v>18/2/2017</v>
          </cell>
          <cell r="E4622" t="str">
            <v>Nam</v>
          </cell>
          <cell r="F4622" t="str">
            <v>Sản xuất</v>
          </cell>
          <cell r="G4622" t="str">
            <v>CNC</v>
          </cell>
          <cell r="H4622" t="e">
            <v>#N/A</v>
          </cell>
          <cell r="I4622" t="str">
            <v>Công nhân sản xuất</v>
          </cell>
        </row>
        <row r="4623">
          <cell r="B4623">
            <v>5704</v>
          </cell>
          <cell r="C4623" t="str">
            <v>NGUYỄN VĂN QUÂN</v>
          </cell>
          <cell r="D4623" t="str">
            <v>18/2/2017</v>
          </cell>
          <cell r="E4623" t="str">
            <v>Nam</v>
          </cell>
          <cell r="F4623" t="str">
            <v>Sản xuất</v>
          </cell>
          <cell r="G4623" t="str">
            <v>CNC</v>
          </cell>
          <cell r="H4623" t="e">
            <v>#N/A</v>
          </cell>
          <cell r="I4623" t="str">
            <v>Công nhân sản xuất</v>
          </cell>
        </row>
        <row r="4624">
          <cell r="B4624">
            <v>5705</v>
          </cell>
          <cell r="C4624" t="str">
            <v>LÂM VĂN TUYỂN</v>
          </cell>
          <cell r="D4624" t="str">
            <v>18/2/2017</v>
          </cell>
          <cell r="E4624" t="str">
            <v>Nam</v>
          </cell>
          <cell r="F4624" t="str">
            <v>Sản xuất</v>
          </cell>
          <cell r="G4624" t="str">
            <v>CNC</v>
          </cell>
          <cell r="H4624" t="e">
            <v>#N/A</v>
          </cell>
          <cell r="I4624" t="str">
            <v>Công nhân sản xuất</v>
          </cell>
        </row>
        <row r="4625">
          <cell r="B4625">
            <v>5706</v>
          </cell>
          <cell r="C4625" t="str">
            <v>NGUYỄN VĂN TRUNG</v>
          </cell>
          <cell r="D4625" t="str">
            <v>18/2/2017</v>
          </cell>
          <cell r="E4625" t="str">
            <v>Nam</v>
          </cell>
          <cell r="F4625" t="str">
            <v>Sản xuất</v>
          </cell>
          <cell r="G4625" t="str">
            <v>CNC</v>
          </cell>
          <cell r="H4625" t="e">
            <v>#N/A</v>
          </cell>
          <cell r="I4625" t="str">
            <v>Công nhân sản xuất</v>
          </cell>
        </row>
        <row r="4626">
          <cell r="B4626">
            <v>5707</v>
          </cell>
          <cell r="C4626" t="str">
            <v>PHẠM VĂN VƯƠNG</v>
          </cell>
          <cell r="D4626" t="str">
            <v>18/2/2017</v>
          </cell>
          <cell r="E4626" t="str">
            <v>Nam</v>
          </cell>
          <cell r="F4626" t="str">
            <v>Sản xuất</v>
          </cell>
          <cell r="G4626" t="str">
            <v>CNC</v>
          </cell>
          <cell r="H4626" t="e">
            <v>#N/A</v>
          </cell>
          <cell r="I4626" t="str">
            <v>Công nhân sản xuất</v>
          </cell>
        </row>
        <row r="4627">
          <cell r="B4627">
            <v>5708</v>
          </cell>
          <cell r="C4627" t="str">
            <v>DƯƠNG VĂN HOÀN</v>
          </cell>
          <cell r="D4627" t="str">
            <v>18/2/2017</v>
          </cell>
          <cell r="E4627" t="str">
            <v>Nam</v>
          </cell>
          <cell r="F4627" t="str">
            <v>Sản xuất</v>
          </cell>
          <cell r="G4627" t="str">
            <v>CNC</v>
          </cell>
          <cell r="H4627" t="e">
            <v>#N/A</v>
          </cell>
          <cell r="I4627" t="str">
            <v>Công nhân sản xuất</v>
          </cell>
        </row>
        <row r="4628">
          <cell r="B4628">
            <v>5709</v>
          </cell>
          <cell r="C4628" t="str">
            <v>LỤC KIM NGÂN</v>
          </cell>
          <cell r="D4628" t="str">
            <v>20/2/2017</v>
          </cell>
          <cell r="E4628" t="str">
            <v>Nữ</v>
          </cell>
          <cell r="F4628" t="str">
            <v>Sản xuất</v>
          </cell>
          <cell r="G4628" t="str">
            <v>Lông mi giả</v>
          </cell>
          <cell r="H4628" t="e">
            <v>#N/A</v>
          </cell>
          <cell r="I4628" t="str">
            <v>Công nhân sản xuất</v>
          </cell>
        </row>
        <row r="4629">
          <cell r="B4629">
            <v>5710</v>
          </cell>
          <cell r="C4629" t="str">
            <v>BÙI THỊ HẠNH</v>
          </cell>
          <cell r="D4629" t="str">
            <v>20/2/2017</v>
          </cell>
          <cell r="E4629" t="str">
            <v>Nữ</v>
          </cell>
          <cell r="F4629" t="str">
            <v>Sản xuất</v>
          </cell>
          <cell r="G4629" t="str">
            <v>Lông mi giả</v>
          </cell>
          <cell r="H4629" t="e">
            <v>#N/A</v>
          </cell>
          <cell r="I4629" t="str">
            <v>Công nhân sản xuất</v>
          </cell>
        </row>
        <row r="4630">
          <cell r="B4630">
            <v>5711</v>
          </cell>
          <cell r="C4630" t="str">
            <v>PHẠM THỊ HOA</v>
          </cell>
          <cell r="D4630" t="str">
            <v>20/2/2017</v>
          </cell>
          <cell r="E4630" t="str">
            <v>Nữ</v>
          </cell>
          <cell r="F4630" t="str">
            <v>Sản xuất</v>
          </cell>
          <cell r="G4630" t="str">
            <v>Lông mi giả</v>
          </cell>
          <cell r="H4630" t="e">
            <v>#N/A</v>
          </cell>
          <cell r="I4630" t="str">
            <v>Công nhân sản xuất</v>
          </cell>
        </row>
        <row r="4631">
          <cell r="B4631">
            <v>5712</v>
          </cell>
          <cell r="C4631" t="str">
            <v>NGUYỄN THỊ THU HIỀN</v>
          </cell>
          <cell r="D4631" t="str">
            <v>20/2/2017</v>
          </cell>
          <cell r="E4631" t="str">
            <v>Nữ</v>
          </cell>
          <cell r="F4631" t="str">
            <v>Sản xuất</v>
          </cell>
          <cell r="G4631" t="str">
            <v>Lông mi giả</v>
          </cell>
          <cell r="H4631" t="e">
            <v>#N/A</v>
          </cell>
          <cell r="I4631" t="str">
            <v>Công nhân sản xuất</v>
          </cell>
        </row>
        <row r="4632">
          <cell r="B4632">
            <v>5713</v>
          </cell>
          <cell r="C4632" t="str">
            <v>ĐINH BẢO NHI</v>
          </cell>
          <cell r="D4632" t="str">
            <v>20/2/2017</v>
          </cell>
          <cell r="E4632" t="str">
            <v>Nữ</v>
          </cell>
          <cell r="F4632" t="str">
            <v>Sản xuất</v>
          </cell>
          <cell r="G4632" t="str">
            <v>Lông mi giả</v>
          </cell>
          <cell r="H4632" t="e">
            <v>#N/A</v>
          </cell>
          <cell r="I4632" t="str">
            <v>Công nhân sản xuất</v>
          </cell>
        </row>
        <row r="4633">
          <cell r="B4633">
            <v>5714</v>
          </cell>
          <cell r="C4633" t="str">
            <v>NÔNG THỊ DUYÊN</v>
          </cell>
          <cell r="D4633" t="str">
            <v>20/2/2017</v>
          </cell>
          <cell r="E4633" t="str">
            <v>Nữ</v>
          </cell>
          <cell r="F4633" t="str">
            <v>Sản xuất</v>
          </cell>
          <cell r="G4633" t="str">
            <v>Mài</v>
          </cell>
          <cell r="H4633" t="e">
            <v>#N/A</v>
          </cell>
          <cell r="I4633" t="str">
            <v>Công nhân sản xuất</v>
          </cell>
        </row>
        <row r="4634">
          <cell r="B4634">
            <v>5715</v>
          </cell>
          <cell r="C4634" t="str">
            <v>VƯƠNG THỊ NHU</v>
          </cell>
          <cell r="D4634" t="str">
            <v>20/2/2017</v>
          </cell>
          <cell r="E4634" t="str">
            <v>Nữ</v>
          </cell>
          <cell r="F4634" t="str">
            <v>Sản xuất</v>
          </cell>
          <cell r="G4634" t="str">
            <v>CNC</v>
          </cell>
          <cell r="H4634" t="e">
            <v>#N/A</v>
          </cell>
          <cell r="I4634" t="str">
            <v>Công nhân sản xuất</v>
          </cell>
        </row>
        <row r="4635">
          <cell r="B4635">
            <v>5716</v>
          </cell>
          <cell r="C4635" t="str">
            <v>NGUYỄN VĂN HÙNG</v>
          </cell>
          <cell r="D4635" t="str">
            <v>20/2/2017</v>
          </cell>
          <cell r="E4635" t="str">
            <v>Nam</v>
          </cell>
          <cell r="F4635" t="str">
            <v>Sản xuất</v>
          </cell>
          <cell r="G4635" t="str">
            <v>CNC</v>
          </cell>
          <cell r="H4635" t="e">
            <v>#N/A</v>
          </cell>
          <cell r="I4635" t="str">
            <v>Công nhân sản xuất</v>
          </cell>
        </row>
        <row r="4636">
          <cell r="B4636">
            <v>5717</v>
          </cell>
          <cell r="C4636" t="str">
            <v>BÙI VĂN HÙNG</v>
          </cell>
          <cell r="D4636" t="str">
            <v>20/2/2017</v>
          </cell>
          <cell r="E4636" t="str">
            <v>Nam</v>
          </cell>
          <cell r="F4636" t="str">
            <v>Sản xuất</v>
          </cell>
          <cell r="G4636" t="str">
            <v>CNC</v>
          </cell>
          <cell r="H4636" t="e">
            <v>#N/A</v>
          </cell>
          <cell r="I4636" t="str">
            <v>Công nhân sản xuất</v>
          </cell>
        </row>
        <row r="4637">
          <cell r="B4637">
            <v>5718</v>
          </cell>
          <cell r="C4637" t="str">
            <v>NGUYỄN VĂN TIỀN</v>
          </cell>
          <cell r="D4637" t="str">
            <v>20/2/2017</v>
          </cell>
          <cell r="E4637" t="str">
            <v>Nam</v>
          </cell>
          <cell r="F4637" t="str">
            <v>Sản xuất</v>
          </cell>
          <cell r="G4637" t="str">
            <v>CNC</v>
          </cell>
          <cell r="H4637" t="e">
            <v>#N/A</v>
          </cell>
          <cell r="I4637" t="str">
            <v>Công nhân sản xuất</v>
          </cell>
        </row>
        <row r="4638">
          <cell r="B4638">
            <v>5719</v>
          </cell>
          <cell r="C4638" t="str">
            <v>NGUYỄN VĂN DƯƠNG</v>
          </cell>
          <cell r="D4638" t="str">
            <v>20/2/2017</v>
          </cell>
          <cell r="E4638" t="str">
            <v>Nam</v>
          </cell>
          <cell r="F4638" t="str">
            <v>VP</v>
          </cell>
          <cell r="G4638" t="str">
            <v>R&amp;D</v>
          </cell>
          <cell r="H4638" t="e">
            <v>#N/A</v>
          </cell>
          <cell r="I4638" t="str">
            <v>Kỹ thuật viên 2</v>
          </cell>
        </row>
        <row r="4639">
          <cell r="B4639">
            <v>5720</v>
          </cell>
          <cell r="C4639" t="str">
            <v>NGUYỄN KHẮC MẠNH</v>
          </cell>
          <cell r="D4639" t="str">
            <v>20/2/2017</v>
          </cell>
          <cell r="E4639" t="str">
            <v>Nam</v>
          </cell>
          <cell r="F4639" t="str">
            <v>Sản xuất</v>
          </cell>
          <cell r="G4639" t="str">
            <v>Độ tin cậy</v>
          </cell>
          <cell r="H4639" t="e">
            <v>#N/A</v>
          </cell>
          <cell r="I4639" t="str">
            <v>Công nhân sản xuất</v>
          </cell>
        </row>
        <row r="4640">
          <cell r="B4640">
            <v>5721</v>
          </cell>
          <cell r="C4640" t="str">
            <v>HOÀNG THỊ KIM CÚC</v>
          </cell>
          <cell r="D4640" t="str">
            <v>21/2/2017</v>
          </cell>
          <cell r="E4640" t="str">
            <v>Nữ</v>
          </cell>
          <cell r="F4640" t="str">
            <v>Sản xuất</v>
          </cell>
          <cell r="G4640" t="str">
            <v>Lông mi giả</v>
          </cell>
          <cell r="H4640" t="e">
            <v>#N/A</v>
          </cell>
          <cell r="I4640" t="str">
            <v>Công nhân sản xuất</v>
          </cell>
        </row>
        <row r="4641">
          <cell r="B4641">
            <v>5722</v>
          </cell>
          <cell r="C4641" t="str">
            <v>LƯƠNG THỊ GƯƠNG</v>
          </cell>
          <cell r="D4641" t="str">
            <v>21/2/2017</v>
          </cell>
          <cell r="E4641" t="str">
            <v>Nữ</v>
          </cell>
          <cell r="F4641" t="str">
            <v>Sản xuất</v>
          </cell>
          <cell r="G4641" t="str">
            <v>Lông mi giả</v>
          </cell>
          <cell r="H4641" t="e">
            <v>#N/A</v>
          </cell>
          <cell r="I4641" t="str">
            <v>Công nhân sản xuất</v>
          </cell>
        </row>
        <row r="4642">
          <cell r="B4642">
            <v>5723</v>
          </cell>
          <cell r="C4642" t="str">
            <v>HOÀNG THỊ TÂM</v>
          </cell>
          <cell r="D4642" t="str">
            <v>21/2/2017</v>
          </cell>
          <cell r="E4642" t="str">
            <v>Nữ</v>
          </cell>
          <cell r="F4642" t="str">
            <v>Sản xuất</v>
          </cell>
          <cell r="G4642" t="str">
            <v>Lông mi giả</v>
          </cell>
          <cell r="H4642" t="e">
            <v>#N/A</v>
          </cell>
          <cell r="I4642" t="str">
            <v>Công nhân sản xuất</v>
          </cell>
        </row>
        <row r="4643">
          <cell r="B4643">
            <v>5724</v>
          </cell>
          <cell r="C4643" t="str">
            <v>NÔNG THỊ SỮA</v>
          </cell>
          <cell r="D4643" t="str">
            <v>21/2/2017</v>
          </cell>
          <cell r="E4643" t="str">
            <v>Nữ</v>
          </cell>
          <cell r="F4643" t="str">
            <v>Sản xuất</v>
          </cell>
          <cell r="G4643" t="str">
            <v>Lông mi giả</v>
          </cell>
          <cell r="H4643" t="e">
            <v>#N/A</v>
          </cell>
          <cell r="I4643" t="str">
            <v>Công nhân sản xuất</v>
          </cell>
        </row>
        <row r="4644">
          <cell r="B4644">
            <v>5725</v>
          </cell>
          <cell r="C4644" t="str">
            <v>CAO THỊ LIÊN</v>
          </cell>
          <cell r="D4644" t="str">
            <v>21/2/2017</v>
          </cell>
          <cell r="E4644" t="str">
            <v>Nữ</v>
          </cell>
          <cell r="F4644" t="str">
            <v>Sản xuất</v>
          </cell>
          <cell r="G4644" t="str">
            <v>Lông mi giả</v>
          </cell>
          <cell r="H4644" t="e">
            <v>#N/A</v>
          </cell>
          <cell r="I4644" t="str">
            <v>Công nhân sản xuất</v>
          </cell>
        </row>
        <row r="4645">
          <cell r="B4645">
            <v>5726</v>
          </cell>
          <cell r="C4645" t="str">
            <v>HOÀNG THỊ HẰNG</v>
          </cell>
          <cell r="D4645" t="str">
            <v>21/2/2017</v>
          </cell>
          <cell r="E4645" t="str">
            <v>Nữ</v>
          </cell>
          <cell r="F4645" t="str">
            <v>Sản xuất</v>
          </cell>
          <cell r="G4645" t="str">
            <v>Lông mi giả</v>
          </cell>
          <cell r="H4645" t="e">
            <v>#N/A</v>
          </cell>
          <cell r="I4645" t="str">
            <v>Công nhân sản xuất</v>
          </cell>
        </row>
        <row r="4646">
          <cell r="B4646">
            <v>5727</v>
          </cell>
          <cell r="C4646" t="str">
            <v>TRỊNH THỊ LỤA</v>
          </cell>
          <cell r="D4646" t="str">
            <v>21/2/2017</v>
          </cell>
          <cell r="E4646" t="str">
            <v>Nữ</v>
          </cell>
          <cell r="F4646" t="str">
            <v>Sản xuất</v>
          </cell>
          <cell r="G4646" t="str">
            <v>Lông mi giả</v>
          </cell>
          <cell r="H4646" t="e">
            <v>#N/A</v>
          </cell>
          <cell r="I4646" t="str">
            <v>Công nhân sản xuất</v>
          </cell>
        </row>
        <row r="4647">
          <cell r="B4647">
            <v>5728</v>
          </cell>
          <cell r="C4647" t="str">
            <v>TRỊNH THỊ LÂM</v>
          </cell>
          <cell r="D4647" t="str">
            <v>21/2/2017</v>
          </cell>
          <cell r="E4647" t="str">
            <v>Nữ</v>
          </cell>
          <cell r="F4647" t="str">
            <v>Sản xuất</v>
          </cell>
          <cell r="G4647" t="str">
            <v>Lông mi giả</v>
          </cell>
          <cell r="H4647" t="e">
            <v>#N/A</v>
          </cell>
          <cell r="I4647" t="str">
            <v>Công nhân sản xuất</v>
          </cell>
        </row>
        <row r="4648">
          <cell r="B4648">
            <v>5729</v>
          </cell>
          <cell r="C4648" t="str">
            <v>NGUYỄN THỊ GIANG</v>
          </cell>
          <cell r="D4648" t="str">
            <v>21/2/2017</v>
          </cell>
          <cell r="E4648" t="str">
            <v>Nữ</v>
          </cell>
          <cell r="F4648" t="str">
            <v>Sản xuất</v>
          </cell>
          <cell r="G4648" t="str">
            <v>Lông mi giả</v>
          </cell>
          <cell r="H4648" t="e">
            <v>#N/A</v>
          </cell>
          <cell r="I4648" t="str">
            <v>Công nhân sản xuất</v>
          </cell>
        </row>
        <row r="4649">
          <cell r="B4649">
            <v>5730</v>
          </cell>
          <cell r="C4649" t="str">
            <v>VI THỊ THƠ</v>
          </cell>
          <cell r="D4649" t="str">
            <v>21/2/2017</v>
          </cell>
          <cell r="E4649" t="str">
            <v>Nữ</v>
          </cell>
          <cell r="F4649" t="str">
            <v>Sản xuất</v>
          </cell>
          <cell r="G4649" t="str">
            <v>Đột dập</v>
          </cell>
          <cell r="H4649" t="e">
            <v>#N/A</v>
          </cell>
          <cell r="I4649" t="str">
            <v>Công nhân sản xuất</v>
          </cell>
        </row>
        <row r="4650">
          <cell r="B4650">
            <v>5731</v>
          </cell>
          <cell r="C4650" t="str">
            <v>LƯƠNG THỊ ĐẦM</v>
          </cell>
          <cell r="D4650" t="str">
            <v>21/2/2017</v>
          </cell>
          <cell r="E4650" t="str">
            <v>Nữ</v>
          </cell>
          <cell r="F4650" t="str">
            <v>Sản xuất</v>
          </cell>
          <cell r="G4650" t="str">
            <v>Đột dập</v>
          </cell>
          <cell r="H4650" t="e">
            <v>#N/A</v>
          </cell>
          <cell r="I4650" t="str">
            <v>Công nhân sản xuất</v>
          </cell>
        </row>
        <row r="4651">
          <cell r="B4651">
            <v>5732</v>
          </cell>
          <cell r="C4651" t="str">
            <v>HOÀNG VĂN BÍNH</v>
          </cell>
          <cell r="D4651" t="str">
            <v>21/2/2017</v>
          </cell>
          <cell r="E4651" t="str">
            <v>Nam</v>
          </cell>
          <cell r="F4651" t="str">
            <v>Sản xuất</v>
          </cell>
          <cell r="G4651" t="str">
            <v>CNC</v>
          </cell>
          <cell r="H4651" t="e">
            <v>#N/A</v>
          </cell>
          <cell r="I4651" t="str">
            <v>Công nhân sản xuất</v>
          </cell>
        </row>
        <row r="4652">
          <cell r="B4652">
            <v>5733</v>
          </cell>
          <cell r="C4652" t="str">
            <v>HOÀNG VĂN MINH</v>
          </cell>
          <cell r="D4652" t="str">
            <v>21/2/2017</v>
          </cell>
          <cell r="E4652" t="str">
            <v>Nam</v>
          </cell>
          <cell r="F4652" t="str">
            <v>Sản xuất</v>
          </cell>
          <cell r="G4652" t="str">
            <v>CNC</v>
          </cell>
          <cell r="H4652" t="e">
            <v>#N/A</v>
          </cell>
          <cell r="I4652" t="str">
            <v>Công nhân sản xuất</v>
          </cell>
        </row>
        <row r="4653">
          <cell r="B4653">
            <v>5735</v>
          </cell>
          <cell r="C4653" t="str">
            <v>NGUYỄN VĂN THỊNH</v>
          </cell>
          <cell r="D4653" t="str">
            <v>21/2/2017</v>
          </cell>
          <cell r="E4653" t="str">
            <v>Nam</v>
          </cell>
          <cell r="F4653" t="str">
            <v>Chính thức</v>
          </cell>
          <cell r="G4653" t="str">
            <v>Cơ điện</v>
          </cell>
          <cell r="H4653" t="e">
            <v>#N/A</v>
          </cell>
          <cell r="I4653" t="str">
            <v>Công nhân sản xuất</v>
          </cell>
        </row>
        <row r="4654">
          <cell r="B4654">
            <v>5737</v>
          </cell>
          <cell r="C4654" t="str">
            <v>LONG HỒNG PHƯƠNG</v>
          </cell>
          <cell r="D4654" t="str">
            <v>21/2/2017</v>
          </cell>
          <cell r="E4654" t="str">
            <v>Nam</v>
          </cell>
          <cell r="F4654" t="str">
            <v>Chính thức</v>
          </cell>
          <cell r="G4654" t="str">
            <v>CNC</v>
          </cell>
          <cell r="H4654" t="e">
            <v>#N/A</v>
          </cell>
          <cell r="I4654" t="str">
            <v>Công nhân sản xuất</v>
          </cell>
        </row>
        <row r="4655">
          <cell r="B4655">
            <v>5738</v>
          </cell>
          <cell r="C4655" t="str">
            <v>ĐÀM THỊ CHUYỀN</v>
          </cell>
          <cell r="D4655" t="str">
            <v>22/2/2017</v>
          </cell>
          <cell r="E4655" t="str">
            <v>Nữ</v>
          </cell>
          <cell r="F4655" t="str">
            <v>Sản xuất</v>
          </cell>
          <cell r="G4655" t="str">
            <v>Lông mi giả</v>
          </cell>
          <cell r="H4655" t="e">
            <v>#N/A</v>
          </cell>
          <cell r="I4655" t="str">
            <v>Công nhân sản xuất</v>
          </cell>
        </row>
        <row r="4656">
          <cell r="B4656">
            <v>5739</v>
          </cell>
          <cell r="C4656" t="str">
            <v>VƯƠNG THỊ HÀ</v>
          </cell>
          <cell r="D4656" t="str">
            <v>22/2/2017</v>
          </cell>
          <cell r="E4656" t="str">
            <v>Nữ</v>
          </cell>
          <cell r="F4656" t="str">
            <v>Sản xuất</v>
          </cell>
          <cell r="G4656" t="str">
            <v>Lông mi giả</v>
          </cell>
          <cell r="H4656" t="e">
            <v>#N/A</v>
          </cell>
          <cell r="I4656" t="str">
            <v>Công nhân sản xuất</v>
          </cell>
        </row>
        <row r="4657">
          <cell r="B4657">
            <v>5740</v>
          </cell>
          <cell r="C4657" t="str">
            <v>NGHIÊM THỊ TOM</v>
          </cell>
          <cell r="D4657" t="str">
            <v>22/2/2017</v>
          </cell>
          <cell r="E4657" t="str">
            <v>Nữ</v>
          </cell>
          <cell r="F4657" t="str">
            <v>Sản xuất</v>
          </cell>
          <cell r="G4657" t="str">
            <v>Lông mi giả</v>
          </cell>
          <cell r="H4657" t="e">
            <v>#N/A</v>
          </cell>
          <cell r="I4657" t="str">
            <v>Công nhân sản xuất</v>
          </cell>
        </row>
        <row r="4658">
          <cell r="B4658">
            <v>5741</v>
          </cell>
          <cell r="C4658" t="str">
            <v>LÊ THỊ NGA</v>
          </cell>
          <cell r="D4658" t="str">
            <v>22/2/2017</v>
          </cell>
          <cell r="E4658" t="str">
            <v>Nữ</v>
          </cell>
          <cell r="F4658" t="str">
            <v>Sản xuất</v>
          </cell>
          <cell r="G4658" t="str">
            <v>Lông mi giả</v>
          </cell>
          <cell r="H4658" t="e">
            <v>#N/A</v>
          </cell>
          <cell r="I4658" t="str">
            <v>Công nhân sản xuất</v>
          </cell>
        </row>
        <row r="4659">
          <cell r="B4659">
            <v>5742</v>
          </cell>
          <cell r="C4659" t="str">
            <v>VI THÙY DUNG</v>
          </cell>
          <cell r="D4659" t="str">
            <v>22/2/2017</v>
          </cell>
          <cell r="E4659" t="str">
            <v>Nữ</v>
          </cell>
          <cell r="F4659" t="str">
            <v>Sản xuất</v>
          </cell>
          <cell r="G4659" t="str">
            <v>Lông mi giả</v>
          </cell>
          <cell r="H4659" t="e">
            <v>#N/A</v>
          </cell>
          <cell r="I4659" t="str">
            <v>Công nhân sản xuất</v>
          </cell>
        </row>
        <row r="4660">
          <cell r="B4660">
            <v>5743</v>
          </cell>
          <cell r="C4660" t="str">
            <v>VI KIỀU NƯƠNG</v>
          </cell>
          <cell r="D4660" t="str">
            <v>22/2/2017</v>
          </cell>
          <cell r="E4660" t="str">
            <v>Nữ</v>
          </cell>
          <cell r="F4660" t="str">
            <v>Sản xuất</v>
          </cell>
          <cell r="G4660" t="str">
            <v>Lông mi giả</v>
          </cell>
          <cell r="H4660" t="e">
            <v>#N/A</v>
          </cell>
          <cell r="I4660" t="str">
            <v>Công nhân sản xuất</v>
          </cell>
        </row>
        <row r="4661">
          <cell r="B4661">
            <v>5744</v>
          </cell>
          <cell r="C4661" t="str">
            <v>NGUYỄN THỊ NHUNG</v>
          </cell>
          <cell r="D4661" t="str">
            <v>22/2/2017</v>
          </cell>
          <cell r="E4661" t="str">
            <v>Nữ</v>
          </cell>
          <cell r="F4661" t="str">
            <v>Sản xuất</v>
          </cell>
          <cell r="G4661" t="str">
            <v>CNC</v>
          </cell>
          <cell r="H4661" t="e">
            <v>#N/A</v>
          </cell>
          <cell r="I4661" t="str">
            <v>Công nhân sản xuất</v>
          </cell>
        </row>
        <row r="4662">
          <cell r="B4662">
            <v>5745</v>
          </cell>
          <cell r="C4662" t="str">
            <v>VI THỊ TIẾT</v>
          </cell>
          <cell r="D4662" t="str">
            <v>22/2/2017</v>
          </cell>
          <cell r="E4662" t="str">
            <v>Nữ</v>
          </cell>
          <cell r="F4662" t="str">
            <v>Sản xuất</v>
          </cell>
          <cell r="G4662" t="str">
            <v>Lông mi giả</v>
          </cell>
          <cell r="H4662" t="e">
            <v>#N/A</v>
          </cell>
          <cell r="I4662" t="str">
            <v>Công nhân sản xuất</v>
          </cell>
        </row>
        <row r="4663">
          <cell r="B4663">
            <v>5746</v>
          </cell>
          <cell r="C4663" t="str">
            <v>HOÀNG THỊ NGUY</v>
          </cell>
          <cell r="D4663" t="str">
            <v>22/2/2017</v>
          </cell>
          <cell r="E4663" t="str">
            <v>Nữ</v>
          </cell>
          <cell r="F4663" t="str">
            <v>Sản xuất</v>
          </cell>
          <cell r="G4663" t="str">
            <v>Lông mi giả</v>
          </cell>
          <cell r="H4663" t="e">
            <v>#N/A</v>
          </cell>
          <cell r="I4663" t="str">
            <v>Công nhân sản xuất</v>
          </cell>
        </row>
        <row r="4664">
          <cell r="B4664">
            <v>5747</v>
          </cell>
          <cell r="C4664" t="str">
            <v>HOÀNG THỊ ĐAM</v>
          </cell>
          <cell r="D4664" t="str">
            <v>22/2/2017</v>
          </cell>
          <cell r="E4664" t="str">
            <v>Nữ</v>
          </cell>
          <cell r="F4664" t="str">
            <v>Sản xuất</v>
          </cell>
          <cell r="G4664" t="str">
            <v>Đột dập</v>
          </cell>
          <cell r="H4664" t="e">
            <v>#N/A</v>
          </cell>
          <cell r="I4664" t="str">
            <v>Công nhân sản xuất</v>
          </cell>
        </row>
        <row r="4665">
          <cell r="B4665">
            <v>5748</v>
          </cell>
          <cell r="C4665" t="str">
            <v>PHAN ĐÌNH HÒA</v>
          </cell>
          <cell r="D4665" t="str">
            <v>22/2/2017</v>
          </cell>
          <cell r="E4665" t="str">
            <v>Nam</v>
          </cell>
          <cell r="F4665" t="str">
            <v>Thời vụ</v>
          </cell>
          <cell r="G4665" t="str">
            <v>Đúc</v>
          </cell>
          <cell r="H4665" t="e">
            <v>#N/A</v>
          </cell>
          <cell r="I4665" t="str">
            <v>Công nhân sản xuất</v>
          </cell>
        </row>
        <row r="4666">
          <cell r="B4666">
            <v>5749</v>
          </cell>
          <cell r="C4666" t="str">
            <v>DƯƠNG VĂN LINH</v>
          </cell>
          <cell r="D4666" t="str">
            <v>22/2/2017</v>
          </cell>
          <cell r="E4666" t="str">
            <v>Nam</v>
          </cell>
          <cell r="F4666" t="str">
            <v>Thời vụ</v>
          </cell>
          <cell r="G4666" t="str">
            <v>Đúc</v>
          </cell>
          <cell r="H4666" t="e">
            <v>#N/A</v>
          </cell>
          <cell r="I4666" t="str">
            <v>Công nhân sản xuất</v>
          </cell>
        </row>
        <row r="4667">
          <cell r="B4667">
            <v>5750</v>
          </cell>
          <cell r="C4667" t="str">
            <v>HOÀNG VĂN VUI</v>
          </cell>
          <cell r="D4667" t="str">
            <v>22/2/2017</v>
          </cell>
          <cell r="E4667" t="str">
            <v>Nam</v>
          </cell>
          <cell r="F4667" t="str">
            <v>Thời vụ</v>
          </cell>
          <cell r="G4667" t="str">
            <v>Đúc</v>
          </cell>
          <cell r="H4667" t="e">
            <v>#N/A</v>
          </cell>
          <cell r="I4667" t="str">
            <v>Công nhân sản xuất</v>
          </cell>
        </row>
        <row r="4668">
          <cell r="B4668">
            <v>5751</v>
          </cell>
          <cell r="C4668" t="str">
            <v>ĐẶNG THỊ THẮM</v>
          </cell>
          <cell r="D4668" t="str">
            <v>22/2/2017</v>
          </cell>
          <cell r="E4668" t="str">
            <v>Nữ</v>
          </cell>
          <cell r="F4668" t="str">
            <v>Sản xuất</v>
          </cell>
          <cell r="G4668" t="str">
            <v>OQC</v>
          </cell>
          <cell r="H4668" t="e">
            <v>#N/A</v>
          </cell>
          <cell r="I4668" t="str">
            <v>Công nhân sản xuất</v>
          </cell>
        </row>
        <row r="4669">
          <cell r="B4669">
            <v>5752</v>
          </cell>
          <cell r="C4669" t="str">
            <v>ĐẶNG THỊ LÀNH</v>
          </cell>
          <cell r="D4669" t="str">
            <v>22/2/2017</v>
          </cell>
          <cell r="E4669" t="str">
            <v>Nữ</v>
          </cell>
          <cell r="F4669" t="str">
            <v>Sản xuất</v>
          </cell>
          <cell r="G4669" t="str">
            <v>OQC</v>
          </cell>
          <cell r="H4669" t="e">
            <v>#N/A</v>
          </cell>
          <cell r="I4669" t="str">
            <v>Công nhân sản xuất</v>
          </cell>
        </row>
        <row r="4670">
          <cell r="B4670">
            <v>5753</v>
          </cell>
          <cell r="C4670" t="str">
            <v>HOÀNG VĂN CHIẾN</v>
          </cell>
          <cell r="D4670" t="str">
            <v>22/2/2017</v>
          </cell>
          <cell r="E4670" t="str">
            <v>Nam</v>
          </cell>
          <cell r="F4670" t="str">
            <v>Thời vụ</v>
          </cell>
          <cell r="G4670" t="str">
            <v>Mài</v>
          </cell>
          <cell r="H4670" t="e">
            <v>#N/A</v>
          </cell>
          <cell r="I4670" t="str">
            <v>Công nhân sản xuất</v>
          </cell>
        </row>
        <row r="4671">
          <cell r="B4671">
            <v>5754</v>
          </cell>
          <cell r="C4671" t="str">
            <v>NGUYỄN VĂN NẠP</v>
          </cell>
          <cell r="D4671" t="str">
            <v>22/2/2017</v>
          </cell>
          <cell r="E4671" t="str">
            <v>Nam</v>
          </cell>
          <cell r="F4671" t="str">
            <v>Thời vụ</v>
          </cell>
          <cell r="G4671" t="str">
            <v>Mài</v>
          </cell>
          <cell r="H4671" t="e">
            <v>#N/A</v>
          </cell>
          <cell r="I4671" t="str">
            <v>Công nhân sản xuất</v>
          </cell>
        </row>
        <row r="4672">
          <cell r="B4672">
            <v>5755</v>
          </cell>
          <cell r="C4672" t="str">
            <v>LÊ KHẮC NGHIÊM</v>
          </cell>
          <cell r="D4672" t="str">
            <v>22/2/2017</v>
          </cell>
          <cell r="E4672" t="str">
            <v>Nam</v>
          </cell>
          <cell r="F4672" t="str">
            <v>Thời vụ</v>
          </cell>
          <cell r="G4672" t="str">
            <v>Mài</v>
          </cell>
          <cell r="H4672" t="e">
            <v>#N/A</v>
          </cell>
          <cell r="I4672" t="str">
            <v>Công nhân sản xuất</v>
          </cell>
        </row>
        <row r="4673">
          <cell r="B4673">
            <v>5756</v>
          </cell>
          <cell r="C4673" t="str">
            <v>NGUYỄN ĐỨC TÀI</v>
          </cell>
          <cell r="D4673" t="str">
            <v>22/2/2017</v>
          </cell>
          <cell r="E4673" t="str">
            <v>Nam</v>
          </cell>
          <cell r="F4673" t="str">
            <v>Chính thức</v>
          </cell>
          <cell r="G4673" t="str">
            <v>CS</v>
          </cell>
          <cell r="H4673" t="e">
            <v>#N/A</v>
          </cell>
          <cell r="I4673" t="str">
            <v>Công nhân sản xuất</v>
          </cell>
        </row>
        <row r="4674">
          <cell r="B4674">
            <v>5757</v>
          </cell>
          <cell r="C4674" t="str">
            <v>HOÀNG THANH CUNG</v>
          </cell>
          <cell r="D4674" t="str">
            <v>22/2/2017</v>
          </cell>
          <cell r="E4674" t="str">
            <v>Nam</v>
          </cell>
          <cell r="F4674" t="str">
            <v>Thời vụ</v>
          </cell>
          <cell r="G4674" t="str">
            <v>Mài</v>
          </cell>
          <cell r="H4674" t="e">
            <v>#N/A</v>
          </cell>
          <cell r="I4674" t="str">
            <v>Công nhân sản xuất</v>
          </cell>
        </row>
        <row r="4675">
          <cell r="B4675">
            <v>5758</v>
          </cell>
          <cell r="C4675" t="str">
            <v>ĐỖ VĂN TUẬN</v>
          </cell>
          <cell r="D4675" t="str">
            <v>22/2/2017</v>
          </cell>
          <cell r="E4675" t="str">
            <v>Nam</v>
          </cell>
          <cell r="F4675" t="str">
            <v>Thời vụ</v>
          </cell>
          <cell r="G4675" t="str">
            <v>Cơ điện</v>
          </cell>
          <cell r="H4675" t="e">
            <v>#N/A</v>
          </cell>
          <cell r="I4675" t="str">
            <v>Công nhân sản xuất</v>
          </cell>
        </row>
        <row r="4676">
          <cell r="B4676">
            <v>5759</v>
          </cell>
          <cell r="C4676" t="str">
            <v>NÔNG THANH NHẤT</v>
          </cell>
          <cell r="D4676" t="str">
            <v>22/2/2017</v>
          </cell>
          <cell r="E4676" t="str">
            <v>Nam</v>
          </cell>
          <cell r="F4676" t="str">
            <v>Thời vụ</v>
          </cell>
          <cell r="G4676" t="str">
            <v>Cơ điện</v>
          </cell>
          <cell r="H4676" t="e">
            <v>#N/A</v>
          </cell>
          <cell r="I4676" t="str">
            <v>Công nhân sản xuất</v>
          </cell>
        </row>
        <row r="4677">
          <cell r="B4677">
            <v>5760</v>
          </cell>
          <cell r="C4677" t="str">
            <v>LÊ THÀNH CÔNG</v>
          </cell>
          <cell r="D4677" t="str">
            <v>22/2/2017</v>
          </cell>
          <cell r="E4677" t="str">
            <v>Nam</v>
          </cell>
          <cell r="F4677" t="str">
            <v>Thời vụ</v>
          </cell>
          <cell r="G4677" t="str">
            <v>Cơ điện</v>
          </cell>
          <cell r="H4677" t="e">
            <v>#N/A</v>
          </cell>
          <cell r="I4677" t="str">
            <v>Công nhân sản xuất</v>
          </cell>
        </row>
        <row r="4678">
          <cell r="B4678">
            <v>5761</v>
          </cell>
          <cell r="C4678" t="str">
            <v>LƯƠNG THẾ ANH</v>
          </cell>
          <cell r="D4678" t="str">
            <v>22/2/2017</v>
          </cell>
          <cell r="E4678" t="str">
            <v>Nam</v>
          </cell>
          <cell r="F4678" t="str">
            <v>Thời vụ</v>
          </cell>
          <cell r="G4678" t="str">
            <v>Cơ điện</v>
          </cell>
          <cell r="H4678" t="e">
            <v>#N/A</v>
          </cell>
          <cell r="I4678" t="str">
            <v>Công nhân sản xuất</v>
          </cell>
        </row>
        <row r="4679">
          <cell r="B4679">
            <v>5762</v>
          </cell>
          <cell r="C4679" t="str">
            <v>NGUYỄN VĂN VỆ</v>
          </cell>
          <cell r="D4679" t="str">
            <v>22/2/2017</v>
          </cell>
          <cell r="E4679" t="str">
            <v>Nam</v>
          </cell>
          <cell r="F4679" t="str">
            <v>Thời vụ</v>
          </cell>
          <cell r="G4679" t="str">
            <v>Cơ điện</v>
          </cell>
          <cell r="H4679" t="e">
            <v>#N/A</v>
          </cell>
          <cell r="I4679" t="str">
            <v>Công nhân sản xuất</v>
          </cell>
        </row>
        <row r="4680">
          <cell r="B4680">
            <v>5763</v>
          </cell>
          <cell r="C4680" t="str">
            <v>NGUYỄN VĂN KHIẾU</v>
          </cell>
          <cell r="D4680" t="str">
            <v>22/2/2017</v>
          </cell>
          <cell r="E4680" t="str">
            <v>Nam</v>
          </cell>
          <cell r="F4680" t="str">
            <v>Thời vụ</v>
          </cell>
          <cell r="G4680" t="str">
            <v>CNC</v>
          </cell>
          <cell r="H4680" t="e">
            <v>#N/A</v>
          </cell>
          <cell r="I4680" t="str">
            <v>Công nhân sản xuất</v>
          </cell>
        </row>
        <row r="4681">
          <cell r="B4681">
            <v>5764</v>
          </cell>
          <cell r="C4681" t="str">
            <v>VI HOÀI NAM</v>
          </cell>
          <cell r="D4681" t="str">
            <v>22/2/2017</v>
          </cell>
          <cell r="E4681" t="str">
            <v>Nam</v>
          </cell>
          <cell r="F4681" t="str">
            <v>Thời vụ</v>
          </cell>
          <cell r="G4681" t="str">
            <v>CNC</v>
          </cell>
          <cell r="H4681" t="e">
            <v>#N/A</v>
          </cell>
          <cell r="I4681" t="str">
            <v>Công nhân sản xuất</v>
          </cell>
        </row>
        <row r="4682">
          <cell r="B4682">
            <v>5765</v>
          </cell>
          <cell r="C4682" t="str">
            <v>LÝ VĂN QUANG</v>
          </cell>
          <cell r="D4682" t="str">
            <v>22/2/2017</v>
          </cell>
          <cell r="E4682" t="str">
            <v>Nam</v>
          </cell>
          <cell r="F4682" t="str">
            <v>Thời vụ</v>
          </cell>
          <cell r="G4682" t="str">
            <v>CNC</v>
          </cell>
          <cell r="H4682" t="e">
            <v>#N/A</v>
          </cell>
          <cell r="I4682" t="str">
            <v>Công nhân sản xuất</v>
          </cell>
        </row>
        <row r="4683">
          <cell r="B4683">
            <v>5766</v>
          </cell>
          <cell r="C4683" t="str">
            <v>LĂNG VĂN MẠNH</v>
          </cell>
          <cell r="D4683" t="str">
            <v>19/8/2017</v>
          </cell>
          <cell r="E4683" t="str">
            <v>Nam</v>
          </cell>
          <cell r="F4683" t="str">
            <v>Sản xuất</v>
          </cell>
          <cell r="G4683" t="str">
            <v>CNC</v>
          </cell>
          <cell r="H4683" t="e">
            <v>#N/A</v>
          </cell>
          <cell r="I4683" t="str">
            <v>Công nhân sản xuất</v>
          </cell>
        </row>
        <row r="4684">
          <cell r="B4684">
            <v>5767</v>
          </cell>
          <cell r="C4684" t="str">
            <v>LÝ TRUNG QUANG</v>
          </cell>
          <cell r="D4684" t="str">
            <v>22/2/2017</v>
          </cell>
          <cell r="E4684" t="str">
            <v>Nam</v>
          </cell>
          <cell r="F4684" t="str">
            <v>Thời vụ</v>
          </cell>
          <cell r="G4684" t="str">
            <v>CNC</v>
          </cell>
          <cell r="H4684" t="e">
            <v>#N/A</v>
          </cell>
          <cell r="I4684" t="str">
            <v>Công nhân sản xuất</v>
          </cell>
        </row>
        <row r="4685">
          <cell r="B4685">
            <v>5768</v>
          </cell>
          <cell r="C4685" t="str">
            <v>BÙI THỊ HUYỀN THANH</v>
          </cell>
          <cell r="D4685" t="str">
            <v>23/2/2017</v>
          </cell>
          <cell r="E4685" t="str">
            <v>Nữ</v>
          </cell>
          <cell r="F4685" t="str">
            <v>Sản xuất</v>
          </cell>
          <cell r="G4685" t="str">
            <v>Lông mi giả</v>
          </cell>
          <cell r="H4685" t="e">
            <v>#N/A</v>
          </cell>
          <cell r="I4685" t="str">
            <v>Công nhân sản xuất</v>
          </cell>
        </row>
        <row r="4686">
          <cell r="B4686">
            <v>5769</v>
          </cell>
          <cell r="C4686" t="str">
            <v>TRIỆU THỊ HÒA</v>
          </cell>
          <cell r="D4686" t="str">
            <v>23/2/2017</v>
          </cell>
          <cell r="E4686" t="str">
            <v>Nữ</v>
          </cell>
          <cell r="F4686" t="str">
            <v>Sản xuất</v>
          </cell>
          <cell r="G4686" t="str">
            <v>Lông mi giả</v>
          </cell>
          <cell r="H4686" t="e">
            <v>#N/A</v>
          </cell>
          <cell r="I4686" t="str">
            <v>Công nhân sản xuất</v>
          </cell>
        </row>
        <row r="4687">
          <cell r="B4687">
            <v>5770</v>
          </cell>
          <cell r="C4687" t="str">
            <v>HOÀNG THỊ QUANG</v>
          </cell>
          <cell r="D4687" t="str">
            <v>23/2/2017</v>
          </cell>
          <cell r="E4687" t="str">
            <v>Nữ</v>
          </cell>
          <cell r="F4687" t="str">
            <v>Sản xuất</v>
          </cell>
          <cell r="G4687" t="str">
            <v>Lông mi giả</v>
          </cell>
          <cell r="H4687" t="e">
            <v>#N/A</v>
          </cell>
          <cell r="I4687" t="str">
            <v>Công nhân sản xuất</v>
          </cell>
        </row>
        <row r="4688">
          <cell r="B4688">
            <v>5771</v>
          </cell>
          <cell r="C4688" t="str">
            <v>NGUYỄN THỊ NGỌC HOA</v>
          </cell>
          <cell r="D4688" t="str">
            <v>23/2/2017</v>
          </cell>
          <cell r="E4688" t="str">
            <v>Nữ</v>
          </cell>
          <cell r="F4688" t="str">
            <v>Sản xuất</v>
          </cell>
          <cell r="G4688" t="str">
            <v>OQC</v>
          </cell>
          <cell r="H4688" t="e">
            <v>#N/A</v>
          </cell>
          <cell r="I4688" t="str">
            <v>Công nhân sản xuất</v>
          </cell>
        </row>
        <row r="4689">
          <cell r="B4689">
            <v>5773</v>
          </cell>
          <cell r="C4689" t="str">
            <v>PHÙNG VĂN ĐỨC</v>
          </cell>
          <cell r="D4689" t="str">
            <v>23/2/2017</v>
          </cell>
          <cell r="E4689" t="str">
            <v>Nam</v>
          </cell>
          <cell r="F4689" t="str">
            <v>Thời vụ</v>
          </cell>
          <cell r="G4689" t="str">
            <v>Cơ điện</v>
          </cell>
          <cell r="H4689" t="e">
            <v>#N/A</v>
          </cell>
          <cell r="I4689" t="str">
            <v>Công nhân sản xuất</v>
          </cell>
        </row>
        <row r="4690">
          <cell r="B4690">
            <v>5774</v>
          </cell>
          <cell r="C4690" t="str">
            <v>PHÙNG ĐẮC KHOÁT</v>
          </cell>
          <cell r="D4690" t="str">
            <v>23/2/2017</v>
          </cell>
          <cell r="E4690" t="str">
            <v>Nam</v>
          </cell>
          <cell r="F4690" t="str">
            <v>Sản xuất</v>
          </cell>
          <cell r="G4690" t="str">
            <v>Khuôn</v>
          </cell>
          <cell r="H4690" t="e">
            <v>#N/A</v>
          </cell>
          <cell r="I4690" t="str">
            <v>Kỹ thuật viên</v>
          </cell>
        </row>
        <row r="4691">
          <cell r="B4691">
            <v>5775</v>
          </cell>
          <cell r="C4691" t="str">
            <v>NGUYỄN VĂN TRƯỜNG</v>
          </cell>
          <cell r="D4691" t="str">
            <v>24/2/2017</v>
          </cell>
          <cell r="E4691" t="str">
            <v>Nam</v>
          </cell>
          <cell r="F4691" t="str">
            <v>Thời vụ</v>
          </cell>
          <cell r="G4691" t="str">
            <v>CNC</v>
          </cell>
          <cell r="H4691" t="e">
            <v>#N/A</v>
          </cell>
          <cell r="I4691" t="str">
            <v>Công nhân sản xuất</v>
          </cell>
        </row>
        <row r="4692">
          <cell r="B4692">
            <v>5776</v>
          </cell>
          <cell r="C4692" t="str">
            <v>HOÀNG VĂN HỒNG</v>
          </cell>
          <cell r="D4692" t="str">
            <v>24/2/2017</v>
          </cell>
          <cell r="E4692" t="str">
            <v>Nam</v>
          </cell>
          <cell r="F4692" t="str">
            <v>Thời vụ</v>
          </cell>
          <cell r="G4692" t="str">
            <v>CNC</v>
          </cell>
          <cell r="H4692" t="e">
            <v>#N/A</v>
          </cell>
          <cell r="I4692" t="str">
            <v>Công nhân sản xuất</v>
          </cell>
        </row>
        <row r="4693">
          <cell r="B4693">
            <v>5777</v>
          </cell>
          <cell r="C4693" t="str">
            <v>BÙI VĂN TRỌNG</v>
          </cell>
          <cell r="D4693" t="str">
            <v>21/8/2017</v>
          </cell>
          <cell r="E4693" t="str">
            <v>Nam</v>
          </cell>
          <cell r="F4693" t="str">
            <v>Sản xuất</v>
          </cell>
          <cell r="G4693" t="str">
            <v>Đúc</v>
          </cell>
          <cell r="H4693" t="e">
            <v>#N/A</v>
          </cell>
          <cell r="I4693" t="str">
            <v>Công nhân sản xuất</v>
          </cell>
        </row>
        <row r="4694">
          <cell r="B4694">
            <v>5778</v>
          </cell>
          <cell r="C4694" t="str">
            <v>PHAN VĂN TÙNG</v>
          </cell>
          <cell r="D4694" t="str">
            <v>24/2/2017</v>
          </cell>
          <cell r="E4694" t="str">
            <v>Nam</v>
          </cell>
          <cell r="F4694" t="str">
            <v>Thời vụ</v>
          </cell>
          <cell r="G4694" t="str">
            <v>CNC</v>
          </cell>
          <cell r="H4694" t="e">
            <v>#N/A</v>
          </cell>
          <cell r="I4694" t="str">
            <v>Công nhân sản xuất</v>
          </cell>
        </row>
        <row r="4695">
          <cell r="B4695">
            <v>5779</v>
          </cell>
          <cell r="C4695" t="str">
            <v>NGUYỄN VĂN BÁO</v>
          </cell>
          <cell r="D4695" t="str">
            <v>24/2/2017</v>
          </cell>
          <cell r="E4695" t="str">
            <v>Nam</v>
          </cell>
          <cell r="F4695" t="str">
            <v>Thời vụ</v>
          </cell>
          <cell r="G4695" t="str">
            <v>CNC</v>
          </cell>
          <cell r="H4695" t="e">
            <v>#N/A</v>
          </cell>
          <cell r="I4695" t="str">
            <v>Công nhân sản xuất</v>
          </cell>
        </row>
        <row r="4696">
          <cell r="B4696">
            <v>5780</v>
          </cell>
          <cell r="C4696" t="str">
            <v>VƯƠNG VĂN LUÂN</v>
          </cell>
          <cell r="D4696" t="str">
            <v>24/2/2017</v>
          </cell>
          <cell r="E4696" t="str">
            <v>Nam</v>
          </cell>
          <cell r="F4696" t="str">
            <v>Thời vụ</v>
          </cell>
          <cell r="G4696" t="str">
            <v>CNC</v>
          </cell>
          <cell r="H4696" t="e">
            <v>#N/A</v>
          </cell>
          <cell r="I4696" t="str">
            <v>Công nhân sản xuất</v>
          </cell>
        </row>
        <row r="4697">
          <cell r="B4697">
            <v>5781</v>
          </cell>
          <cell r="C4697" t="str">
            <v>BÙI VĂN QUẢNG</v>
          </cell>
          <cell r="D4697" t="str">
            <v>24/2/2017</v>
          </cell>
          <cell r="E4697" t="str">
            <v>Nam</v>
          </cell>
          <cell r="F4697" t="str">
            <v>Chính thức</v>
          </cell>
          <cell r="G4697" t="str">
            <v>Cơ điện</v>
          </cell>
          <cell r="H4697" t="e">
            <v>#N/A</v>
          </cell>
          <cell r="I4697" t="str">
            <v>Công nhân sản xuất</v>
          </cell>
        </row>
        <row r="4698">
          <cell r="B4698">
            <v>5782</v>
          </cell>
          <cell r="C4698" t="str">
            <v>NGÔ VĂN HẢI</v>
          </cell>
          <cell r="D4698" t="str">
            <v>24/2/2017</v>
          </cell>
          <cell r="E4698" t="str">
            <v>Nam</v>
          </cell>
          <cell r="F4698" t="str">
            <v>Thời vụ</v>
          </cell>
          <cell r="G4698" t="str">
            <v>CNC</v>
          </cell>
          <cell r="H4698" t="e">
            <v>#N/A</v>
          </cell>
          <cell r="I4698" t="str">
            <v>Công nhân sản xuất</v>
          </cell>
        </row>
        <row r="4699">
          <cell r="B4699">
            <v>5783</v>
          </cell>
          <cell r="C4699" t="str">
            <v>VI ĐỨC MẠNH</v>
          </cell>
          <cell r="D4699" t="str">
            <v>24/2/2017</v>
          </cell>
          <cell r="E4699" t="str">
            <v>Nam</v>
          </cell>
          <cell r="F4699" t="str">
            <v>Thời vụ</v>
          </cell>
          <cell r="G4699" t="str">
            <v>CNC</v>
          </cell>
          <cell r="H4699" t="e">
            <v>#N/A</v>
          </cell>
          <cell r="I4699" t="str">
            <v>Công nhân sản xuất</v>
          </cell>
        </row>
        <row r="4700">
          <cell r="B4700">
            <v>5784</v>
          </cell>
          <cell r="C4700" t="str">
            <v>LƯU VĂN THẮNG</v>
          </cell>
          <cell r="D4700" t="str">
            <v>24/2/2017</v>
          </cell>
          <cell r="E4700" t="str">
            <v>Nam</v>
          </cell>
          <cell r="F4700" t="str">
            <v>Thời vụ</v>
          </cell>
          <cell r="G4700" t="str">
            <v>CNC</v>
          </cell>
          <cell r="H4700" t="e">
            <v>#N/A</v>
          </cell>
          <cell r="I4700" t="str">
            <v>Công nhân sản xuất</v>
          </cell>
        </row>
        <row r="4701">
          <cell r="B4701">
            <v>5785</v>
          </cell>
          <cell r="C4701" t="str">
            <v>BÙI VĂN TÝ</v>
          </cell>
          <cell r="D4701" t="str">
            <v>24/2/2017</v>
          </cell>
          <cell r="E4701" t="str">
            <v>Nam</v>
          </cell>
          <cell r="F4701" t="str">
            <v>Thời vụ</v>
          </cell>
          <cell r="G4701" t="str">
            <v>CNC</v>
          </cell>
          <cell r="H4701" t="e">
            <v>#N/A</v>
          </cell>
          <cell r="I4701" t="str">
            <v>Công nhân sản xuất</v>
          </cell>
        </row>
        <row r="4702">
          <cell r="B4702">
            <v>5786</v>
          </cell>
          <cell r="C4702" t="str">
            <v>VI TUẤN LINH</v>
          </cell>
          <cell r="D4702" t="str">
            <v>24/2/2017</v>
          </cell>
          <cell r="E4702" t="str">
            <v>Nam</v>
          </cell>
          <cell r="F4702" t="str">
            <v>Thời vụ</v>
          </cell>
          <cell r="G4702" t="str">
            <v>CNC</v>
          </cell>
          <cell r="H4702" t="e">
            <v>#N/A</v>
          </cell>
          <cell r="I4702" t="str">
            <v>Công nhân sản xuất</v>
          </cell>
        </row>
        <row r="4703">
          <cell r="B4703">
            <v>5787</v>
          </cell>
          <cell r="C4703" t="str">
            <v>ĐỒNG ĐỨC THƯƠNG</v>
          </cell>
          <cell r="D4703" t="str">
            <v>24/2/2017</v>
          </cell>
          <cell r="E4703" t="str">
            <v>Nam</v>
          </cell>
          <cell r="F4703" t="str">
            <v>Thời vụ</v>
          </cell>
          <cell r="G4703" t="str">
            <v>CNC</v>
          </cell>
          <cell r="H4703" t="e">
            <v>#N/A</v>
          </cell>
          <cell r="I4703" t="str">
            <v>Công nhân sản xuất</v>
          </cell>
        </row>
        <row r="4704">
          <cell r="B4704">
            <v>5788</v>
          </cell>
          <cell r="C4704" t="str">
            <v>BÙI VĂN BẰNG</v>
          </cell>
          <cell r="D4704" t="str">
            <v>24/2/2017</v>
          </cell>
          <cell r="E4704" t="str">
            <v>Nam</v>
          </cell>
          <cell r="F4704" t="str">
            <v>Chính thức</v>
          </cell>
          <cell r="G4704" t="str">
            <v>CNC</v>
          </cell>
          <cell r="H4704" t="e">
            <v>#N/A</v>
          </cell>
          <cell r="I4704" t="str">
            <v>Công nhân sản xuất</v>
          </cell>
        </row>
        <row r="4705">
          <cell r="B4705">
            <v>5789</v>
          </cell>
          <cell r="C4705" t="str">
            <v>LÊ VĂN CHÂU</v>
          </cell>
          <cell r="D4705" t="str">
            <v>24/2/2017</v>
          </cell>
          <cell r="E4705" t="str">
            <v>Nam</v>
          </cell>
          <cell r="F4705" t="str">
            <v>Thời vụ</v>
          </cell>
          <cell r="G4705" t="str">
            <v>CNC</v>
          </cell>
          <cell r="H4705" t="e">
            <v>#N/A</v>
          </cell>
          <cell r="I4705" t="str">
            <v>Công nhân sản xuất</v>
          </cell>
        </row>
        <row r="4706">
          <cell r="B4706">
            <v>5790</v>
          </cell>
          <cell r="C4706" t="str">
            <v>PHAN VĂN THƯỢNG</v>
          </cell>
          <cell r="D4706" t="str">
            <v>24/2/2017</v>
          </cell>
          <cell r="E4706" t="str">
            <v>Nam</v>
          </cell>
          <cell r="F4706" t="str">
            <v>Thời vụ</v>
          </cell>
          <cell r="G4706" t="str">
            <v>CNC</v>
          </cell>
          <cell r="H4706" t="e">
            <v>#N/A</v>
          </cell>
          <cell r="I4706" t="str">
            <v>Công nhân sản xuất</v>
          </cell>
        </row>
        <row r="4707">
          <cell r="B4707">
            <v>5791</v>
          </cell>
          <cell r="C4707" t="str">
            <v>TRẦN BÁ ĐỆ</v>
          </cell>
          <cell r="D4707" t="str">
            <v>24/2/2017</v>
          </cell>
          <cell r="E4707" t="str">
            <v>Nam</v>
          </cell>
          <cell r="F4707" t="str">
            <v>Thời vụ</v>
          </cell>
          <cell r="G4707" t="str">
            <v>CNC</v>
          </cell>
          <cell r="H4707" t="e">
            <v>#N/A</v>
          </cell>
          <cell r="I4707" t="str">
            <v>Công nhân sản xuất</v>
          </cell>
        </row>
        <row r="4708">
          <cell r="B4708">
            <v>5792</v>
          </cell>
          <cell r="C4708" t="str">
            <v>HOÀNG VĂN NỔI</v>
          </cell>
          <cell r="D4708" t="str">
            <v>24/2/2017</v>
          </cell>
          <cell r="E4708" t="str">
            <v>Nam</v>
          </cell>
          <cell r="F4708" t="str">
            <v>Chính thức</v>
          </cell>
          <cell r="G4708" t="str">
            <v>CNC</v>
          </cell>
          <cell r="H4708" t="e">
            <v>#N/A</v>
          </cell>
          <cell r="I4708" t="str">
            <v>Công nhân sản xuất</v>
          </cell>
        </row>
        <row r="4709">
          <cell r="B4709">
            <v>5793</v>
          </cell>
          <cell r="C4709" t="str">
            <v>LƯƠNG VĂN CHANH</v>
          </cell>
          <cell r="D4709" t="str">
            <v>24/2/2017</v>
          </cell>
          <cell r="E4709" t="str">
            <v>Nam</v>
          </cell>
          <cell r="F4709" t="str">
            <v>Thời vụ</v>
          </cell>
          <cell r="G4709" t="str">
            <v>CNC</v>
          </cell>
          <cell r="H4709" t="e">
            <v>#N/A</v>
          </cell>
          <cell r="I4709" t="str">
            <v>Công nhân sản xuất</v>
          </cell>
        </row>
        <row r="4710">
          <cell r="B4710">
            <v>5794</v>
          </cell>
          <cell r="C4710" t="str">
            <v>LƯƠNG ĐÌNH TRƯỜNG</v>
          </cell>
          <cell r="D4710" t="str">
            <v>24/2/2017</v>
          </cell>
          <cell r="E4710" t="str">
            <v>Nam</v>
          </cell>
          <cell r="F4710" t="str">
            <v>Thời vụ</v>
          </cell>
          <cell r="G4710" t="str">
            <v>Mài</v>
          </cell>
          <cell r="H4710" t="e">
            <v>#N/A</v>
          </cell>
          <cell r="I4710" t="str">
            <v>Công nhân sản xuất</v>
          </cell>
        </row>
        <row r="4711">
          <cell r="B4711">
            <v>5795</v>
          </cell>
          <cell r="C4711" t="str">
            <v>PHAN THỊ HÀ</v>
          </cell>
          <cell r="D4711" t="str">
            <v>24/2/2017</v>
          </cell>
          <cell r="E4711" t="str">
            <v>Nữ</v>
          </cell>
          <cell r="F4711" t="str">
            <v>Sản xuất</v>
          </cell>
          <cell r="G4711" t="str">
            <v>Lông mi giả</v>
          </cell>
          <cell r="H4711" t="e">
            <v>#N/A</v>
          </cell>
          <cell r="I4711" t="str">
            <v>Công nhân sản xuất</v>
          </cell>
        </row>
        <row r="4712">
          <cell r="B4712">
            <v>5796</v>
          </cell>
          <cell r="C4712" t="str">
            <v>NGUYỄN THỊ QUẾ</v>
          </cell>
          <cell r="D4712" t="str">
            <v>24/2/2017</v>
          </cell>
          <cell r="E4712" t="str">
            <v>Nữ</v>
          </cell>
          <cell r="F4712" t="str">
            <v>Sản xuất</v>
          </cell>
          <cell r="G4712" t="str">
            <v>Lông mi giả</v>
          </cell>
          <cell r="H4712" t="e">
            <v>#N/A</v>
          </cell>
          <cell r="I4712" t="str">
            <v>Công nhân sản xuất</v>
          </cell>
        </row>
        <row r="4713">
          <cell r="B4713">
            <v>5797</v>
          </cell>
          <cell r="C4713" t="str">
            <v>HOÀNG THỊ LUYẾN</v>
          </cell>
          <cell r="D4713" t="str">
            <v>24/2/2017</v>
          </cell>
          <cell r="E4713" t="str">
            <v>Nữ</v>
          </cell>
          <cell r="F4713" t="str">
            <v>Sản xuất</v>
          </cell>
          <cell r="G4713" t="str">
            <v>PQC</v>
          </cell>
          <cell r="H4713" t="e">
            <v>#N/A</v>
          </cell>
          <cell r="I4713" t="str">
            <v>Công nhân sản xuất</v>
          </cell>
        </row>
        <row r="4714">
          <cell r="B4714">
            <v>5798</v>
          </cell>
          <cell r="C4714" t="str">
            <v>NGUYỄN THỊ HƯƠNG</v>
          </cell>
          <cell r="D4714" t="str">
            <v>24/2/2017</v>
          </cell>
          <cell r="E4714" t="str">
            <v>Nữ</v>
          </cell>
          <cell r="F4714" t="str">
            <v>Sản xuất</v>
          </cell>
          <cell r="G4714" t="str">
            <v>PQC</v>
          </cell>
          <cell r="H4714" t="e">
            <v>#N/A</v>
          </cell>
          <cell r="I4714" t="str">
            <v>Công nhân sản xuất</v>
          </cell>
        </row>
        <row r="4715">
          <cell r="B4715">
            <v>5799</v>
          </cell>
          <cell r="C4715" t="str">
            <v>CHU THỊ DUNG</v>
          </cell>
          <cell r="D4715" t="str">
            <v>24/2/2017</v>
          </cell>
          <cell r="E4715" t="str">
            <v>Nữ</v>
          </cell>
          <cell r="F4715" t="str">
            <v>Sản xuất</v>
          </cell>
          <cell r="G4715" t="str">
            <v>Lông mi giả</v>
          </cell>
          <cell r="H4715" t="e">
            <v>#N/A</v>
          </cell>
          <cell r="I4715" t="str">
            <v>Công nhân sản xuất</v>
          </cell>
        </row>
        <row r="4716">
          <cell r="B4716">
            <v>5800</v>
          </cell>
          <cell r="C4716" t="str">
            <v>NGUYỄN THỊ HUYÊN</v>
          </cell>
          <cell r="D4716" t="str">
            <v>24/2/2017</v>
          </cell>
          <cell r="E4716" t="str">
            <v>Nữ</v>
          </cell>
          <cell r="F4716" t="str">
            <v>Sản xuất</v>
          </cell>
          <cell r="G4716" t="str">
            <v>OQC</v>
          </cell>
          <cell r="H4716" t="e">
            <v>#N/A</v>
          </cell>
          <cell r="I4716" t="str">
            <v>Công nhân sản xuất</v>
          </cell>
        </row>
        <row r="4717">
          <cell r="B4717">
            <v>5801</v>
          </cell>
          <cell r="C4717" t="str">
            <v>LƯƠNG HỒNG TUYẾN</v>
          </cell>
          <cell r="D4717" t="str">
            <v>24/2/2017</v>
          </cell>
          <cell r="E4717" t="str">
            <v>Nữ</v>
          </cell>
          <cell r="F4717" t="str">
            <v>Sản xuất</v>
          </cell>
          <cell r="G4717" t="str">
            <v>Mài</v>
          </cell>
          <cell r="H4717" t="e">
            <v>#N/A</v>
          </cell>
          <cell r="I4717" t="str">
            <v>Công nhân sản xuất</v>
          </cell>
        </row>
        <row r="4718">
          <cell r="B4718">
            <v>5802</v>
          </cell>
          <cell r="C4718" t="str">
            <v>NGUYỄN VĂN CHỦNG</v>
          </cell>
          <cell r="D4718" t="str">
            <v>24/2/2017</v>
          </cell>
          <cell r="E4718" t="str">
            <v>Nam</v>
          </cell>
          <cell r="F4718" t="str">
            <v>Thời vụ</v>
          </cell>
          <cell r="G4718" t="str">
            <v>Mài</v>
          </cell>
          <cell r="H4718" t="e">
            <v>#N/A</v>
          </cell>
          <cell r="I4718" t="str">
            <v>Công nhân sản xuất</v>
          </cell>
        </row>
        <row r="4719">
          <cell r="B4719">
            <v>5803</v>
          </cell>
          <cell r="C4719" t="str">
            <v>TRẦN TIẾN DŨNG</v>
          </cell>
          <cell r="D4719" t="str">
            <v>24/2/2017</v>
          </cell>
          <cell r="E4719" t="str">
            <v>Nam</v>
          </cell>
          <cell r="F4719" t="str">
            <v>Thời vụ</v>
          </cell>
          <cell r="G4719" t="str">
            <v>Mài</v>
          </cell>
          <cell r="H4719" t="e">
            <v>#N/A</v>
          </cell>
          <cell r="I4719" t="str">
            <v>Công nhân sản xuất</v>
          </cell>
        </row>
        <row r="4720">
          <cell r="B4720">
            <v>5804</v>
          </cell>
          <cell r="C4720" t="str">
            <v>BÙI VĂN TRÍ</v>
          </cell>
          <cell r="D4720" t="str">
            <v>24/2/2017</v>
          </cell>
          <cell r="E4720" t="str">
            <v>Nam</v>
          </cell>
          <cell r="F4720" t="str">
            <v>Thời vụ</v>
          </cell>
          <cell r="G4720" t="str">
            <v>Mài</v>
          </cell>
          <cell r="H4720" t="e">
            <v>#N/A</v>
          </cell>
          <cell r="I4720" t="str">
            <v>Công nhân sản xuất</v>
          </cell>
        </row>
        <row r="4721">
          <cell r="B4721">
            <v>5805</v>
          </cell>
          <cell r="C4721" t="str">
            <v>BÙI VĂN TÚ</v>
          </cell>
          <cell r="D4721" t="str">
            <v>24/2/2017</v>
          </cell>
          <cell r="E4721" t="str">
            <v>Nam</v>
          </cell>
          <cell r="F4721" t="str">
            <v>Thời vụ</v>
          </cell>
          <cell r="G4721" t="str">
            <v>Mài</v>
          </cell>
          <cell r="H4721" t="e">
            <v>#N/A</v>
          </cell>
          <cell r="I4721" t="str">
            <v>Công nhân sản xuất</v>
          </cell>
        </row>
        <row r="4722">
          <cell r="B4722">
            <v>5806</v>
          </cell>
          <cell r="C4722" t="str">
            <v>TRIỆU VĂN THỌ</v>
          </cell>
          <cell r="D4722" t="str">
            <v>24/2/2017</v>
          </cell>
          <cell r="E4722" t="str">
            <v>Nam</v>
          </cell>
          <cell r="F4722" t="str">
            <v>Thời vụ</v>
          </cell>
          <cell r="G4722" t="str">
            <v>Mài</v>
          </cell>
          <cell r="H4722" t="e">
            <v>#N/A</v>
          </cell>
          <cell r="I4722" t="str">
            <v>Công nhân sản xuất</v>
          </cell>
        </row>
        <row r="4723">
          <cell r="B4723">
            <v>5807</v>
          </cell>
          <cell r="C4723" t="str">
            <v>VI THÀNH LUÂN</v>
          </cell>
          <cell r="D4723" t="str">
            <v>24/2/2017</v>
          </cell>
          <cell r="E4723" t="str">
            <v>Nam</v>
          </cell>
          <cell r="F4723" t="str">
            <v>Thời vụ</v>
          </cell>
          <cell r="G4723" t="str">
            <v>Mài</v>
          </cell>
          <cell r="H4723" t="e">
            <v>#N/A</v>
          </cell>
          <cell r="I4723" t="str">
            <v>Công nhân sản xuất</v>
          </cell>
        </row>
        <row r="4724">
          <cell r="B4724">
            <v>5808</v>
          </cell>
          <cell r="C4724" t="str">
            <v>HOÀNG VĂN TỊNH</v>
          </cell>
          <cell r="D4724" t="str">
            <v>24/2/2017</v>
          </cell>
          <cell r="E4724" t="str">
            <v>Nam</v>
          </cell>
          <cell r="F4724" t="str">
            <v>Thời vụ</v>
          </cell>
          <cell r="G4724" t="str">
            <v>Mài</v>
          </cell>
          <cell r="H4724" t="e">
            <v>#N/A</v>
          </cell>
          <cell r="I4724" t="str">
            <v>Công nhân sản xuất</v>
          </cell>
        </row>
        <row r="4725">
          <cell r="B4725">
            <v>5809</v>
          </cell>
          <cell r="C4725" t="str">
            <v>CHUNG VĂN ANH</v>
          </cell>
          <cell r="D4725" t="str">
            <v>24/2/2017</v>
          </cell>
          <cell r="E4725" t="str">
            <v>Nam</v>
          </cell>
          <cell r="F4725" t="str">
            <v>Thời vụ</v>
          </cell>
          <cell r="G4725" t="str">
            <v>Mài</v>
          </cell>
          <cell r="H4725" t="e">
            <v>#N/A</v>
          </cell>
          <cell r="I4725" t="str">
            <v>Công nhân sản xuất</v>
          </cell>
        </row>
        <row r="4726">
          <cell r="B4726">
            <v>5810</v>
          </cell>
          <cell r="C4726" t="str">
            <v>TÒNG VĂN NGÂN</v>
          </cell>
          <cell r="D4726" t="str">
            <v>24/2/2017</v>
          </cell>
          <cell r="E4726" t="str">
            <v>Nam</v>
          </cell>
          <cell r="F4726" t="str">
            <v>Thời vụ</v>
          </cell>
          <cell r="G4726" t="str">
            <v>Mài</v>
          </cell>
          <cell r="H4726" t="e">
            <v>#N/A</v>
          </cell>
          <cell r="I4726" t="str">
            <v>Công nhân sản xuất</v>
          </cell>
        </row>
        <row r="4727">
          <cell r="B4727">
            <v>5811</v>
          </cell>
          <cell r="C4727" t="str">
            <v>PHAN VĂN HIẾU</v>
          </cell>
          <cell r="D4727" t="str">
            <v>24/2/2017</v>
          </cell>
          <cell r="E4727" t="str">
            <v>Nam</v>
          </cell>
          <cell r="F4727" t="str">
            <v>Thời vụ</v>
          </cell>
          <cell r="G4727" t="str">
            <v>Mài</v>
          </cell>
          <cell r="H4727" t="e">
            <v>#N/A</v>
          </cell>
          <cell r="I4727" t="str">
            <v>Công nhân sản xuất</v>
          </cell>
        </row>
        <row r="4728">
          <cell r="B4728">
            <v>5812</v>
          </cell>
          <cell r="C4728" t="str">
            <v>BÙI VĂN VỌNG</v>
          </cell>
          <cell r="D4728" t="str">
            <v>24/2/2017</v>
          </cell>
          <cell r="E4728" t="str">
            <v>Nam</v>
          </cell>
          <cell r="F4728" t="str">
            <v>Thời vụ</v>
          </cell>
          <cell r="G4728" t="str">
            <v>Cơ điện</v>
          </cell>
          <cell r="H4728" t="e">
            <v>#N/A</v>
          </cell>
          <cell r="I4728" t="str">
            <v>Công nhân sản xuất</v>
          </cell>
        </row>
        <row r="4729">
          <cell r="B4729">
            <v>5813</v>
          </cell>
          <cell r="C4729" t="str">
            <v>TRẦN VĂN HIỀN</v>
          </cell>
          <cell r="D4729" t="str">
            <v>24/2/2017</v>
          </cell>
          <cell r="E4729" t="str">
            <v>Nam</v>
          </cell>
          <cell r="F4729" t="str">
            <v>Thời vụ</v>
          </cell>
          <cell r="G4729" t="str">
            <v>Cơ điện</v>
          </cell>
          <cell r="H4729" t="e">
            <v>#N/A</v>
          </cell>
          <cell r="I4729" t="str">
            <v>Công nhân sản xuất</v>
          </cell>
        </row>
        <row r="4730">
          <cell r="B4730">
            <v>5814</v>
          </cell>
          <cell r="C4730" t="str">
            <v>ĐÀM TIẾN DŨNG</v>
          </cell>
          <cell r="D4730" t="str">
            <v>24/2/2017</v>
          </cell>
          <cell r="E4730" t="str">
            <v>Nam</v>
          </cell>
          <cell r="F4730" t="str">
            <v>Thời vụ</v>
          </cell>
          <cell r="G4730" t="str">
            <v>Cơ điện</v>
          </cell>
          <cell r="H4730" t="e">
            <v>#N/A</v>
          </cell>
          <cell r="I4730" t="str">
            <v>Công nhân sản xuất</v>
          </cell>
        </row>
        <row r="4731">
          <cell r="B4731">
            <v>5815</v>
          </cell>
          <cell r="C4731" t="str">
            <v>HOÀNG VĂN CHUNG</v>
          </cell>
          <cell r="D4731" t="str">
            <v>24/2/2017</v>
          </cell>
          <cell r="E4731" t="str">
            <v>Nam</v>
          </cell>
          <cell r="F4731" t="str">
            <v>Thời vụ</v>
          </cell>
          <cell r="G4731" t="str">
            <v>Cơ điện</v>
          </cell>
          <cell r="H4731" t="e">
            <v>#N/A</v>
          </cell>
          <cell r="I4731" t="str">
            <v>Công nhân sản xuất</v>
          </cell>
        </row>
        <row r="4732">
          <cell r="B4732">
            <v>5816</v>
          </cell>
          <cell r="C4732" t="str">
            <v>PHÙNG VĂN CHUÂN</v>
          </cell>
          <cell r="D4732" t="str">
            <v>24/2/2017</v>
          </cell>
          <cell r="E4732" t="str">
            <v>Nam</v>
          </cell>
          <cell r="F4732" t="str">
            <v>Thời vụ</v>
          </cell>
          <cell r="G4732" t="str">
            <v>Cơ điện</v>
          </cell>
          <cell r="H4732" t="e">
            <v>#N/A</v>
          </cell>
          <cell r="I4732" t="str">
            <v>Công nhân sản xuất</v>
          </cell>
        </row>
        <row r="4733">
          <cell r="B4733">
            <v>5817</v>
          </cell>
          <cell r="C4733" t="str">
            <v>NÔNG THỊ MAI</v>
          </cell>
          <cell r="D4733" t="str">
            <v>25/2/2017</v>
          </cell>
          <cell r="E4733" t="str">
            <v>Nữ</v>
          </cell>
          <cell r="F4733" t="str">
            <v>Sản xuất</v>
          </cell>
          <cell r="G4733" t="str">
            <v>PQC</v>
          </cell>
          <cell r="H4733" t="e">
            <v>#N/A</v>
          </cell>
          <cell r="I4733" t="str">
            <v>Công nhân sản xuất</v>
          </cell>
        </row>
        <row r="4734">
          <cell r="B4734">
            <v>5818</v>
          </cell>
          <cell r="C4734" t="str">
            <v>ĐẶNG HIẾU HƯƠNG</v>
          </cell>
          <cell r="D4734" t="str">
            <v>25/2/2017</v>
          </cell>
          <cell r="E4734" t="str">
            <v>Nam</v>
          </cell>
          <cell r="F4734" t="str">
            <v>Thời vụ</v>
          </cell>
          <cell r="G4734" t="str">
            <v>Mài</v>
          </cell>
          <cell r="H4734" t="e">
            <v>#N/A</v>
          </cell>
          <cell r="I4734" t="str">
            <v>Công nhân sản xuất</v>
          </cell>
        </row>
        <row r="4735">
          <cell r="B4735">
            <v>5819</v>
          </cell>
          <cell r="C4735" t="str">
            <v>LÝ THỊ DỈA</v>
          </cell>
          <cell r="D4735" t="str">
            <v>25/2/2017</v>
          </cell>
          <cell r="E4735" t="str">
            <v>Nữ</v>
          </cell>
          <cell r="F4735" t="str">
            <v>Sản xuất</v>
          </cell>
          <cell r="G4735" t="str">
            <v>Mài</v>
          </cell>
          <cell r="H4735" t="e">
            <v>#N/A</v>
          </cell>
          <cell r="I4735" t="str">
            <v>Công nhân sản xuất</v>
          </cell>
        </row>
        <row r="4736">
          <cell r="B4736">
            <v>5820</v>
          </cell>
          <cell r="C4736" t="str">
            <v>DƯƠNG THỊ DINH</v>
          </cell>
          <cell r="D4736" t="str">
            <v>25/2/2017</v>
          </cell>
          <cell r="E4736" t="str">
            <v>Nữ</v>
          </cell>
          <cell r="F4736" t="str">
            <v>Sản xuất</v>
          </cell>
          <cell r="G4736" t="str">
            <v>Mài</v>
          </cell>
          <cell r="H4736" t="e">
            <v>#N/A</v>
          </cell>
          <cell r="I4736" t="str">
            <v>Công nhân sản xuất</v>
          </cell>
        </row>
        <row r="4737">
          <cell r="B4737">
            <v>5821</v>
          </cell>
          <cell r="C4737" t="str">
            <v>BÙI KHÁNH LINH</v>
          </cell>
          <cell r="D4737" t="str">
            <v>25/2/2017</v>
          </cell>
          <cell r="E4737" t="str">
            <v>Nữ</v>
          </cell>
          <cell r="F4737" t="str">
            <v>Sản xuất</v>
          </cell>
          <cell r="G4737" t="str">
            <v>Mài</v>
          </cell>
          <cell r="H4737" t="e">
            <v>#N/A</v>
          </cell>
          <cell r="I4737" t="str">
            <v>Công nhân sản xuất</v>
          </cell>
        </row>
        <row r="4738">
          <cell r="B4738">
            <v>5822</v>
          </cell>
          <cell r="C4738" t="str">
            <v>LÝ THỊ THANH TÂM</v>
          </cell>
          <cell r="D4738" t="str">
            <v>25/2/2017</v>
          </cell>
          <cell r="E4738" t="str">
            <v>Nữ</v>
          </cell>
          <cell r="F4738" t="str">
            <v>Sản xuất</v>
          </cell>
          <cell r="G4738" t="str">
            <v>Lông mi giả</v>
          </cell>
          <cell r="H4738" t="e">
            <v>#N/A</v>
          </cell>
          <cell r="I4738" t="str">
            <v>Công nhân sản xuất</v>
          </cell>
        </row>
        <row r="4739">
          <cell r="B4739">
            <v>5823</v>
          </cell>
          <cell r="C4739" t="str">
            <v>LÝ VĂN KIM</v>
          </cell>
          <cell r="D4739" t="str">
            <v>25/2/2017</v>
          </cell>
          <cell r="E4739" t="str">
            <v>Nam</v>
          </cell>
          <cell r="F4739" t="str">
            <v>Sản xuất</v>
          </cell>
          <cell r="G4739" t="str">
            <v>Lông mi giả</v>
          </cell>
          <cell r="H4739" t="e">
            <v>#N/A</v>
          </cell>
          <cell r="I4739" t="str">
            <v>Công nhân sản xuất</v>
          </cell>
        </row>
        <row r="4740">
          <cell r="B4740">
            <v>5824</v>
          </cell>
          <cell r="C4740" t="str">
            <v>TRẦN VĂN TÀI</v>
          </cell>
          <cell r="D4740" t="str">
            <v>25/2/2017</v>
          </cell>
          <cell r="E4740" t="str">
            <v>Nam</v>
          </cell>
          <cell r="F4740" t="str">
            <v>Sản xuất</v>
          </cell>
          <cell r="G4740" t="str">
            <v>CNC</v>
          </cell>
          <cell r="H4740" t="e">
            <v>#N/A</v>
          </cell>
          <cell r="I4740" t="str">
            <v>Công nhân sản xuất</v>
          </cell>
        </row>
        <row r="4741">
          <cell r="B4741">
            <v>5825</v>
          </cell>
          <cell r="C4741" t="str">
            <v>PHẠM NGỌC DŨNG</v>
          </cell>
          <cell r="D4741" t="str">
            <v>25/2/2017</v>
          </cell>
          <cell r="E4741" t="str">
            <v>Nam</v>
          </cell>
          <cell r="F4741" t="str">
            <v>Sản xuất</v>
          </cell>
          <cell r="G4741" t="str">
            <v>Lông mi giả</v>
          </cell>
          <cell r="H4741" t="e">
            <v>#N/A</v>
          </cell>
          <cell r="I4741" t="str">
            <v>Công nhân sản xuất</v>
          </cell>
        </row>
        <row r="4742">
          <cell r="B4742">
            <v>5826</v>
          </cell>
          <cell r="C4742" t="str">
            <v>LĂNG VĂN TUYỀN</v>
          </cell>
          <cell r="D4742" t="str">
            <v>25/2/2017</v>
          </cell>
          <cell r="E4742" t="str">
            <v>Nam</v>
          </cell>
          <cell r="F4742" t="str">
            <v>Sản xuất</v>
          </cell>
          <cell r="G4742" t="str">
            <v>Lông mi giả</v>
          </cell>
          <cell r="H4742" t="e">
            <v>#N/A</v>
          </cell>
          <cell r="I4742" t="str">
            <v>Công nhân sản xuất</v>
          </cell>
        </row>
        <row r="4743">
          <cell r="B4743">
            <v>5827</v>
          </cell>
          <cell r="C4743" t="str">
            <v>BÙI MINH TUẤN</v>
          </cell>
          <cell r="D4743" t="str">
            <v>25/2/2017</v>
          </cell>
          <cell r="E4743" t="str">
            <v>Nam</v>
          </cell>
          <cell r="F4743" t="str">
            <v>Sản xuất</v>
          </cell>
          <cell r="G4743" t="str">
            <v>Lông mi giả</v>
          </cell>
          <cell r="H4743" t="e">
            <v>#N/A</v>
          </cell>
          <cell r="I4743" t="str">
            <v>Công nhân sản xuất</v>
          </cell>
        </row>
        <row r="4744">
          <cell r="B4744">
            <v>5828</v>
          </cell>
          <cell r="C4744" t="str">
            <v>PHẠM THỊ THÚY</v>
          </cell>
          <cell r="D4744" t="str">
            <v>25/2/2017</v>
          </cell>
          <cell r="E4744" t="str">
            <v>Nữ</v>
          </cell>
          <cell r="F4744" t="str">
            <v>Sản xuất</v>
          </cell>
          <cell r="G4744" t="str">
            <v>Lông mi giả</v>
          </cell>
          <cell r="H4744" t="e">
            <v>#N/A</v>
          </cell>
          <cell r="I4744" t="str">
            <v>Công nhân sản xuất</v>
          </cell>
        </row>
        <row r="4745">
          <cell r="B4745">
            <v>5829</v>
          </cell>
          <cell r="C4745" t="str">
            <v>NGUYỄN VĂN THẮNG</v>
          </cell>
          <cell r="D4745" t="str">
            <v>27/2/2017</v>
          </cell>
          <cell r="E4745" t="str">
            <v>Nam</v>
          </cell>
          <cell r="G4745" t="str">
            <v>EHS</v>
          </cell>
          <cell r="H4745" t="e">
            <v>#N/A</v>
          </cell>
          <cell r="I4745" t="str">
            <v>Kỹ thuật viên</v>
          </cell>
        </row>
        <row r="4746">
          <cell r="B4746">
            <v>5830</v>
          </cell>
          <cell r="C4746" t="str">
            <v>NGUYỄN THỊ THÚY MAI</v>
          </cell>
          <cell r="D4746" t="str">
            <v>27/2/2017</v>
          </cell>
          <cell r="E4746" t="str">
            <v>Nữ</v>
          </cell>
          <cell r="F4746" t="str">
            <v>Chính thức</v>
          </cell>
          <cell r="G4746" t="str">
            <v>MB/XNK</v>
          </cell>
          <cell r="H4746" t="e">
            <v>#N/A</v>
          </cell>
          <cell r="I4746" t="str">
            <v>Nhân viên</v>
          </cell>
        </row>
        <row r="4747">
          <cell r="B4747">
            <v>5831</v>
          </cell>
          <cell r="C4747" t="str">
            <v>NGUYỄN THỊ NGỌC ĐÀO</v>
          </cell>
          <cell r="D4747" t="str">
            <v>28/2/2017</v>
          </cell>
          <cell r="E4747" t="str">
            <v>Nữ</v>
          </cell>
          <cell r="F4747" t="str">
            <v>Sản xuất</v>
          </cell>
          <cell r="G4747" t="str">
            <v>Lông mi giả</v>
          </cell>
          <cell r="H4747" t="e">
            <v>#N/A</v>
          </cell>
          <cell r="I4747" t="str">
            <v>Công nhân sản xuất</v>
          </cell>
        </row>
        <row r="4748">
          <cell r="B4748">
            <v>5832</v>
          </cell>
          <cell r="C4748" t="str">
            <v>NGUYỄN THỊ THANH THỦY</v>
          </cell>
          <cell r="D4748" t="str">
            <v>28/2/2017</v>
          </cell>
          <cell r="E4748" t="str">
            <v>Nữ</v>
          </cell>
          <cell r="F4748" t="str">
            <v>Sản xuất</v>
          </cell>
          <cell r="G4748" t="str">
            <v>Lông mi giả</v>
          </cell>
          <cell r="H4748" t="e">
            <v>#N/A</v>
          </cell>
          <cell r="I4748" t="str">
            <v>Công nhân sản xuất</v>
          </cell>
        </row>
        <row r="4749">
          <cell r="B4749">
            <v>5833</v>
          </cell>
          <cell r="C4749" t="str">
            <v>LỘC THỊ BÌNH</v>
          </cell>
          <cell r="D4749" t="str">
            <v>28/2/2017</v>
          </cell>
          <cell r="E4749" t="str">
            <v>Nữ</v>
          </cell>
          <cell r="F4749" t="str">
            <v>Sản xuất</v>
          </cell>
          <cell r="G4749" t="str">
            <v>Lông mi giả</v>
          </cell>
          <cell r="H4749" t="e">
            <v>#N/A</v>
          </cell>
          <cell r="I4749" t="str">
            <v>Công nhân sản xuất</v>
          </cell>
        </row>
        <row r="4750">
          <cell r="B4750">
            <v>5834</v>
          </cell>
          <cell r="C4750" t="str">
            <v>QUÁCH THỊ HÒA</v>
          </cell>
          <cell r="D4750" t="str">
            <v>28/2/2017</v>
          </cell>
          <cell r="E4750" t="str">
            <v>Nữ</v>
          </cell>
          <cell r="F4750" t="str">
            <v>Sản xuất</v>
          </cell>
          <cell r="G4750" t="str">
            <v>Lông mi giả</v>
          </cell>
          <cell r="H4750" t="e">
            <v>#N/A</v>
          </cell>
          <cell r="I4750" t="str">
            <v>Công nhân sản xuất</v>
          </cell>
        </row>
        <row r="4751">
          <cell r="B4751">
            <v>5835</v>
          </cell>
          <cell r="C4751" t="str">
            <v>TRUNG THỊ MAI</v>
          </cell>
          <cell r="D4751" t="str">
            <v>28/2/2017</v>
          </cell>
          <cell r="E4751" t="str">
            <v>Nữ</v>
          </cell>
          <cell r="F4751" t="str">
            <v>Sản xuất</v>
          </cell>
          <cell r="G4751" t="str">
            <v>Lông mi giả</v>
          </cell>
          <cell r="H4751" t="e">
            <v>#N/A</v>
          </cell>
          <cell r="I4751" t="str">
            <v>Công nhân sản xuất</v>
          </cell>
        </row>
        <row r="4752">
          <cell r="B4752">
            <v>5836</v>
          </cell>
          <cell r="C4752" t="str">
            <v>TRƯƠNG THỊ THỦY</v>
          </cell>
          <cell r="D4752" t="str">
            <v>28/2/2017</v>
          </cell>
          <cell r="E4752" t="str">
            <v>Nữ</v>
          </cell>
          <cell r="F4752" t="str">
            <v>Sản xuất</v>
          </cell>
          <cell r="G4752" t="str">
            <v>Lông mi giả</v>
          </cell>
          <cell r="H4752" t="e">
            <v>#N/A</v>
          </cell>
          <cell r="I4752" t="str">
            <v>Công nhân sản xuất</v>
          </cell>
        </row>
        <row r="4753">
          <cell r="B4753">
            <v>5837</v>
          </cell>
          <cell r="C4753" t="str">
            <v>LÊ THU THỦY</v>
          </cell>
          <cell r="D4753" t="str">
            <v>28/2/2017</v>
          </cell>
          <cell r="E4753" t="str">
            <v>Nữ</v>
          </cell>
          <cell r="F4753" t="str">
            <v>Sản xuất</v>
          </cell>
          <cell r="G4753" t="str">
            <v>Lông mi giả</v>
          </cell>
          <cell r="H4753" t="e">
            <v>#N/A</v>
          </cell>
          <cell r="I4753" t="str">
            <v>Công nhân sản xuất</v>
          </cell>
        </row>
        <row r="4754">
          <cell r="B4754">
            <v>5838</v>
          </cell>
          <cell r="C4754" t="str">
            <v>VÕ THỊ SONG</v>
          </cell>
          <cell r="D4754" t="str">
            <v>28/2/2017</v>
          </cell>
          <cell r="E4754" t="str">
            <v>Nữ</v>
          </cell>
          <cell r="F4754" t="str">
            <v>Sản xuất</v>
          </cell>
          <cell r="G4754" t="str">
            <v>Lông mi giả</v>
          </cell>
          <cell r="H4754" t="e">
            <v>#N/A</v>
          </cell>
          <cell r="I4754" t="str">
            <v>Công nhân sản xuất</v>
          </cell>
        </row>
        <row r="4755">
          <cell r="B4755">
            <v>5839</v>
          </cell>
          <cell r="C4755" t="str">
            <v>VÕ THỊ SƯƠNG</v>
          </cell>
          <cell r="D4755" t="str">
            <v>28/2/2017</v>
          </cell>
          <cell r="E4755" t="str">
            <v>Nữ</v>
          </cell>
          <cell r="F4755" t="str">
            <v>Sản xuất</v>
          </cell>
          <cell r="G4755" t="str">
            <v>Lông mi giả</v>
          </cell>
          <cell r="H4755" t="e">
            <v>#N/A</v>
          </cell>
          <cell r="I4755" t="str">
            <v>Công nhân sản xuất</v>
          </cell>
        </row>
        <row r="4756">
          <cell r="B4756">
            <v>5840</v>
          </cell>
          <cell r="C4756" t="str">
            <v>NGUYỄN THỊ THẢO</v>
          </cell>
          <cell r="D4756" t="str">
            <v>28/2/2017</v>
          </cell>
          <cell r="E4756" t="str">
            <v>Nữ</v>
          </cell>
          <cell r="F4756" t="str">
            <v>Sản xuất</v>
          </cell>
          <cell r="G4756" t="str">
            <v>Lông mi giả</v>
          </cell>
          <cell r="H4756" t="e">
            <v>#N/A</v>
          </cell>
          <cell r="I4756" t="str">
            <v>Công nhân sản xuất</v>
          </cell>
        </row>
        <row r="4757">
          <cell r="B4757">
            <v>5841</v>
          </cell>
          <cell r="C4757" t="str">
            <v>LÊ THỊ ÁI</v>
          </cell>
          <cell r="D4757" t="str">
            <v>28/2/2017</v>
          </cell>
          <cell r="E4757" t="str">
            <v>Nữ</v>
          </cell>
          <cell r="F4757" t="str">
            <v>Sản xuất</v>
          </cell>
          <cell r="G4757" t="str">
            <v>Lông mi giả</v>
          </cell>
          <cell r="H4757" t="e">
            <v>#N/A</v>
          </cell>
          <cell r="I4757" t="str">
            <v>Công nhân sản xuất</v>
          </cell>
        </row>
        <row r="4758">
          <cell r="B4758">
            <v>5842</v>
          </cell>
          <cell r="C4758" t="str">
            <v>BÙI THÚY HỒNG</v>
          </cell>
          <cell r="D4758" t="str">
            <v>2/8/2017</v>
          </cell>
          <cell r="E4758" t="str">
            <v>Nữ</v>
          </cell>
          <cell r="F4758" t="str">
            <v>Sản xuất</v>
          </cell>
          <cell r="G4758" t="str">
            <v>OQC</v>
          </cell>
          <cell r="H4758" t="e">
            <v>#N/A</v>
          </cell>
          <cell r="I4758" t="str">
            <v>Công nhân sản xuất</v>
          </cell>
        </row>
        <row r="4759">
          <cell r="B4759">
            <v>5843</v>
          </cell>
          <cell r="C4759" t="str">
            <v>BÙI THỊ HƯƠNG QUỲNH</v>
          </cell>
          <cell r="D4759" t="str">
            <v>2/8/2017</v>
          </cell>
          <cell r="E4759" t="str">
            <v>Nữ</v>
          </cell>
          <cell r="F4759" t="str">
            <v>Sản xuất</v>
          </cell>
          <cell r="G4759" t="str">
            <v>OQC</v>
          </cell>
          <cell r="H4759" t="e">
            <v>#N/A</v>
          </cell>
          <cell r="I4759" t="str">
            <v>Công nhân sản xuất</v>
          </cell>
        </row>
        <row r="4760">
          <cell r="B4760">
            <v>5844</v>
          </cell>
          <cell r="C4760" t="str">
            <v>TRƯƠNG THỊ NGỌC MAI</v>
          </cell>
          <cell r="D4760" t="str">
            <v>28/2/2017</v>
          </cell>
          <cell r="E4760" t="str">
            <v>Nữ</v>
          </cell>
          <cell r="F4760" t="str">
            <v>Sản xuất</v>
          </cell>
          <cell r="G4760" t="str">
            <v>PQC</v>
          </cell>
          <cell r="H4760" t="e">
            <v>#N/A</v>
          </cell>
          <cell r="I4760" t="str">
            <v>Công nhân sản xuất</v>
          </cell>
        </row>
        <row r="4761">
          <cell r="B4761">
            <v>5845</v>
          </cell>
          <cell r="C4761" t="str">
            <v>HÀ THỊ DUYÊN</v>
          </cell>
          <cell r="D4761" t="str">
            <v>28/2/2017</v>
          </cell>
          <cell r="E4761" t="str">
            <v>Nữ</v>
          </cell>
          <cell r="F4761" t="str">
            <v>Sản xuất</v>
          </cell>
          <cell r="G4761" t="str">
            <v>PQC</v>
          </cell>
          <cell r="H4761" t="e">
            <v>#N/A</v>
          </cell>
          <cell r="I4761" t="str">
            <v>Công nhân sản xuất</v>
          </cell>
        </row>
        <row r="4762">
          <cell r="B4762">
            <v>5846</v>
          </cell>
          <cell r="C4762" t="str">
            <v>NGUYỄN THỊ HUỆ</v>
          </cell>
          <cell r="D4762" t="str">
            <v>28/2/2017</v>
          </cell>
          <cell r="E4762" t="str">
            <v>Nữ</v>
          </cell>
          <cell r="F4762" t="str">
            <v>Sản xuất</v>
          </cell>
          <cell r="G4762" t="str">
            <v>Mài</v>
          </cell>
          <cell r="H4762" t="e">
            <v>#N/A</v>
          </cell>
          <cell r="I4762" t="str">
            <v>Công nhân sản xuất</v>
          </cell>
        </row>
        <row r="4763">
          <cell r="B4763">
            <v>5847</v>
          </cell>
          <cell r="C4763" t="str">
            <v>ĐÀO THỊ NHƯ</v>
          </cell>
          <cell r="D4763" t="str">
            <v>28/2/2017</v>
          </cell>
          <cell r="E4763" t="str">
            <v>Nữ</v>
          </cell>
          <cell r="F4763" t="str">
            <v>Sản xuất</v>
          </cell>
          <cell r="G4763" t="str">
            <v>Mài</v>
          </cell>
          <cell r="H4763" t="e">
            <v>#N/A</v>
          </cell>
          <cell r="I4763" t="str">
            <v>Công nhân sản xuất</v>
          </cell>
        </row>
        <row r="4764">
          <cell r="B4764">
            <v>5848</v>
          </cell>
          <cell r="C4764" t="str">
            <v>DƯƠNG VĂN BỘ</v>
          </cell>
          <cell r="D4764" t="str">
            <v>28/2/2017</v>
          </cell>
          <cell r="E4764" t="str">
            <v>Nam</v>
          </cell>
          <cell r="F4764" t="str">
            <v>Thời vụ</v>
          </cell>
          <cell r="G4764" t="str">
            <v>Mài</v>
          </cell>
          <cell r="H4764" t="e">
            <v>#N/A</v>
          </cell>
          <cell r="I4764" t="str">
            <v>Công nhân sản xuất</v>
          </cell>
        </row>
        <row r="4765">
          <cell r="B4765">
            <v>5849</v>
          </cell>
          <cell r="C4765" t="str">
            <v>PHÙNG VĂN TIẾN</v>
          </cell>
          <cell r="D4765" t="str">
            <v>28/2/2017</v>
          </cell>
          <cell r="E4765" t="str">
            <v>Nam</v>
          </cell>
          <cell r="F4765" t="str">
            <v>Thời vụ</v>
          </cell>
          <cell r="G4765" t="str">
            <v>Mài</v>
          </cell>
          <cell r="H4765" t="e">
            <v>#N/A</v>
          </cell>
          <cell r="I4765" t="str">
            <v>Công nhân sản xuất</v>
          </cell>
        </row>
        <row r="4766">
          <cell r="B4766">
            <v>5850</v>
          </cell>
          <cell r="C4766" t="str">
            <v>LÝ VĂN LỢI</v>
          </cell>
          <cell r="D4766" t="str">
            <v>28/2/2017</v>
          </cell>
          <cell r="E4766" t="str">
            <v>Nam</v>
          </cell>
          <cell r="F4766" t="str">
            <v>Thời vụ</v>
          </cell>
          <cell r="G4766" t="str">
            <v>Mài</v>
          </cell>
          <cell r="H4766" t="e">
            <v>#N/A</v>
          </cell>
          <cell r="I4766" t="str">
            <v>Công nhân sản xuất</v>
          </cell>
        </row>
        <row r="4767">
          <cell r="B4767">
            <v>5851</v>
          </cell>
          <cell r="C4767" t="str">
            <v>LƯƠNG VĂN HẢI</v>
          </cell>
          <cell r="D4767" t="str">
            <v>28/2/2017</v>
          </cell>
          <cell r="E4767" t="str">
            <v>Nam</v>
          </cell>
          <cell r="F4767" t="str">
            <v>Thời vụ</v>
          </cell>
          <cell r="G4767" t="str">
            <v>Mài</v>
          </cell>
          <cell r="H4767" t="e">
            <v>#N/A</v>
          </cell>
          <cell r="I4767" t="str">
            <v>Công nhân sản xuất</v>
          </cell>
        </row>
        <row r="4768">
          <cell r="B4768">
            <v>5852</v>
          </cell>
          <cell r="C4768" t="str">
            <v>LÒ VĂN THOAN</v>
          </cell>
          <cell r="D4768" t="str">
            <v>28/2/2017</v>
          </cell>
          <cell r="E4768" t="str">
            <v>Nam</v>
          </cell>
          <cell r="F4768" t="str">
            <v>Thời vụ</v>
          </cell>
          <cell r="G4768" t="str">
            <v>Mài</v>
          </cell>
          <cell r="H4768" t="e">
            <v>#N/A</v>
          </cell>
          <cell r="I4768" t="str">
            <v>Công nhân sản xuất</v>
          </cell>
        </row>
        <row r="4769">
          <cell r="B4769">
            <v>5853</v>
          </cell>
          <cell r="C4769" t="str">
            <v>PHẠM NGỌC LÂM</v>
          </cell>
          <cell r="D4769" t="str">
            <v>28/2/2017</v>
          </cell>
          <cell r="E4769" t="str">
            <v>Nam</v>
          </cell>
          <cell r="F4769" t="str">
            <v>Thời vụ</v>
          </cell>
          <cell r="G4769" t="str">
            <v>Mài</v>
          </cell>
          <cell r="H4769" t="e">
            <v>#N/A</v>
          </cell>
          <cell r="I4769" t="str">
            <v>Công nhân sản xuất</v>
          </cell>
        </row>
        <row r="4770">
          <cell r="B4770">
            <v>5854</v>
          </cell>
          <cell r="C4770" t="str">
            <v>VI VĂN HẬU</v>
          </cell>
          <cell r="D4770" t="str">
            <v>28/2/2017</v>
          </cell>
          <cell r="E4770" t="str">
            <v>Nam</v>
          </cell>
          <cell r="F4770" t="str">
            <v>Thời vụ</v>
          </cell>
          <cell r="G4770" t="str">
            <v>Mài</v>
          </cell>
          <cell r="H4770" t="e">
            <v>#N/A</v>
          </cell>
          <cell r="I4770" t="str">
            <v>Công nhân sản xuất</v>
          </cell>
        </row>
        <row r="4771">
          <cell r="B4771">
            <v>5855</v>
          </cell>
          <cell r="C4771" t="str">
            <v>NGUYỄN NHƯ ANH</v>
          </cell>
          <cell r="D4771" t="str">
            <v>28/2/2017</v>
          </cell>
          <cell r="E4771" t="str">
            <v>Nam</v>
          </cell>
          <cell r="F4771" t="str">
            <v>Thời vụ</v>
          </cell>
          <cell r="G4771" t="str">
            <v>Mài</v>
          </cell>
          <cell r="H4771" t="e">
            <v>#N/A</v>
          </cell>
          <cell r="I4771" t="str">
            <v>Công nhân sản xuất</v>
          </cell>
        </row>
        <row r="4772">
          <cell r="B4772">
            <v>5856</v>
          </cell>
          <cell r="C4772" t="str">
            <v>HOÀNG VĂN HƯNG</v>
          </cell>
          <cell r="D4772" t="str">
            <v>28/2/2017</v>
          </cell>
          <cell r="E4772" t="str">
            <v>Nam</v>
          </cell>
          <cell r="F4772" t="str">
            <v>Thời vụ</v>
          </cell>
          <cell r="G4772" t="str">
            <v>Mài</v>
          </cell>
          <cell r="H4772" t="e">
            <v>#N/A</v>
          </cell>
          <cell r="I4772" t="str">
            <v>Công nhân sản xuất</v>
          </cell>
        </row>
        <row r="4773">
          <cell r="B4773">
            <v>5857</v>
          </cell>
          <cell r="C4773" t="str">
            <v>HOÀNG NGỌC TỎA</v>
          </cell>
          <cell r="D4773" t="str">
            <v>28/2/2017</v>
          </cell>
          <cell r="E4773" t="str">
            <v>Nam</v>
          </cell>
          <cell r="F4773" t="str">
            <v>Sản xuất</v>
          </cell>
          <cell r="G4773" t="str">
            <v>Khuôn</v>
          </cell>
          <cell r="H4773" t="e">
            <v>#N/A</v>
          </cell>
          <cell r="I4773" t="str">
            <v>Kỹ thuật viên</v>
          </cell>
        </row>
        <row r="4774">
          <cell r="B4774">
            <v>5860</v>
          </cell>
          <cell r="C4774" t="str">
            <v>BÙI THỊ HƯƠNG</v>
          </cell>
          <cell r="D4774" t="str">
            <v>1/3/2017</v>
          </cell>
          <cell r="E4774" t="str">
            <v>Nữ</v>
          </cell>
          <cell r="F4774" t="str">
            <v>Sản xuất</v>
          </cell>
          <cell r="G4774" t="str">
            <v>Lông mi giả</v>
          </cell>
          <cell r="H4774" t="e">
            <v>#N/A</v>
          </cell>
          <cell r="I4774" t="str">
            <v>Công nhân sản xuất</v>
          </cell>
        </row>
        <row r="4775">
          <cell r="B4775">
            <v>5861</v>
          </cell>
          <cell r="C4775" t="str">
            <v>ĐẶNG THỊ NGỌC</v>
          </cell>
          <cell r="D4775" t="str">
            <v>2/3/2017</v>
          </cell>
          <cell r="E4775" t="str">
            <v>Nữ</v>
          </cell>
          <cell r="F4775" t="str">
            <v>Sản xuất</v>
          </cell>
          <cell r="G4775" t="str">
            <v>Lông mi giả</v>
          </cell>
          <cell r="H4775" t="e">
            <v>#N/A</v>
          </cell>
          <cell r="I4775" t="str">
            <v>Công nhân sản xuất</v>
          </cell>
        </row>
        <row r="4776">
          <cell r="B4776">
            <v>5862</v>
          </cell>
          <cell r="C4776" t="str">
            <v>NGUYỄN THỊ DUYÊN</v>
          </cell>
          <cell r="D4776" t="str">
            <v>2/3/2017</v>
          </cell>
          <cell r="E4776" t="str">
            <v>Nữ</v>
          </cell>
          <cell r="F4776" t="str">
            <v>Sản xuất</v>
          </cell>
          <cell r="G4776" t="str">
            <v>Lông mi giả</v>
          </cell>
          <cell r="H4776" t="e">
            <v>#N/A</v>
          </cell>
          <cell r="I4776" t="str">
            <v>Công nhân sản xuất</v>
          </cell>
        </row>
        <row r="4777">
          <cell r="B4777">
            <v>5863</v>
          </cell>
          <cell r="C4777" t="str">
            <v>NGUYỄN THỊ HƯỜNG</v>
          </cell>
          <cell r="D4777" t="str">
            <v>2/3/2017</v>
          </cell>
          <cell r="E4777" t="str">
            <v>Nữ</v>
          </cell>
          <cell r="F4777" t="str">
            <v>Sản xuất</v>
          </cell>
          <cell r="G4777" t="str">
            <v>Lông mi giả</v>
          </cell>
          <cell r="H4777" t="e">
            <v>#N/A</v>
          </cell>
          <cell r="I4777" t="str">
            <v>Công nhân sản xuất</v>
          </cell>
        </row>
        <row r="4778">
          <cell r="B4778">
            <v>5864</v>
          </cell>
          <cell r="C4778" t="str">
            <v>BÙI THỊ SEN</v>
          </cell>
          <cell r="D4778" t="str">
            <v>2/3/2017</v>
          </cell>
          <cell r="E4778" t="str">
            <v>Nữ</v>
          </cell>
          <cell r="F4778" t="str">
            <v>Sản xuất</v>
          </cell>
          <cell r="G4778" t="str">
            <v>Lông mi giả</v>
          </cell>
          <cell r="H4778" t="e">
            <v>#N/A</v>
          </cell>
          <cell r="I4778" t="str">
            <v>Công nhân sản xuất</v>
          </cell>
        </row>
        <row r="4779">
          <cell r="B4779">
            <v>5865</v>
          </cell>
          <cell r="C4779" t="str">
            <v>CAO THỊ HẢI</v>
          </cell>
          <cell r="D4779" t="str">
            <v>2/3/2017</v>
          </cell>
          <cell r="E4779" t="str">
            <v>Nữ</v>
          </cell>
          <cell r="F4779" t="str">
            <v>Sản xuất</v>
          </cell>
          <cell r="G4779" t="str">
            <v>Lông mi giả</v>
          </cell>
          <cell r="H4779" t="e">
            <v>#N/A</v>
          </cell>
          <cell r="I4779" t="str">
            <v>Công nhân sản xuất</v>
          </cell>
        </row>
        <row r="4780">
          <cell r="B4780">
            <v>5866</v>
          </cell>
          <cell r="C4780" t="str">
            <v>NGUYỄN THỊ ĐIỆP</v>
          </cell>
          <cell r="D4780" t="str">
            <v>2/3/2017</v>
          </cell>
          <cell r="E4780" t="str">
            <v>Nữ</v>
          </cell>
          <cell r="F4780" t="str">
            <v>Sản xuất</v>
          </cell>
          <cell r="G4780" t="str">
            <v>PQC</v>
          </cell>
          <cell r="H4780" t="e">
            <v>#N/A</v>
          </cell>
          <cell r="I4780" t="str">
            <v>Công nhân sản xuất</v>
          </cell>
        </row>
        <row r="4781">
          <cell r="B4781">
            <v>5867</v>
          </cell>
          <cell r="C4781" t="str">
            <v>LÊ THỊ SEN</v>
          </cell>
          <cell r="D4781" t="str">
            <v>2/3/2017</v>
          </cell>
          <cell r="E4781" t="str">
            <v>Nữ</v>
          </cell>
          <cell r="F4781" t="str">
            <v>Sản xuất</v>
          </cell>
          <cell r="G4781" t="str">
            <v>PQC</v>
          </cell>
          <cell r="H4781" t="e">
            <v>#N/A</v>
          </cell>
          <cell r="I4781" t="str">
            <v>Công nhân sản xuất</v>
          </cell>
        </row>
        <row r="4782">
          <cell r="B4782">
            <v>5868</v>
          </cell>
          <cell r="C4782" t="str">
            <v>ĐINH THỊ BÍCH</v>
          </cell>
          <cell r="D4782" t="str">
            <v>2/3/2017</v>
          </cell>
          <cell r="E4782" t="str">
            <v>Nữ</v>
          </cell>
          <cell r="F4782" t="str">
            <v>Sản xuất</v>
          </cell>
          <cell r="G4782" t="str">
            <v>PQC</v>
          </cell>
          <cell r="H4782" t="e">
            <v>#N/A</v>
          </cell>
          <cell r="I4782" t="str">
            <v>Công nhân sản xuất</v>
          </cell>
        </row>
        <row r="4783">
          <cell r="B4783">
            <v>5869</v>
          </cell>
          <cell r="C4783" t="str">
            <v>PHAN THỊ TÚ OANH</v>
          </cell>
          <cell r="D4783" t="str">
            <v>2/3/2017</v>
          </cell>
          <cell r="E4783" t="str">
            <v>Nữ</v>
          </cell>
          <cell r="F4783" t="str">
            <v>Sản xuất</v>
          </cell>
          <cell r="G4783" t="str">
            <v>PQC</v>
          </cell>
          <cell r="H4783" t="e">
            <v>#N/A</v>
          </cell>
          <cell r="I4783" t="str">
            <v>Công nhân sản xuất</v>
          </cell>
        </row>
        <row r="4784">
          <cell r="B4784">
            <v>5870</v>
          </cell>
          <cell r="C4784" t="str">
            <v>DƯƠNG THỊ THƠM</v>
          </cell>
          <cell r="D4784" t="str">
            <v>2/3/2017</v>
          </cell>
          <cell r="E4784" t="str">
            <v>Nữ</v>
          </cell>
          <cell r="F4784" t="str">
            <v>Sản xuất</v>
          </cell>
          <cell r="G4784" t="str">
            <v>PQC</v>
          </cell>
          <cell r="H4784" t="e">
            <v>#N/A</v>
          </cell>
          <cell r="I4784" t="str">
            <v>Công nhân sản xuất</v>
          </cell>
        </row>
        <row r="4785">
          <cell r="B4785">
            <v>5871</v>
          </cell>
          <cell r="C4785" t="str">
            <v>CHU THỊ NGỌC</v>
          </cell>
          <cell r="D4785" t="str">
            <v>2/3/2017</v>
          </cell>
          <cell r="E4785" t="str">
            <v>Nữ</v>
          </cell>
          <cell r="F4785" t="str">
            <v>Sản xuất</v>
          </cell>
          <cell r="G4785" t="str">
            <v>OQC</v>
          </cell>
          <cell r="H4785" t="e">
            <v>#N/A</v>
          </cell>
          <cell r="I4785" t="str">
            <v>Công nhân sản xuất</v>
          </cell>
        </row>
        <row r="4786">
          <cell r="B4786">
            <v>5872</v>
          </cell>
          <cell r="C4786" t="str">
            <v>HOÀNG THỊ THỦY</v>
          </cell>
          <cell r="D4786" t="str">
            <v>2/3/2017</v>
          </cell>
          <cell r="E4786" t="str">
            <v>Nữ</v>
          </cell>
          <cell r="F4786" t="str">
            <v>Sản xuất</v>
          </cell>
          <cell r="G4786" t="str">
            <v>OQC</v>
          </cell>
          <cell r="H4786" t="e">
            <v>#N/A</v>
          </cell>
          <cell r="I4786" t="str">
            <v>Công nhân sản xuất</v>
          </cell>
        </row>
        <row r="4787">
          <cell r="B4787">
            <v>5873</v>
          </cell>
          <cell r="C4787" t="str">
            <v>LÝ VĂN TOÀN</v>
          </cell>
          <cell r="D4787" t="str">
            <v>2/3/2017</v>
          </cell>
          <cell r="E4787" t="str">
            <v>Nam</v>
          </cell>
          <cell r="F4787" t="str">
            <v>Thời vụ</v>
          </cell>
          <cell r="G4787" t="str">
            <v>CNC</v>
          </cell>
          <cell r="H4787" t="e">
            <v>#N/A</v>
          </cell>
          <cell r="I4787" t="str">
            <v>Công nhân sản xuất</v>
          </cell>
        </row>
        <row r="4788">
          <cell r="B4788">
            <v>5874</v>
          </cell>
          <cell r="C4788" t="str">
            <v>NGUYỄN ĐÌNH THÀNH</v>
          </cell>
          <cell r="D4788" t="str">
            <v>2/3/2017</v>
          </cell>
          <cell r="E4788" t="str">
            <v>Nam</v>
          </cell>
          <cell r="F4788" t="str">
            <v>Thời vụ</v>
          </cell>
          <cell r="G4788" t="str">
            <v>CNC</v>
          </cell>
          <cell r="H4788" t="e">
            <v>#N/A</v>
          </cell>
          <cell r="I4788" t="str">
            <v>Công nhân sản xuất</v>
          </cell>
        </row>
        <row r="4789">
          <cell r="B4789">
            <v>5875</v>
          </cell>
          <cell r="C4789" t="str">
            <v>HÀ THỊ LIÊN</v>
          </cell>
          <cell r="D4789" t="str">
            <v>3/3/2017</v>
          </cell>
          <cell r="E4789" t="str">
            <v>Nữ</v>
          </cell>
          <cell r="F4789" t="str">
            <v>Sản xuất</v>
          </cell>
          <cell r="G4789" t="str">
            <v>Lông mi giả</v>
          </cell>
          <cell r="H4789" t="e">
            <v>#N/A</v>
          </cell>
          <cell r="I4789" t="str">
            <v>Công nhân sản xuất</v>
          </cell>
        </row>
        <row r="4790">
          <cell r="B4790">
            <v>5876</v>
          </cell>
          <cell r="C4790" t="str">
            <v>NÔNG THỊ QUYÊN</v>
          </cell>
          <cell r="D4790" t="str">
            <v>3/3/2017</v>
          </cell>
          <cell r="E4790" t="str">
            <v>Nữ</v>
          </cell>
          <cell r="F4790" t="str">
            <v>Sản xuất</v>
          </cell>
          <cell r="G4790" t="str">
            <v>Lông mi giả</v>
          </cell>
          <cell r="H4790" t="e">
            <v>#N/A</v>
          </cell>
          <cell r="I4790" t="str">
            <v>Công nhân sản xuất</v>
          </cell>
        </row>
        <row r="4791">
          <cell r="B4791">
            <v>5877</v>
          </cell>
          <cell r="C4791" t="str">
            <v>HOÀNG THỊ ĐỊNH</v>
          </cell>
          <cell r="D4791" t="str">
            <v>3/3/2017</v>
          </cell>
          <cell r="E4791" t="str">
            <v>Nữ</v>
          </cell>
          <cell r="F4791" t="str">
            <v>Sản xuất</v>
          </cell>
          <cell r="G4791" t="str">
            <v>Lông mi giả</v>
          </cell>
          <cell r="H4791" t="e">
            <v>#N/A</v>
          </cell>
          <cell r="I4791" t="str">
            <v>Công nhân sản xuất</v>
          </cell>
        </row>
        <row r="4792">
          <cell r="B4792">
            <v>5878</v>
          </cell>
          <cell r="C4792" t="str">
            <v>TRIỆU THỊ BẠCH TUYẾT</v>
          </cell>
          <cell r="D4792" t="str">
            <v>3/3/2017</v>
          </cell>
          <cell r="E4792" t="str">
            <v>Nữ</v>
          </cell>
          <cell r="F4792" t="str">
            <v>Sản xuất</v>
          </cell>
          <cell r="G4792" t="str">
            <v>Lông mi giả</v>
          </cell>
          <cell r="H4792" t="e">
            <v>#N/A</v>
          </cell>
          <cell r="I4792" t="str">
            <v>Công nhân sản xuất</v>
          </cell>
        </row>
        <row r="4793">
          <cell r="B4793">
            <v>5879</v>
          </cell>
          <cell r="C4793" t="str">
            <v>BÙI VĂN KIÊN</v>
          </cell>
          <cell r="D4793" t="str">
            <v>3/3/2017</v>
          </cell>
          <cell r="E4793" t="str">
            <v>Nam</v>
          </cell>
          <cell r="F4793" t="str">
            <v>Thời vụ</v>
          </cell>
          <cell r="G4793" t="str">
            <v>EHS</v>
          </cell>
          <cell r="H4793" t="e">
            <v>#N/A</v>
          </cell>
          <cell r="I4793" t="str">
            <v>Công nhân sản xuất</v>
          </cell>
        </row>
        <row r="4794">
          <cell r="B4794">
            <v>5880</v>
          </cell>
          <cell r="C4794" t="str">
            <v>BÙI VĂN TỊNH</v>
          </cell>
          <cell r="D4794" t="str">
            <v>3/3/2017</v>
          </cell>
          <cell r="E4794" t="str">
            <v>Nam</v>
          </cell>
          <cell r="F4794" t="str">
            <v>Thời vụ</v>
          </cell>
          <cell r="G4794" t="str">
            <v>EHS</v>
          </cell>
          <cell r="H4794" t="e">
            <v>#N/A</v>
          </cell>
          <cell r="I4794" t="str">
            <v>Công nhân sản xuất</v>
          </cell>
        </row>
        <row r="4795">
          <cell r="B4795">
            <v>5881</v>
          </cell>
          <cell r="C4795" t="str">
            <v>DƯƠNG VĂN CỪU</v>
          </cell>
          <cell r="D4795" t="str">
            <v>3/3/2017</v>
          </cell>
          <cell r="E4795" t="str">
            <v>Nam</v>
          </cell>
          <cell r="F4795" t="str">
            <v>Thời vụ</v>
          </cell>
          <cell r="G4795" t="str">
            <v>Đúc</v>
          </cell>
          <cell r="H4795" t="e">
            <v>#N/A</v>
          </cell>
          <cell r="I4795" t="str">
            <v>Công nhân sản xuất</v>
          </cell>
        </row>
        <row r="4796">
          <cell r="B4796">
            <v>5882</v>
          </cell>
          <cell r="C4796" t="str">
            <v>PHẠM VĂN HẢI</v>
          </cell>
          <cell r="D4796" t="str">
            <v>3/3/2017</v>
          </cell>
          <cell r="E4796" t="str">
            <v>Nam</v>
          </cell>
          <cell r="F4796" t="str">
            <v>Thời vụ</v>
          </cell>
          <cell r="G4796" t="str">
            <v>Đúc</v>
          </cell>
          <cell r="H4796" t="e">
            <v>#N/A</v>
          </cell>
          <cell r="I4796" t="str">
            <v>Công nhân sản xuất</v>
          </cell>
        </row>
        <row r="4797">
          <cell r="B4797">
            <v>5883</v>
          </cell>
          <cell r="C4797" t="str">
            <v>LONG VĂN VŨ</v>
          </cell>
          <cell r="D4797" t="str">
            <v>3/3/2017</v>
          </cell>
          <cell r="E4797" t="str">
            <v>Nam</v>
          </cell>
          <cell r="F4797" t="str">
            <v>Thời vụ</v>
          </cell>
          <cell r="G4797" t="str">
            <v>Đúc</v>
          </cell>
          <cell r="H4797" t="e">
            <v>#N/A</v>
          </cell>
          <cell r="I4797" t="str">
            <v>Công nhân sản xuất</v>
          </cell>
        </row>
        <row r="4798">
          <cell r="B4798">
            <v>5884</v>
          </cell>
          <cell r="C4798" t="str">
            <v>LỘC VĂN TRẦM</v>
          </cell>
          <cell r="D4798" t="str">
            <v>3/3/2017</v>
          </cell>
          <cell r="E4798" t="str">
            <v>Nam</v>
          </cell>
          <cell r="F4798" t="str">
            <v>Thời vụ</v>
          </cell>
          <cell r="G4798" t="str">
            <v>Đúc</v>
          </cell>
          <cell r="H4798" t="e">
            <v>#N/A</v>
          </cell>
          <cell r="I4798" t="str">
            <v>Công nhân sản xuất</v>
          </cell>
        </row>
        <row r="4799">
          <cell r="B4799">
            <v>5885</v>
          </cell>
          <cell r="C4799" t="str">
            <v>LÝ VĂN LY</v>
          </cell>
          <cell r="D4799" t="str">
            <v>4/3/2017</v>
          </cell>
          <cell r="E4799" t="str">
            <v>Nam</v>
          </cell>
          <cell r="F4799" t="str">
            <v>Thời vụ</v>
          </cell>
          <cell r="G4799" t="str">
            <v>Mài</v>
          </cell>
          <cell r="H4799" t="e">
            <v>#N/A</v>
          </cell>
          <cell r="I4799" t="str">
            <v>Công nhân sản xuất</v>
          </cell>
        </row>
        <row r="4800">
          <cell r="B4800">
            <v>5886</v>
          </cell>
          <cell r="C4800" t="str">
            <v>NGÔ THANH NAM</v>
          </cell>
          <cell r="D4800" t="str">
            <v>4/3/2017</v>
          </cell>
          <cell r="E4800" t="str">
            <v>Nam</v>
          </cell>
          <cell r="F4800" t="str">
            <v>Thời vụ</v>
          </cell>
          <cell r="G4800" t="str">
            <v>Mài</v>
          </cell>
          <cell r="H4800" t="e">
            <v>#N/A</v>
          </cell>
          <cell r="I4800" t="str">
            <v>Công nhân sản xuất</v>
          </cell>
        </row>
        <row r="4801">
          <cell r="B4801">
            <v>5887</v>
          </cell>
          <cell r="C4801" t="str">
            <v>VI VĂN VIỆN</v>
          </cell>
          <cell r="D4801" t="str">
            <v>4/3/2017</v>
          </cell>
          <cell r="E4801" t="str">
            <v>Nam</v>
          </cell>
          <cell r="F4801" t="str">
            <v>Thời vụ</v>
          </cell>
          <cell r="G4801" t="str">
            <v>Mài</v>
          </cell>
          <cell r="H4801" t="e">
            <v>#N/A</v>
          </cell>
          <cell r="I4801" t="str">
            <v>Công nhân sản xuất</v>
          </cell>
        </row>
        <row r="4802">
          <cell r="B4802">
            <v>5888</v>
          </cell>
          <cell r="C4802" t="str">
            <v>SI VĂN QUÝ</v>
          </cell>
          <cell r="D4802" t="str">
            <v>4/3/2017</v>
          </cell>
          <cell r="E4802" t="str">
            <v>Nam</v>
          </cell>
          <cell r="F4802" t="str">
            <v>Thời vụ</v>
          </cell>
          <cell r="G4802" t="str">
            <v>Mài</v>
          </cell>
          <cell r="H4802" t="e">
            <v>#N/A</v>
          </cell>
          <cell r="I4802" t="str">
            <v>Công nhân sản xuất</v>
          </cell>
        </row>
        <row r="4803">
          <cell r="B4803">
            <v>5889</v>
          </cell>
          <cell r="C4803" t="str">
            <v>PHÙNG VĂN ĐẠI</v>
          </cell>
          <cell r="D4803" t="str">
            <v>4/3/2017</v>
          </cell>
          <cell r="E4803" t="str">
            <v>Nam</v>
          </cell>
          <cell r="F4803" t="str">
            <v>Thời vụ</v>
          </cell>
          <cell r="G4803" t="str">
            <v>Mài</v>
          </cell>
          <cell r="H4803" t="e">
            <v>#N/A</v>
          </cell>
          <cell r="I4803" t="str">
            <v>Công nhân sản xuất</v>
          </cell>
        </row>
        <row r="4804">
          <cell r="B4804">
            <v>5890</v>
          </cell>
          <cell r="C4804" t="str">
            <v>HOÀNG QUỐC VƯƠNG</v>
          </cell>
          <cell r="D4804" t="str">
            <v>4/3/2017</v>
          </cell>
          <cell r="E4804" t="str">
            <v>Nam</v>
          </cell>
          <cell r="F4804" t="str">
            <v>Thời vụ</v>
          </cell>
          <cell r="G4804" t="str">
            <v>Đúc</v>
          </cell>
          <cell r="H4804" t="e">
            <v>#N/A</v>
          </cell>
          <cell r="I4804" t="str">
            <v>Công nhân sản xuất</v>
          </cell>
        </row>
        <row r="4805">
          <cell r="B4805">
            <v>5891</v>
          </cell>
          <cell r="C4805" t="str">
            <v>HOÀNG VĂN LẬP</v>
          </cell>
          <cell r="D4805" t="str">
            <v>4/3/2017</v>
          </cell>
          <cell r="E4805" t="str">
            <v>Nam</v>
          </cell>
          <cell r="F4805" t="str">
            <v>Thời vụ</v>
          </cell>
          <cell r="G4805" t="str">
            <v>Đột dập</v>
          </cell>
          <cell r="H4805" t="e">
            <v>#N/A</v>
          </cell>
          <cell r="I4805" t="str">
            <v>Công nhân sản xuất</v>
          </cell>
        </row>
        <row r="4806">
          <cell r="B4806">
            <v>5892</v>
          </cell>
          <cell r="C4806" t="str">
            <v>HOÀNG VĂN QUY</v>
          </cell>
          <cell r="D4806" t="str">
            <v>4/3/2017</v>
          </cell>
          <cell r="E4806" t="str">
            <v>Nam</v>
          </cell>
          <cell r="F4806" t="str">
            <v>Thời vụ</v>
          </cell>
          <cell r="G4806" t="str">
            <v>Đột dập</v>
          </cell>
          <cell r="H4806" t="e">
            <v>#N/A</v>
          </cell>
          <cell r="I4806" t="str">
            <v>Công nhân sản xuất</v>
          </cell>
        </row>
        <row r="4807">
          <cell r="B4807">
            <v>5893</v>
          </cell>
          <cell r="C4807" t="str">
            <v>NGUYỄN THANH TÙNG</v>
          </cell>
          <cell r="D4807" t="str">
            <v>4/3/2017</v>
          </cell>
          <cell r="E4807" t="str">
            <v>Nam</v>
          </cell>
          <cell r="F4807" t="str">
            <v>Thời vụ</v>
          </cell>
          <cell r="G4807" t="str">
            <v>Đột dập</v>
          </cell>
          <cell r="H4807" t="e">
            <v>#N/A</v>
          </cell>
          <cell r="I4807" t="str">
            <v>Công nhân sản xuất</v>
          </cell>
        </row>
        <row r="4808">
          <cell r="B4808">
            <v>5894</v>
          </cell>
          <cell r="C4808" t="str">
            <v>TRIỆU VĂN NHẤT</v>
          </cell>
          <cell r="D4808" t="str">
            <v>4/3/2017</v>
          </cell>
          <cell r="E4808" t="str">
            <v>Nam</v>
          </cell>
          <cell r="F4808" t="str">
            <v>Thời vụ</v>
          </cell>
          <cell r="G4808" t="str">
            <v>Đúc</v>
          </cell>
          <cell r="H4808" t="e">
            <v>#N/A</v>
          </cell>
          <cell r="I4808" t="str">
            <v>Công nhân sản xuất</v>
          </cell>
        </row>
        <row r="4809">
          <cell r="B4809">
            <v>5895</v>
          </cell>
          <cell r="C4809" t="str">
            <v>BÙI VĂN NAM</v>
          </cell>
          <cell r="D4809" t="str">
            <v>4/3/2017</v>
          </cell>
          <cell r="E4809" t="str">
            <v>Nam</v>
          </cell>
          <cell r="F4809" t="str">
            <v>Thời vụ</v>
          </cell>
          <cell r="G4809" t="str">
            <v>Đột dập</v>
          </cell>
          <cell r="H4809" t="e">
            <v>#N/A</v>
          </cell>
          <cell r="I4809" t="str">
            <v>Công nhân sản xuất</v>
          </cell>
        </row>
        <row r="4810">
          <cell r="B4810">
            <v>5896</v>
          </cell>
          <cell r="C4810" t="str">
            <v>HÀ VĂN THỐNG</v>
          </cell>
          <cell r="D4810" t="str">
            <v>4/3/2017</v>
          </cell>
          <cell r="E4810" t="str">
            <v>Nam</v>
          </cell>
          <cell r="F4810" t="str">
            <v>Thời vụ</v>
          </cell>
          <cell r="G4810" t="str">
            <v>Đúc</v>
          </cell>
          <cell r="H4810" t="e">
            <v>#N/A</v>
          </cell>
          <cell r="I4810" t="str">
            <v>Công nhân sản xuất</v>
          </cell>
        </row>
        <row r="4811">
          <cell r="B4811">
            <v>5897</v>
          </cell>
          <cell r="C4811" t="str">
            <v>HÀ VĂN LONG</v>
          </cell>
          <cell r="D4811" t="str">
            <v>4/3/2017</v>
          </cell>
          <cell r="E4811" t="str">
            <v>Nam</v>
          </cell>
          <cell r="F4811" t="str">
            <v>Thời vụ</v>
          </cell>
          <cell r="G4811" t="str">
            <v>Đột dập</v>
          </cell>
          <cell r="H4811" t="e">
            <v>#N/A</v>
          </cell>
          <cell r="I4811" t="str">
            <v>Công nhân sản xuất</v>
          </cell>
        </row>
        <row r="4812">
          <cell r="B4812">
            <v>5898</v>
          </cell>
          <cell r="C4812" t="str">
            <v>GIANG VĂN THÔNG</v>
          </cell>
          <cell r="D4812" t="str">
            <v>4/3/2017</v>
          </cell>
          <cell r="E4812" t="str">
            <v>Nam</v>
          </cell>
          <cell r="F4812" t="str">
            <v>Thời vụ</v>
          </cell>
          <cell r="G4812" t="str">
            <v>Đúc</v>
          </cell>
          <cell r="H4812" t="e">
            <v>#N/A</v>
          </cell>
          <cell r="I4812" t="str">
            <v>Công nhân sản xuất</v>
          </cell>
        </row>
        <row r="4813">
          <cell r="B4813">
            <v>5899</v>
          </cell>
          <cell r="C4813" t="str">
            <v>LÊ THỊ TÌNH</v>
          </cell>
          <cell r="D4813" t="str">
            <v>4/3/2017</v>
          </cell>
          <cell r="E4813" t="str">
            <v>Nữ</v>
          </cell>
          <cell r="F4813" t="str">
            <v>Sản xuất</v>
          </cell>
          <cell r="G4813" t="str">
            <v>Lông mi giả</v>
          </cell>
          <cell r="H4813" t="e">
            <v>#N/A</v>
          </cell>
          <cell r="I4813" t="str">
            <v>Công nhân sản xuất</v>
          </cell>
        </row>
        <row r="4814">
          <cell r="B4814">
            <v>5900</v>
          </cell>
          <cell r="C4814" t="str">
            <v>PHẠM THỊ MINH</v>
          </cell>
          <cell r="D4814" t="str">
            <v>4/3/2017</v>
          </cell>
          <cell r="E4814" t="str">
            <v>Nữ</v>
          </cell>
          <cell r="F4814" t="str">
            <v>Sản xuất</v>
          </cell>
          <cell r="G4814" t="str">
            <v>Lông mi giả</v>
          </cell>
          <cell r="H4814" t="e">
            <v>#N/A</v>
          </cell>
          <cell r="I4814" t="str">
            <v>Công nhân sản xuất</v>
          </cell>
        </row>
        <row r="4815">
          <cell r="B4815">
            <v>5901</v>
          </cell>
          <cell r="C4815" t="str">
            <v>TRƯƠNG THỊ THỦY</v>
          </cell>
          <cell r="D4815" t="str">
            <v>4/3/2017</v>
          </cell>
          <cell r="E4815" t="str">
            <v>Nữ</v>
          </cell>
          <cell r="F4815" t="str">
            <v>Sản xuất</v>
          </cell>
          <cell r="G4815" t="str">
            <v>Lông mi giả</v>
          </cell>
          <cell r="H4815" t="e">
            <v>#N/A</v>
          </cell>
          <cell r="I4815" t="str">
            <v>Công nhân sản xuất</v>
          </cell>
        </row>
        <row r="4816">
          <cell r="B4816">
            <v>5902</v>
          </cell>
          <cell r="C4816" t="str">
            <v>BÙI THỊ NGÂN</v>
          </cell>
          <cell r="D4816" t="str">
            <v>4/3/2017</v>
          </cell>
          <cell r="E4816" t="str">
            <v>Nữ</v>
          </cell>
          <cell r="F4816" t="str">
            <v>Sản xuất</v>
          </cell>
          <cell r="G4816" t="str">
            <v>Lông mi giả</v>
          </cell>
          <cell r="H4816" t="e">
            <v>#N/A</v>
          </cell>
          <cell r="I4816" t="str">
            <v>Công nhân sản xuất</v>
          </cell>
        </row>
        <row r="4817">
          <cell r="B4817">
            <v>5903</v>
          </cell>
          <cell r="C4817" t="str">
            <v>TRẦN THỊ NGỌC ÁNH</v>
          </cell>
          <cell r="D4817" t="str">
            <v>4/3/2017</v>
          </cell>
          <cell r="E4817" t="str">
            <v>Nữ</v>
          </cell>
          <cell r="F4817" t="str">
            <v>Sản xuất</v>
          </cell>
          <cell r="G4817" t="str">
            <v>Lông mi giả</v>
          </cell>
          <cell r="H4817" t="e">
            <v>#N/A</v>
          </cell>
          <cell r="I4817" t="str">
            <v>Công nhân sản xuất</v>
          </cell>
        </row>
        <row r="4818">
          <cell r="B4818">
            <v>5904</v>
          </cell>
          <cell r="C4818" t="str">
            <v>VI THỊ HÀ</v>
          </cell>
          <cell r="D4818" t="str">
            <v>4/3/2017</v>
          </cell>
          <cell r="E4818" t="str">
            <v>Nữ</v>
          </cell>
          <cell r="F4818" t="str">
            <v>Sản xuất</v>
          </cell>
          <cell r="G4818" t="str">
            <v>OQC</v>
          </cell>
          <cell r="H4818" t="e">
            <v>#N/A</v>
          </cell>
          <cell r="I4818" t="str">
            <v>Công nhân sản xuất</v>
          </cell>
        </row>
        <row r="4819">
          <cell r="B4819">
            <v>5905</v>
          </cell>
          <cell r="C4819" t="str">
            <v>PHẠM SĨ HẢI</v>
          </cell>
          <cell r="D4819" t="str">
            <v>4/3/2017</v>
          </cell>
          <cell r="E4819" t="str">
            <v>Nam</v>
          </cell>
          <cell r="F4819" t="str">
            <v>Sản xuất</v>
          </cell>
          <cell r="G4819" t="str">
            <v>CNC</v>
          </cell>
          <cell r="H4819" t="e">
            <v>#N/A</v>
          </cell>
          <cell r="I4819" t="str">
            <v>Kỹ thuật viên</v>
          </cell>
        </row>
        <row r="4820">
          <cell r="B4820">
            <v>5906</v>
          </cell>
          <cell r="C4820" t="str">
            <v>HÀ THỊ THU HỒNG</v>
          </cell>
          <cell r="D4820" t="str">
            <v>6/3/2017</v>
          </cell>
          <cell r="E4820" t="str">
            <v>Nữ</v>
          </cell>
          <cell r="F4820" t="str">
            <v>Sản xuất</v>
          </cell>
          <cell r="G4820" t="str">
            <v>Lông mi giả</v>
          </cell>
          <cell r="H4820" t="e">
            <v>#N/A</v>
          </cell>
          <cell r="I4820" t="str">
            <v>Công nhân sản xuất</v>
          </cell>
        </row>
        <row r="4821">
          <cell r="B4821">
            <v>5907</v>
          </cell>
          <cell r="C4821" t="str">
            <v>MỖ THỊ HUỆ</v>
          </cell>
          <cell r="D4821" t="str">
            <v>6/3/2017</v>
          </cell>
          <cell r="E4821" t="str">
            <v>Nữ</v>
          </cell>
          <cell r="F4821" t="str">
            <v>Sản xuất</v>
          </cell>
          <cell r="G4821" t="str">
            <v>Lông mi giả</v>
          </cell>
          <cell r="H4821" t="e">
            <v>#N/A</v>
          </cell>
          <cell r="I4821" t="str">
            <v>Công nhân sản xuất</v>
          </cell>
        </row>
        <row r="4822">
          <cell r="B4822">
            <v>5908</v>
          </cell>
          <cell r="C4822" t="str">
            <v>HOÀNG THỊ THẠO</v>
          </cell>
          <cell r="D4822" t="str">
            <v>6/3/2017</v>
          </cell>
          <cell r="E4822" t="str">
            <v>Nữ</v>
          </cell>
          <cell r="F4822" t="str">
            <v>Sản xuất</v>
          </cell>
          <cell r="G4822" t="str">
            <v>Lông mi giả</v>
          </cell>
          <cell r="H4822" t="e">
            <v>#N/A</v>
          </cell>
          <cell r="I4822" t="str">
            <v>Công nhân sản xuất</v>
          </cell>
        </row>
        <row r="4823">
          <cell r="B4823">
            <v>5909</v>
          </cell>
          <cell r="C4823" t="str">
            <v>TRẦN PHƯƠNG ANH</v>
          </cell>
          <cell r="D4823" t="str">
            <v>6/3/2017</v>
          </cell>
          <cell r="E4823" t="str">
            <v>Nữ</v>
          </cell>
          <cell r="F4823" t="str">
            <v>Sản xuất</v>
          </cell>
          <cell r="G4823" t="str">
            <v>Lông mi giả</v>
          </cell>
          <cell r="H4823" t="e">
            <v>#N/A</v>
          </cell>
          <cell r="I4823" t="str">
            <v>Công nhân sản xuất</v>
          </cell>
        </row>
        <row r="4824">
          <cell r="B4824">
            <v>5910</v>
          </cell>
          <cell r="C4824" t="str">
            <v>NÔNG THỊ TÂM</v>
          </cell>
          <cell r="D4824" t="str">
            <v>6/3/2017</v>
          </cell>
          <cell r="E4824" t="str">
            <v>Nữ</v>
          </cell>
          <cell r="F4824" t="str">
            <v>Sản xuất</v>
          </cell>
          <cell r="G4824" t="str">
            <v>Lông mi giả</v>
          </cell>
          <cell r="H4824" t="e">
            <v>#N/A</v>
          </cell>
          <cell r="I4824" t="str">
            <v>Công nhân sản xuất</v>
          </cell>
        </row>
        <row r="4825">
          <cell r="B4825">
            <v>5911</v>
          </cell>
          <cell r="C4825" t="str">
            <v>HOÀNG THỊ NHIU</v>
          </cell>
          <cell r="D4825" t="str">
            <v>6/3/2017</v>
          </cell>
          <cell r="E4825" t="str">
            <v>Nữ</v>
          </cell>
          <cell r="F4825" t="str">
            <v>Sản xuất</v>
          </cell>
          <cell r="G4825" t="str">
            <v>Lông mi giả</v>
          </cell>
          <cell r="H4825" t="e">
            <v>#N/A</v>
          </cell>
          <cell r="I4825" t="str">
            <v>Công nhân sản xuất</v>
          </cell>
        </row>
        <row r="4826">
          <cell r="B4826">
            <v>5912</v>
          </cell>
          <cell r="C4826" t="str">
            <v>PHẠM VĂN HIẾU</v>
          </cell>
          <cell r="D4826" t="str">
            <v>6/3/2017</v>
          </cell>
          <cell r="E4826" t="str">
            <v>Nam</v>
          </cell>
          <cell r="F4826" t="str">
            <v>Thời vụ</v>
          </cell>
          <cell r="G4826" t="str">
            <v>Mài</v>
          </cell>
          <cell r="H4826" t="e">
            <v>#N/A</v>
          </cell>
          <cell r="I4826" t="str">
            <v>Công nhân sản xuất</v>
          </cell>
        </row>
        <row r="4827">
          <cell r="B4827">
            <v>5913</v>
          </cell>
          <cell r="C4827" t="str">
            <v>NÔNG VĂN THỊNH</v>
          </cell>
          <cell r="D4827" t="str">
            <v>6/3/2017</v>
          </cell>
          <cell r="E4827" t="str">
            <v>Nam</v>
          </cell>
          <cell r="F4827" t="str">
            <v>Thời vụ</v>
          </cell>
          <cell r="G4827" t="str">
            <v>Mài</v>
          </cell>
          <cell r="H4827" t="e">
            <v>#N/A</v>
          </cell>
          <cell r="I4827" t="str">
            <v>Công nhân sản xuất</v>
          </cell>
        </row>
        <row r="4828">
          <cell r="B4828">
            <v>5914</v>
          </cell>
          <cell r="C4828" t="str">
            <v>HOÀNG VĂN DỤNG</v>
          </cell>
          <cell r="D4828" t="str">
            <v>6/3/2017</v>
          </cell>
          <cell r="E4828" t="str">
            <v>Nam</v>
          </cell>
          <cell r="F4828" t="str">
            <v>Thời vụ</v>
          </cell>
          <cell r="G4828" t="str">
            <v>Mài</v>
          </cell>
          <cell r="H4828" t="e">
            <v>#N/A</v>
          </cell>
          <cell r="I4828" t="str">
            <v>Công nhân sản xuất</v>
          </cell>
        </row>
        <row r="4829">
          <cell r="B4829">
            <v>5915</v>
          </cell>
          <cell r="C4829" t="str">
            <v>NÔNG VĂN PHONG</v>
          </cell>
          <cell r="D4829" t="str">
            <v>6/3/2017</v>
          </cell>
          <cell r="E4829" t="str">
            <v>Nam</v>
          </cell>
          <cell r="F4829" t="str">
            <v>Thời vụ</v>
          </cell>
          <cell r="G4829" t="str">
            <v>Mài</v>
          </cell>
          <cell r="H4829" t="e">
            <v>#N/A</v>
          </cell>
          <cell r="I4829" t="str">
            <v>Công nhân sản xuất</v>
          </cell>
        </row>
        <row r="4830">
          <cell r="B4830">
            <v>5916</v>
          </cell>
          <cell r="C4830" t="str">
            <v>HÀ VĂN THÂN</v>
          </cell>
          <cell r="D4830" t="str">
            <v>6/3/2017</v>
          </cell>
          <cell r="E4830" t="str">
            <v>Nam</v>
          </cell>
          <cell r="F4830" t="str">
            <v>Thời vụ</v>
          </cell>
          <cell r="G4830" t="str">
            <v>Mài</v>
          </cell>
          <cell r="H4830" t="e">
            <v>#N/A</v>
          </cell>
          <cell r="I4830" t="str">
            <v>Công nhân sản xuất</v>
          </cell>
        </row>
        <row r="4831">
          <cell r="B4831">
            <v>5917</v>
          </cell>
          <cell r="C4831" t="str">
            <v>HOÀNG VĂN ĐẠO</v>
          </cell>
          <cell r="D4831" t="str">
            <v>6/3/2017</v>
          </cell>
          <cell r="E4831" t="str">
            <v>Nam</v>
          </cell>
          <cell r="F4831" t="str">
            <v>Thời vụ</v>
          </cell>
          <cell r="G4831" t="str">
            <v>Đột dập</v>
          </cell>
          <cell r="H4831" t="e">
            <v>#N/A</v>
          </cell>
          <cell r="I4831" t="str">
            <v>Công nhân sản xuất</v>
          </cell>
        </row>
        <row r="4832">
          <cell r="B4832">
            <v>5918</v>
          </cell>
          <cell r="C4832" t="str">
            <v>NGUYỄN VĂN CƯỜNG</v>
          </cell>
          <cell r="D4832" t="str">
            <v>6/3/2017</v>
          </cell>
          <cell r="E4832" t="str">
            <v>Nam</v>
          </cell>
          <cell r="F4832" t="str">
            <v>Thời vụ</v>
          </cell>
          <cell r="G4832" t="str">
            <v>Đột dập</v>
          </cell>
          <cell r="H4832" t="e">
            <v>#N/A</v>
          </cell>
          <cell r="I4832" t="str">
            <v>Công nhân sản xuất</v>
          </cell>
        </row>
        <row r="4833">
          <cell r="B4833">
            <v>5919</v>
          </cell>
          <cell r="C4833" t="str">
            <v>VƯƠNG HẢI QUANG</v>
          </cell>
          <cell r="D4833" t="str">
            <v>6/3/2017</v>
          </cell>
          <cell r="E4833" t="str">
            <v>Nam</v>
          </cell>
          <cell r="F4833" t="str">
            <v>Sản xuất</v>
          </cell>
          <cell r="G4833" t="str">
            <v>CNC</v>
          </cell>
          <cell r="H4833" t="e">
            <v>#N/A</v>
          </cell>
          <cell r="I4833" t="str">
            <v>Kỹ thuật viên</v>
          </cell>
        </row>
        <row r="4834">
          <cell r="B4834">
            <v>5920</v>
          </cell>
          <cell r="C4834" t="str">
            <v>NÔNG VĂN VƯƠNG</v>
          </cell>
          <cell r="D4834" t="str">
            <v>7/3/2017</v>
          </cell>
          <cell r="E4834" t="str">
            <v>Nam</v>
          </cell>
          <cell r="F4834" t="str">
            <v>Thời vụ</v>
          </cell>
          <cell r="G4834" t="str">
            <v>Mài</v>
          </cell>
          <cell r="H4834" t="e">
            <v>#N/A</v>
          </cell>
          <cell r="I4834" t="str">
            <v>Công nhân sản xuất</v>
          </cell>
        </row>
        <row r="4835">
          <cell r="B4835">
            <v>5921</v>
          </cell>
          <cell r="C4835" t="str">
            <v>NÔNG VĂN CƯỜNG</v>
          </cell>
          <cell r="D4835" t="str">
            <v>7/3/2017</v>
          </cell>
          <cell r="E4835" t="str">
            <v>Nam</v>
          </cell>
          <cell r="F4835" t="str">
            <v>Thời vụ</v>
          </cell>
          <cell r="G4835" t="str">
            <v>Mài</v>
          </cell>
          <cell r="H4835" t="e">
            <v>#N/A</v>
          </cell>
          <cell r="I4835" t="str">
            <v>Công nhân sản xuất</v>
          </cell>
        </row>
        <row r="4836">
          <cell r="B4836">
            <v>5922</v>
          </cell>
          <cell r="C4836" t="str">
            <v>ĐINH VĂN THÁI</v>
          </cell>
          <cell r="D4836" t="str">
            <v>7/3/2017</v>
          </cell>
          <cell r="E4836" t="str">
            <v>Nam</v>
          </cell>
          <cell r="F4836" t="str">
            <v>Thời vụ</v>
          </cell>
          <cell r="G4836" t="str">
            <v>Mài</v>
          </cell>
          <cell r="H4836" t="e">
            <v>#N/A</v>
          </cell>
          <cell r="I4836" t="str">
            <v>Công nhân sản xuất</v>
          </cell>
        </row>
        <row r="4837">
          <cell r="B4837">
            <v>5923</v>
          </cell>
          <cell r="C4837" t="str">
            <v>BÀN VĂN TÁ</v>
          </cell>
          <cell r="D4837" t="str">
            <v>7/3/2017</v>
          </cell>
          <cell r="E4837" t="str">
            <v>Nam</v>
          </cell>
          <cell r="F4837" t="str">
            <v>Thời vụ</v>
          </cell>
          <cell r="G4837" t="str">
            <v>Mài</v>
          </cell>
          <cell r="H4837" t="e">
            <v>#N/A</v>
          </cell>
          <cell r="I4837" t="str">
            <v>Công nhân sản xuất</v>
          </cell>
        </row>
        <row r="4838">
          <cell r="B4838">
            <v>5924</v>
          </cell>
          <cell r="C4838" t="str">
            <v>PHẠM KIM NGÂN</v>
          </cell>
          <cell r="D4838" t="str">
            <v>7/3/2017</v>
          </cell>
          <cell r="E4838" t="str">
            <v>Nữ</v>
          </cell>
          <cell r="F4838" t="str">
            <v>Sản xuất</v>
          </cell>
          <cell r="G4838" t="str">
            <v>Lông mi giả</v>
          </cell>
          <cell r="H4838" t="e">
            <v>#N/A</v>
          </cell>
          <cell r="I4838" t="str">
            <v>Công nhân sản xuất</v>
          </cell>
        </row>
        <row r="4839">
          <cell r="B4839">
            <v>5925</v>
          </cell>
          <cell r="C4839" t="str">
            <v>NGUYỄN QUỲNH MAI</v>
          </cell>
          <cell r="D4839" t="str">
            <v>7/3/2017</v>
          </cell>
          <cell r="E4839" t="str">
            <v>Nữ</v>
          </cell>
          <cell r="F4839" t="str">
            <v>Sản xuất</v>
          </cell>
          <cell r="G4839" t="str">
            <v>Lông mi giả</v>
          </cell>
          <cell r="H4839" t="e">
            <v>#N/A</v>
          </cell>
          <cell r="I4839" t="str">
            <v>Công nhân sản xuất</v>
          </cell>
        </row>
        <row r="4840">
          <cell r="B4840">
            <v>5926</v>
          </cell>
          <cell r="C4840" t="str">
            <v>PHẠM THỊ HẬU</v>
          </cell>
          <cell r="D4840" t="str">
            <v>7/3/2017</v>
          </cell>
          <cell r="E4840" t="str">
            <v>Nữ</v>
          </cell>
          <cell r="F4840" t="str">
            <v>Sản xuất</v>
          </cell>
          <cell r="G4840" t="str">
            <v>Lông mi giả</v>
          </cell>
          <cell r="H4840" t="e">
            <v>#N/A</v>
          </cell>
          <cell r="I4840" t="str">
            <v>Công nhân sản xuất</v>
          </cell>
        </row>
        <row r="4841">
          <cell r="B4841">
            <v>5927</v>
          </cell>
          <cell r="C4841" t="str">
            <v>DƯƠNG THỊ HOA</v>
          </cell>
          <cell r="D4841" t="str">
            <v>7/3/2017</v>
          </cell>
          <cell r="E4841" t="str">
            <v>Nữ</v>
          </cell>
          <cell r="F4841" t="str">
            <v>Sản xuất</v>
          </cell>
          <cell r="G4841" t="str">
            <v>Lông mi giả</v>
          </cell>
          <cell r="H4841" t="e">
            <v>#N/A</v>
          </cell>
          <cell r="I4841" t="str">
            <v>Công nhân sản xuất</v>
          </cell>
        </row>
        <row r="4842">
          <cell r="B4842">
            <v>5928</v>
          </cell>
          <cell r="C4842" t="str">
            <v>BÀN THỊ NĂM</v>
          </cell>
          <cell r="D4842" t="str">
            <v>7/3/2017</v>
          </cell>
          <cell r="E4842" t="str">
            <v>Nữ</v>
          </cell>
          <cell r="F4842" t="str">
            <v>Sản xuất</v>
          </cell>
          <cell r="G4842" t="str">
            <v>Lông mi giả</v>
          </cell>
          <cell r="H4842" t="e">
            <v>#N/A</v>
          </cell>
          <cell r="I4842" t="str">
            <v>Công nhân sản xuất</v>
          </cell>
        </row>
        <row r="4843">
          <cell r="B4843">
            <v>5929</v>
          </cell>
          <cell r="C4843" t="str">
            <v>LÒ THỊ OAN</v>
          </cell>
          <cell r="D4843" t="str">
            <v>7/3/2017</v>
          </cell>
          <cell r="E4843" t="str">
            <v>Nữ</v>
          </cell>
          <cell r="F4843" t="str">
            <v>Sản xuất</v>
          </cell>
          <cell r="G4843" t="str">
            <v>Lông mi giả</v>
          </cell>
          <cell r="H4843" t="e">
            <v>#N/A</v>
          </cell>
          <cell r="I4843" t="str">
            <v>Công nhân sản xuất</v>
          </cell>
        </row>
        <row r="4844">
          <cell r="B4844">
            <v>5930</v>
          </cell>
          <cell r="C4844" t="str">
            <v>NGUYỄN THỊ XUÊ</v>
          </cell>
          <cell r="D4844" t="str">
            <v>7/3/2017</v>
          </cell>
          <cell r="E4844" t="str">
            <v>Nữ</v>
          </cell>
          <cell r="F4844" t="str">
            <v>Sản xuất</v>
          </cell>
          <cell r="G4844" t="str">
            <v>Lông mi giả</v>
          </cell>
          <cell r="H4844" t="e">
            <v>#N/A</v>
          </cell>
          <cell r="I4844" t="str">
            <v>Công nhân sản xuất</v>
          </cell>
        </row>
        <row r="4845">
          <cell r="B4845">
            <v>5931</v>
          </cell>
          <cell r="C4845" t="str">
            <v>VŨ ĐÌNH HOAN</v>
          </cell>
          <cell r="D4845" t="str">
            <v>7/3/2017</v>
          </cell>
          <cell r="E4845" t="str">
            <v>Nam</v>
          </cell>
          <cell r="F4845" t="str">
            <v>Sản xuất</v>
          </cell>
          <cell r="G4845" t="str">
            <v>Kho TP</v>
          </cell>
          <cell r="H4845" t="e">
            <v>#N/A</v>
          </cell>
          <cell r="I4845" t="str">
            <v>Công nhân sản xuất</v>
          </cell>
        </row>
        <row r="4846">
          <cell r="B4846">
            <v>5932</v>
          </cell>
          <cell r="C4846" t="str">
            <v>NGUYỄN THANH TÙNG</v>
          </cell>
          <cell r="D4846" t="str">
            <v>7/3/2017</v>
          </cell>
          <cell r="E4846" t="str">
            <v>Nam</v>
          </cell>
          <cell r="F4846" t="str">
            <v>Sản xuất</v>
          </cell>
          <cell r="G4846" t="str">
            <v>IQC</v>
          </cell>
          <cell r="H4846" t="e">
            <v>#N/A</v>
          </cell>
          <cell r="I4846" t="str">
            <v>Nhân viên</v>
          </cell>
        </row>
        <row r="4847">
          <cell r="B4847">
            <v>5933</v>
          </cell>
          <cell r="C4847" t="str">
            <v>LÊ THỊ CHÚC</v>
          </cell>
          <cell r="D4847" t="str">
            <v>7/3/2017</v>
          </cell>
          <cell r="E4847" t="str">
            <v>Nữ</v>
          </cell>
          <cell r="F4847" t="str">
            <v>Sản xuất</v>
          </cell>
          <cell r="G4847" t="str">
            <v>OQC</v>
          </cell>
          <cell r="H4847" t="e">
            <v>#N/A</v>
          </cell>
          <cell r="I4847" t="str">
            <v>Công nhân sản xuất</v>
          </cell>
        </row>
        <row r="4848">
          <cell r="B4848">
            <v>5934</v>
          </cell>
          <cell r="C4848" t="str">
            <v>NGUYỄN THỊ HỒNG</v>
          </cell>
          <cell r="D4848" t="str">
            <v>8/3/2017</v>
          </cell>
          <cell r="E4848" t="str">
            <v>Nữ</v>
          </cell>
          <cell r="F4848" t="str">
            <v>Sản xuất</v>
          </cell>
          <cell r="G4848" t="str">
            <v>CS-Translator</v>
          </cell>
          <cell r="H4848" t="e">
            <v>#N/A</v>
          </cell>
          <cell r="I4848" t="str">
            <v>Phiên dịch viên</v>
          </cell>
        </row>
        <row r="4849">
          <cell r="B4849">
            <v>5935</v>
          </cell>
          <cell r="C4849" t="str">
            <v>NGUYỄN THỊ BÍCH</v>
          </cell>
          <cell r="D4849" t="str">
            <v>8/3/2017</v>
          </cell>
          <cell r="E4849" t="str">
            <v>Nữ</v>
          </cell>
          <cell r="F4849" t="str">
            <v>VP</v>
          </cell>
          <cell r="G4849" t="str">
            <v>Kế hoạch SX</v>
          </cell>
          <cell r="H4849" t="e">
            <v>#N/A</v>
          </cell>
          <cell r="I4849" t="str">
            <v>Phó phòng</v>
          </cell>
        </row>
        <row r="4850">
          <cell r="B4850">
            <v>5936</v>
          </cell>
          <cell r="C4850" t="str">
            <v>NGUYỄN THỊ  HÀ</v>
          </cell>
          <cell r="D4850" t="str">
            <v>8/3/2017</v>
          </cell>
          <cell r="E4850" t="str">
            <v>Nữ</v>
          </cell>
          <cell r="F4850" t="str">
            <v>Sản xuất</v>
          </cell>
          <cell r="G4850" t="str">
            <v>Lông mi giả</v>
          </cell>
          <cell r="H4850" t="e">
            <v>#N/A</v>
          </cell>
          <cell r="I4850" t="str">
            <v>Công nhân sản xuất</v>
          </cell>
        </row>
        <row r="4851">
          <cell r="B4851">
            <v>5937</v>
          </cell>
          <cell r="C4851" t="str">
            <v>HÀ THỊ QUỲNH</v>
          </cell>
          <cell r="D4851" t="str">
            <v>9/3/2017</v>
          </cell>
          <cell r="E4851" t="str">
            <v>Nữ</v>
          </cell>
          <cell r="F4851" t="str">
            <v>Sản xuất</v>
          </cell>
          <cell r="G4851" t="str">
            <v>Lông mi giả</v>
          </cell>
          <cell r="H4851" t="e">
            <v>#N/A</v>
          </cell>
          <cell r="I4851" t="str">
            <v>Công nhân sản xuất</v>
          </cell>
        </row>
        <row r="4852">
          <cell r="B4852">
            <v>5938</v>
          </cell>
          <cell r="C4852" t="str">
            <v>HỨA THỊ LAN</v>
          </cell>
          <cell r="D4852" t="str">
            <v>10/3/2017</v>
          </cell>
          <cell r="E4852" t="str">
            <v>Nữ</v>
          </cell>
          <cell r="F4852" t="str">
            <v>Sản xuất</v>
          </cell>
          <cell r="G4852" t="str">
            <v>Lông mi giả</v>
          </cell>
          <cell r="H4852" t="e">
            <v>#N/A</v>
          </cell>
          <cell r="I4852" t="str">
            <v>Công nhân sản xuất</v>
          </cell>
        </row>
        <row r="4853">
          <cell r="B4853">
            <v>5939</v>
          </cell>
          <cell r="C4853" t="str">
            <v>SÌN THỊ PHƯƠNG</v>
          </cell>
          <cell r="D4853" t="str">
            <v>10/3/2017</v>
          </cell>
          <cell r="E4853" t="str">
            <v>Nữ</v>
          </cell>
          <cell r="F4853" t="str">
            <v>Sản xuất</v>
          </cell>
          <cell r="G4853" t="str">
            <v>Lông mi giả</v>
          </cell>
          <cell r="H4853" t="e">
            <v>#N/A</v>
          </cell>
          <cell r="I4853" t="str">
            <v>Công nhân sản xuất</v>
          </cell>
        </row>
        <row r="4854">
          <cell r="B4854">
            <v>5940</v>
          </cell>
          <cell r="C4854" t="str">
            <v>BÙI VĂN MINH</v>
          </cell>
          <cell r="D4854" t="str">
            <v>10/3/2017</v>
          </cell>
          <cell r="E4854" t="str">
            <v>Nam</v>
          </cell>
          <cell r="F4854" t="str">
            <v>Chính thức</v>
          </cell>
          <cell r="G4854" t="str">
            <v>CNC</v>
          </cell>
          <cell r="H4854" t="e">
            <v>#N/A</v>
          </cell>
          <cell r="I4854" t="str">
            <v>Công nhân sản xuất</v>
          </cell>
        </row>
        <row r="4855">
          <cell r="B4855">
            <v>5941</v>
          </cell>
          <cell r="C4855" t="str">
            <v>NGÔ ĐÌNH TOÀN</v>
          </cell>
          <cell r="D4855" t="str">
            <v>10/3/2017</v>
          </cell>
          <cell r="E4855" t="str">
            <v>Nam</v>
          </cell>
          <cell r="F4855" t="str">
            <v>Chính thức</v>
          </cell>
          <cell r="G4855" t="str">
            <v>CNC</v>
          </cell>
          <cell r="H4855" t="e">
            <v>#N/A</v>
          </cell>
          <cell r="I4855" t="str">
            <v>Công nhân sản xuất</v>
          </cell>
        </row>
        <row r="4856">
          <cell r="B4856">
            <v>5942</v>
          </cell>
          <cell r="C4856" t="str">
            <v>TRẦN VĂN GIANG</v>
          </cell>
          <cell r="D4856" t="str">
            <v>10/3/2017</v>
          </cell>
          <cell r="E4856" t="str">
            <v>Nam</v>
          </cell>
          <cell r="F4856" t="str">
            <v>Chính thức</v>
          </cell>
          <cell r="G4856" t="str">
            <v>CNC</v>
          </cell>
          <cell r="H4856" t="e">
            <v>#N/A</v>
          </cell>
          <cell r="I4856" t="str">
            <v>Công nhân sản xuất</v>
          </cell>
        </row>
        <row r="4857">
          <cell r="B4857">
            <v>5943</v>
          </cell>
          <cell r="C4857" t="str">
            <v>TRIỆU TIỀU GIANG</v>
          </cell>
          <cell r="D4857" t="str">
            <v>10/3/2017</v>
          </cell>
          <cell r="E4857" t="str">
            <v>Nam</v>
          </cell>
          <cell r="F4857" t="str">
            <v>Chính thức</v>
          </cell>
          <cell r="G4857" t="str">
            <v>CNC</v>
          </cell>
          <cell r="H4857" t="e">
            <v>#N/A</v>
          </cell>
          <cell r="I4857" t="str">
            <v>Công nhân sản xuất</v>
          </cell>
        </row>
        <row r="4858">
          <cell r="B4858">
            <v>5944</v>
          </cell>
          <cell r="C4858" t="str">
            <v>TRẦN VĂN THUẬN</v>
          </cell>
          <cell r="D4858" t="str">
            <v>10/3/2017</v>
          </cell>
          <cell r="E4858" t="str">
            <v>Nam</v>
          </cell>
          <cell r="F4858" t="str">
            <v>Chính thức</v>
          </cell>
          <cell r="G4858" t="str">
            <v>Cơ điện</v>
          </cell>
          <cell r="H4858" t="e">
            <v>#N/A</v>
          </cell>
          <cell r="I4858" t="str">
            <v>Công nhân sản xuất</v>
          </cell>
        </row>
        <row r="4859">
          <cell r="B4859">
            <v>5945</v>
          </cell>
          <cell r="C4859" t="str">
            <v>LUẬN VĂN LIM</v>
          </cell>
          <cell r="D4859" t="str">
            <v>10/3/2017</v>
          </cell>
          <cell r="E4859" t="str">
            <v>Nam</v>
          </cell>
          <cell r="F4859" t="str">
            <v>Chính thức</v>
          </cell>
          <cell r="G4859" t="str">
            <v>CNC</v>
          </cell>
          <cell r="H4859" t="e">
            <v>#N/A</v>
          </cell>
          <cell r="I4859" t="str">
            <v>Công nhân sản xuất</v>
          </cell>
        </row>
        <row r="4860">
          <cell r="B4860">
            <v>5946</v>
          </cell>
          <cell r="C4860" t="str">
            <v>NGUYỄN VĂN HIỆP</v>
          </cell>
          <cell r="D4860" t="str">
            <v>10/3/2017</v>
          </cell>
          <cell r="E4860" t="str">
            <v>Nam</v>
          </cell>
          <cell r="F4860" t="str">
            <v>Chính thức</v>
          </cell>
          <cell r="G4860" t="str">
            <v>CNC</v>
          </cell>
          <cell r="H4860" t="e">
            <v>#N/A</v>
          </cell>
          <cell r="I4860" t="str">
            <v>Công nhân sản xuất</v>
          </cell>
        </row>
        <row r="4861">
          <cell r="B4861">
            <v>5947</v>
          </cell>
          <cell r="C4861" t="str">
            <v>BÙI VĂN PHÁN</v>
          </cell>
          <cell r="D4861" t="str">
            <v>10/3/2017</v>
          </cell>
          <cell r="E4861" t="str">
            <v>Nam</v>
          </cell>
          <cell r="F4861" t="str">
            <v>Chính thức</v>
          </cell>
          <cell r="G4861" t="str">
            <v>Cơ điện</v>
          </cell>
          <cell r="H4861" t="e">
            <v>#N/A</v>
          </cell>
          <cell r="I4861" t="str">
            <v>Công nhân sản xuất</v>
          </cell>
        </row>
        <row r="4862">
          <cell r="B4862">
            <v>5948</v>
          </cell>
          <cell r="C4862" t="str">
            <v>NGUYỄN VĂN NGUYÊN</v>
          </cell>
          <cell r="D4862" t="str">
            <v>10/3/2017</v>
          </cell>
          <cell r="E4862" t="str">
            <v>Nam</v>
          </cell>
          <cell r="F4862" t="str">
            <v>Chính thức</v>
          </cell>
          <cell r="G4862" t="str">
            <v>CNC</v>
          </cell>
          <cell r="H4862" t="e">
            <v>#N/A</v>
          </cell>
          <cell r="I4862" t="str">
            <v>Công nhân sản xuất</v>
          </cell>
        </row>
        <row r="4863">
          <cell r="B4863">
            <v>5949</v>
          </cell>
          <cell r="C4863" t="str">
            <v>VI VĂN TRƯỜNG</v>
          </cell>
          <cell r="D4863" t="str">
            <v>10/3/2017</v>
          </cell>
          <cell r="E4863" t="str">
            <v>Nam</v>
          </cell>
          <cell r="F4863" t="str">
            <v>Chính thức</v>
          </cell>
          <cell r="G4863" t="str">
            <v>CNC</v>
          </cell>
          <cell r="H4863" t="e">
            <v>#N/A</v>
          </cell>
          <cell r="I4863" t="str">
            <v>Công nhân sản xuất</v>
          </cell>
        </row>
        <row r="4864">
          <cell r="B4864">
            <v>5950</v>
          </cell>
          <cell r="C4864" t="str">
            <v>VI VĂN TUẤN</v>
          </cell>
          <cell r="D4864" t="str">
            <v>11/3/2017</v>
          </cell>
          <cell r="E4864" t="str">
            <v>Nam</v>
          </cell>
          <cell r="F4864" t="str">
            <v>Chính thức</v>
          </cell>
          <cell r="G4864" t="str">
            <v>CNC</v>
          </cell>
          <cell r="H4864" t="e">
            <v>#N/A</v>
          </cell>
          <cell r="I4864" t="str">
            <v>Công nhân sản xuất</v>
          </cell>
        </row>
        <row r="4865">
          <cell r="B4865">
            <v>5951</v>
          </cell>
          <cell r="C4865" t="str">
            <v>TRIỆU HỮU SƠN</v>
          </cell>
          <cell r="D4865" t="str">
            <v>11/3/2017</v>
          </cell>
          <cell r="E4865" t="str">
            <v>Nam</v>
          </cell>
          <cell r="F4865" t="str">
            <v>Chính thức</v>
          </cell>
          <cell r="G4865" t="str">
            <v>CNC</v>
          </cell>
          <cell r="H4865" t="e">
            <v>#N/A</v>
          </cell>
          <cell r="I4865" t="str">
            <v>Công nhân sản xuất</v>
          </cell>
        </row>
        <row r="4866">
          <cell r="B4866">
            <v>5952</v>
          </cell>
          <cell r="C4866" t="str">
            <v>BÙI THỊ TUYẾT</v>
          </cell>
          <cell r="D4866" t="str">
            <v>11/3/2017</v>
          </cell>
          <cell r="E4866" t="str">
            <v>Nữ</v>
          </cell>
          <cell r="F4866" t="str">
            <v>Sản xuất</v>
          </cell>
          <cell r="G4866" t="str">
            <v>Lông mi giả</v>
          </cell>
          <cell r="H4866" t="e">
            <v>#N/A</v>
          </cell>
          <cell r="I4866" t="str">
            <v>Công nhân sản xuất</v>
          </cell>
        </row>
        <row r="4867">
          <cell r="B4867">
            <v>5953</v>
          </cell>
          <cell r="C4867" t="str">
            <v>VŨ THỊ DUYÊN</v>
          </cell>
          <cell r="D4867" t="str">
            <v>13/3/2017</v>
          </cell>
          <cell r="E4867" t="str">
            <v>Nữ</v>
          </cell>
          <cell r="F4867" t="str">
            <v>Thời vụ</v>
          </cell>
          <cell r="G4867" t="str">
            <v>GA</v>
          </cell>
          <cell r="H4867" t="e">
            <v>#N/A</v>
          </cell>
          <cell r="I4867" t="str">
            <v>Phiên dịch viên</v>
          </cell>
        </row>
        <row r="4868">
          <cell r="B4868">
            <v>5954</v>
          </cell>
          <cell r="C4868" t="str">
            <v>VIÊM THỊ CHUYÊN</v>
          </cell>
          <cell r="D4868" t="str">
            <v>13/3/2017</v>
          </cell>
          <cell r="E4868" t="str">
            <v>Nữ</v>
          </cell>
          <cell r="F4868" t="str">
            <v>Sản xuất</v>
          </cell>
          <cell r="G4868" t="str">
            <v>Lông mi giả</v>
          </cell>
          <cell r="H4868" t="e">
            <v>#N/A</v>
          </cell>
          <cell r="I4868" t="str">
            <v>Công nhân sản xuất</v>
          </cell>
        </row>
        <row r="4869">
          <cell r="B4869">
            <v>5955</v>
          </cell>
          <cell r="C4869" t="str">
            <v>LƯƠNG VĂN PHÚC</v>
          </cell>
          <cell r="D4869" t="str">
            <v>13/3/2017</v>
          </cell>
          <cell r="E4869" t="str">
            <v>Nam</v>
          </cell>
          <cell r="F4869" t="str">
            <v>Sản xuất</v>
          </cell>
          <cell r="G4869" t="str">
            <v>CNC</v>
          </cell>
          <cell r="H4869" t="e">
            <v>#N/A</v>
          </cell>
          <cell r="I4869" t="str">
            <v>Công nhân sản xuất</v>
          </cell>
        </row>
        <row r="4870">
          <cell r="B4870">
            <v>5956</v>
          </cell>
          <cell r="C4870" t="str">
            <v>BÙI VĂN THÀNH</v>
          </cell>
          <cell r="D4870" t="str">
            <v>13/3/2017</v>
          </cell>
          <cell r="E4870" t="str">
            <v>Nam</v>
          </cell>
          <cell r="F4870" t="str">
            <v>Sản xuất</v>
          </cell>
          <cell r="G4870" t="str">
            <v>Lông mi giả</v>
          </cell>
          <cell r="H4870" t="e">
            <v>#N/A</v>
          </cell>
          <cell r="I4870" t="str">
            <v>Công nhân sản xuất</v>
          </cell>
        </row>
        <row r="4871">
          <cell r="B4871">
            <v>5957</v>
          </cell>
          <cell r="C4871" t="str">
            <v>NGÔ THỊ LOAN</v>
          </cell>
          <cell r="D4871" t="str">
            <v>13/3/2017</v>
          </cell>
          <cell r="E4871" t="str">
            <v>Nữ</v>
          </cell>
          <cell r="F4871" t="str">
            <v>Sản xuất</v>
          </cell>
          <cell r="G4871" t="str">
            <v>Lông mi giả</v>
          </cell>
          <cell r="H4871" t="e">
            <v>#N/A</v>
          </cell>
          <cell r="I4871" t="str">
            <v>Công nhân sản xuất</v>
          </cell>
        </row>
        <row r="4872">
          <cell r="B4872">
            <v>5958</v>
          </cell>
          <cell r="C4872" t="str">
            <v>NGUYỄN THỊ BÍCH</v>
          </cell>
          <cell r="D4872" t="str">
            <v>13/3/2017</v>
          </cell>
          <cell r="E4872" t="str">
            <v>Nữ</v>
          </cell>
          <cell r="F4872" t="str">
            <v>Thời vụ</v>
          </cell>
          <cell r="G4872" t="str">
            <v>Translator</v>
          </cell>
          <cell r="H4872" t="e">
            <v>#N/A</v>
          </cell>
          <cell r="I4872" t="str">
            <v>Phiên dịch viên</v>
          </cell>
        </row>
        <row r="4873">
          <cell r="B4873">
            <v>5959</v>
          </cell>
          <cell r="C4873" t="str">
            <v>NGUYỄN HOÀNG TÀI</v>
          </cell>
          <cell r="D4873" t="str">
            <v>13/3/2017</v>
          </cell>
          <cell r="E4873" t="str">
            <v>Nam</v>
          </cell>
          <cell r="F4873" t="str">
            <v>Sản xuất</v>
          </cell>
          <cell r="G4873" t="str">
            <v>OQC</v>
          </cell>
          <cell r="H4873" t="e">
            <v>#N/A</v>
          </cell>
          <cell r="I4873" t="str">
            <v>Công nhân sản xuất</v>
          </cell>
        </row>
        <row r="4874">
          <cell r="B4874">
            <v>5960</v>
          </cell>
          <cell r="C4874" t="str">
            <v>PHẠM THỊ TUYẾT</v>
          </cell>
          <cell r="D4874" t="str">
            <v>14/3/2017</v>
          </cell>
          <cell r="E4874" t="str">
            <v>Nữ</v>
          </cell>
          <cell r="F4874" t="str">
            <v>Sản xuất</v>
          </cell>
          <cell r="G4874" t="str">
            <v>Lông mi giả</v>
          </cell>
          <cell r="H4874" t="e">
            <v>#N/A</v>
          </cell>
          <cell r="I4874" t="str">
            <v>Công nhân sản xuất</v>
          </cell>
        </row>
        <row r="4875">
          <cell r="B4875">
            <v>5961</v>
          </cell>
          <cell r="C4875" t="str">
            <v>PHẠM TRÀ MY</v>
          </cell>
          <cell r="D4875" t="str">
            <v>14/3/2017</v>
          </cell>
          <cell r="E4875" t="str">
            <v>Nữ</v>
          </cell>
          <cell r="F4875" t="str">
            <v>Sản xuất</v>
          </cell>
          <cell r="G4875" t="str">
            <v>Lông mi giả</v>
          </cell>
          <cell r="H4875" t="e">
            <v>#N/A</v>
          </cell>
          <cell r="I4875" t="str">
            <v>Công nhân sản xuất</v>
          </cell>
        </row>
        <row r="4876">
          <cell r="B4876">
            <v>5962</v>
          </cell>
          <cell r="C4876" t="str">
            <v>HOÀNG THỊ LAN</v>
          </cell>
          <cell r="D4876" t="str">
            <v>14/3/2017</v>
          </cell>
          <cell r="E4876" t="str">
            <v>Nữ</v>
          </cell>
          <cell r="F4876" t="str">
            <v>Sản xuất</v>
          </cell>
          <cell r="G4876" t="str">
            <v>OQC</v>
          </cell>
          <cell r="H4876" t="e">
            <v>#N/A</v>
          </cell>
          <cell r="I4876" t="str">
            <v>Công nhân sản xuất</v>
          </cell>
        </row>
        <row r="4877">
          <cell r="B4877">
            <v>5963</v>
          </cell>
          <cell r="C4877" t="str">
            <v>NGUYỄN THỊ DỊU</v>
          </cell>
          <cell r="D4877" t="str">
            <v>14/3/2017</v>
          </cell>
          <cell r="E4877" t="str">
            <v>Nữ</v>
          </cell>
          <cell r="F4877" t="str">
            <v>Sản xuất</v>
          </cell>
          <cell r="G4877" t="str">
            <v>OQC</v>
          </cell>
          <cell r="H4877" t="e">
            <v>#N/A</v>
          </cell>
          <cell r="I4877" t="str">
            <v>Công nhân sản xuất</v>
          </cell>
        </row>
        <row r="4878">
          <cell r="B4878">
            <v>5964</v>
          </cell>
          <cell r="C4878" t="str">
            <v>LÊ THỊ HẰNG</v>
          </cell>
          <cell r="D4878" t="str">
            <v>14/3/2017</v>
          </cell>
          <cell r="E4878" t="str">
            <v>Nữ</v>
          </cell>
          <cell r="F4878" t="str">
            <v>Sản xuất</v>
          </cell>
          <cell r="G4878" t="str">
            <v>OQC</v>
          </cell>
          <cell r="H4878" t="e">
            <v>#N/A</v>
          </cell>
          <cell r="I4878" t="str">
            <v>Công nhân sản xuất</v>
          </cell>
        </row>
        <row r="4879">
          <cell r="B4879">
            <v>5965</v>
          </cell>
          <cell r="C4879" t="str">
            <v>BÙI THỊ ANH</v>
          </cell>
          <cell r="D4879" t="str">
            <v>14/3/2017</v>
          </cell>
          <cell r="E4879" t="str">
            <v>Nữ</v>
          </cell>
          <cell r="F4879" t="str">
            <v>Sản xuất</v>
          </cell>
          <cell r="G4879" t="str">
            <v>PQC</v>
          </cell>
          <cell r="H4879" t="e">
            <v>#N/A</v>
          </cell>
          <cell r="I4879" t="str">
            <v>Công nhân sản xuất</v>
          </cell>
        </row>
        <row r="4880">
          <cell r="B4880">
            <v>5966</v>
          </cell>
          <cell r="C4880" t="str">
            <v>NGUYỄN VĂN KHỞI</v>
          </cell>
          <cell r="D4880" t="str">
            <v>14/3/2017</v>
          </cell>
          <cell r="E4880" t="str">
            <v>Nam</v>
          </cell>
          <cell r="F4880" t="str">
            <v>Sản xuất</v>
          </cell>
          <cell r="G4880" t="str">
            <v>Độ tin cậy</v>
          </cell>
          <cell r="H4880" t="e">
            <v>#N/A</v>
          </cell>
          <cell r="I4880" t="str">
            <v>Công nhân sản xuất</v>
          </cell>
        </row>
        <row r="4881">
          <cell r="B4881">
            <v>5967</v>
          </cell>
          <cell r="C4881" t="str">
            <v>ĐOÀN VĂN KHƯƠNG</v>
          </cell>
          <cell r="D4881" t="str">
            <v>14/3/2017</v>
          </cell>
          <cell r="E4881" t="str">
            <v>Nam</v>
          </cell>
          <cell r="F4881" t="str">
            <v>Sản xuất</v>
          </cell>
          <cell r="G4881" t="str">
            <v>Độ tin cậy</v>
          </cell>
          <cell r="H4881" t="e">
            <v>#N/A</v>
          </cell>
          <cell r="I4881" t="str">
            <v>Công nhân sản xuất</v>
          </cell>
        </row>
        <row r="4882">
          <cell r="B4882">
            <v>5968</v>
          </cell>
          <cell r="C4882" t="str">
            <v>NÔNG VĂN BƯ</v>
          </cell>
          <cell r="D4882" t="str">
            <v>14/3/2017</v>
          </cell>
          <cell r="E4882" t="str">
            <v>Nam</v>
          </cell>
          <cell r="F4882" t="str">
            <v>Chính thức</v>
          </cell>
          <cell r="G4882" t="str">
            <v>CNC</v>
          </cell>
          <cell r="H4882" t="e">
            <v>#N/A</v>
          </cell>
          <cell r="I4882" t="str">
            <v>Công nhân sản xuất</v>
          </cell>
        </row>
        <row r="4883">
          <cell r="B4883">
            <v>5969</v>
          </cell>
          <cell r="C4883" t="str">
            <v>ĐÀO THỊ HƯƠNG</v>
          </cell>
          <cell r="D4883" t="str">
            <v>14/3/2017</v>
          </cell>
          <cell r="E4883" t="str">
            <v>Nữ</v>
          </cell>
          <cell r="F4883" t="str">
            <v>Sản xuất</v>
          </cell>
          <cell r="G4883" t="str">
            <v>Lông mi giả</v>
          </cell>
          <cell r="H4883" t="e">
            <v>#N/A</v>
          </cell>
          <cell r="I4883" t="str">
            <v>Công nhân sản xuất</v>
          </cell>
        </row>
        <row r="4884">
          <cell r="B4884">
            <v>5970</v>
          </cell>
          <cell r="C4884" t="str">
            <v>BÀN QUÝ ĐÀM</v>
          </cell>
          <cell r="D4884" t="str">
            <v>15/3/2017</v>
          </cell>
          <cell r="E4884" t="str">
            <v>Nam</v>
          </cell>
          <cell r="F4884" t="str">
            <v>Thời vụ</v>
          </cell>
          <cell r="G4884" t="str">
            <v>Đúc</v>
          </cell>
          <cell r="H4884" t="e">
            <v>#N/A</v>
          </cell>
          <cell r="I4884" t="str">
            <v>Công nhân sản xuất</v>
          </cell>
        </row>
        <row r="4885">
          <cell r="B4885">
            <v>5971</v>
          </cell>
          <cell r="C4885" t="str">
            <v>LÊ ANH ĐẢNG</v>
          </cell>
          <cell r="D4885" t="str">
            <v>15/3/2017</v>
          </cell>
          <cell r="E4885" t="str">
            <v>Nam</v>
          </cell>
          <cell r="F4885" t="str">
            <v>Thời vụ</v>
          </cell>
          <cell r="G4885" t="str">
            <v>Đúc</v>
          </cell>
          <cell r="H4885" t="e">
            <v>#N/A</v>
          </cell>
          <cell r="I4885" t="str">
            <v>Công nhân sản xuất</v>
          </cell>
        </row>
        <row r="4886">
          <cell r="B4886">
            <v>5972</v>
          </cell>
          <cell r="C4886" t="str">
            <v>LĂNG NGỌC TÔN</v>
          </cell>
          <cell r="D4886" t="str">
            <v>15/3/2017</v>
          </cell>
          <cell r="E4886" t="str">
            <v>Nam</v>
          </cell>
          <cell r="F4886" t="str">
            <v>Thời vụ</v>
          </cell>
          <cell r="G4886" t="str">
            <v>Đúc</v>
          </cell>
          <cell r="H4886" t="e">
            <v>#N/A</v>
          </cell>
          <cell r="I4886" t="str">
            <v>Công nhân sản xuất</v>
          </cell>
        </row>
        <row r="4887">
          <cell r="B4887">
            <v>5973</v>
          </cell>
          <cell r="C4887" t="str">
            <v>BÀN HỮU BÁO</v>
          </cell>
          <cell r="D4887" t="str">
            <v>15/3/2017</v>
          </cell>
          <cell r="E4887" t="str">
            <v>Nam</v>
          </cell>
          <cell r="F4887" t="str">
            <v>Thời vụ</v>
          </cell>
          <cell r="G4887" t="str">
            <v>Đúc</v>
          </cell>
          <cell r="H4887" t="e">
            <v>#N/A</v>
          </cell>
          <cell r="I4887" t="str">
            <v>Công nhân sản xuất</v>
          </cell>
        </row>
        <row r="4888">
          <cell r="B4888">
            <v>5974</v>
          </cell>
          <cell r="C4888" t="str">
            <v>TRIỆU QUANG DỰ</v>
          </cell>
          <cell r="D4888" t="str">
            <v>15/3/2017</v>
          </cell>
          <cell r="E4888" t="str">
            <v>Nam</v>
          </cell>
          <cell r="F4888" t="str">
            <v>Thời vụ</v>
          </cell>
          <cell r="G4888" t="str">
            <v>Đột dập</v>
          </cell>
          <cell r="H4888" t="e">
            <v>#N/A</v>
          </cell>
          <cell r="I4888" t="str">
            <v>Công nhân sản xuất</v>
          </cell>
        </row>
        <row r="4889">
          <cell r="B4889">
            <v>5975</v>
          </cell>
          <cell r="C4889" t="str">
            <v>ĐINH VĂN THỦY</v>
          </cell>
          <cell r="D4889" t="str">
            <v>15/3/2017</v>
          </cell>
          <cell r="E4889" t="str">
            <v>Nam</v>
          </cell>
          <cell r="F4889" t="str">
            <v>Thời vụ</v>
          </cell>
          <cell r="G4889" t="str">
            <v>Đúc</v>
          </cell>
          <cell r="H4889" t="e">
            <v>#N/A</v>
          </cell>
          <cell r="I4889" t="str">
            <v>Công nhân sản xuất</v>
          </cell>
        </row>
        <row r="4890">
          <cell r="B4890">
            <v>5976</v>
          </cell>
          <cell r="C4890" t="str">
            <v>HÀ THỊ HOA</v>
          </cell>
          <cell r="D4890" t="str">
            <v>15/3/2017</v>
          </cell>
          <cell r="E4890" t="str">
            <v>Nữ</v>
          </cell>
          <cell r="F4890" t="str">
            <v>Sản xuất</v>
          </cell>
          <cell r="G4890" t="str">
            <v>Lông mi giả</v>
          </cell>
          <cell r="H4890" t="e">
            <v>#N/A</v>
          </cell>
          <cell r="I4890" t="str">
            <v>Công nhân sản xuất</v>
          </cell>
        </row>
        <row r="4891">
          <cell r="B4891">
            <v>5977</v>
          </cell>
          <cell r="C4891" t="str">
            <v>LÀNH VĂN ĐÔN</v>
          </cell>
          <cell r="D4891" t="str">
            <v>15/3/2017</v>
          </cell>
          <cell r="E4891" t="str">
            <v>Nam</v>
          </cell>
          <cell r="F4891" t="str">
            <v>Sản xuất</v>
          </cell>
          <cell r="G4891" t="str">
            <v>Khuôn</v>
          </cell>
          <cell r="H4891" t="e">
            <v>#N/A</v>
          </cell>
          <cell r="I4891" t="str">
            <v>Kỹ thuật viên</v>
          </cell>
        </row>
        <row r="4892">
          <cell r="B4892">
            <v>5978</v>
          </cell>
          <cell r="C4892" t="str">
            <v>BÙI VĂN TIỆP</v>
          </cell>
          <cell r="D4892" t="str">
            <v>15/3/2017</v>
          </cell>
          <cell r="E4892" t="str">
            <v>Nam</v>
          </cell>
          <cell r="F4892" t="str">
            <v>Sản xuất</v>
          </cell>
          <cell r="G4892" t="str">
            <v>Kế hoạch SX</v>
          </cell>
          <cell r="H4892" t="e">
            <v>#N/A</v>
          </cell>
          <cell r="I4892" t="str">
            <v>Quản lý sản xuất</v>
          </cell>
        </row>
        <row r="4893">
          <cell r="B4893">
            <v>5979</v>
          </cell>
          <cell r="C4893" t="str">
            <v>LƯU VĂN SƠN</v>
          </cell>
          <cell r="D4893" t="str">
            <v>16/3/2017</v>
          </cell>
          <cell r="E4893" t="str">
            <v>Nam</v>
          </cell>
          <cell r="F4893" t="str">
            <v>Thời vụ</v>
          </cell>
          <cell r="G4893" t="str">
            <v>Đúc</v>
          </cell>
          <cell r="H4893" t="e">
            <v>#N/A</v>
          </cell>
          <cell r="I4893" t="str">
            <v>Công nhân sản xuất</v>
          </cell>
        </row>
        <row r="4894">
          <cell r="B4894">
            <v>5980</v>
          </cell>
          <cell r="C4894" t="str">
            <v>HOÀNG TIẾN HÙNG</v>
          </cell>
          <cell r="D4894" t="str">
            <v>16/3/2017</v>
          </cell>
          <cell r="E4894" t="str">
            <v>Nam</v>
          </cell>
          <cell r="F4894" t="str">
            <v>Thời vụ</v>
          </cell>
          <cell r="G4894" t="str">
            <v>Đúc</v>
          </cell>
          <cell r="H4894" t="e">
            <v>#N/A</v>
          </cell>
          <cell r="I4894" t="str">
            <v>Công nhân sản xuất</v>
          </cell>
        </row>
        <row r="4895">
          <cell r="B4895">
            <v>5981</v>
          </cell>
          <cell r="C4895" t="str">
            <v>NÔNG HỮU DU</v>
          </cell>
          <cell r="D4895" t="str">
            <v>16/3/2017</v>
          </cell>
          <cell r="E4895" t="str">
            <v>Nam</v>
          </cell>
          <cell r="F4895" t="str">
            <v>Thời vụ</v>
          </cell>
          <cell r="G4895" t="str">
            <v>Đột dập</v>
          </cell>
          <cell r="H4895" t="e">
            <v>#N/A</v>
          </cell>
          <cell r="I4895" t="str">
            <v>Công nhân sản xuất</v>
          </cell>
        </row>
        <row r="4896">
          <cell r="B4896">
            <v>5982</v>
          </cell>
          <cell r="C4896" t="str">
            <v>HOÀNG ĐÌNH KHIÊM</v>
          </cell>
          <cell r="D4896" t="str">
            <v>16/3/2017</v>
          </cell>
          <cell r="E4896" t="str">
            <v>Nam</v>
          </cell>
          <cell r="F4896" t="str">
            <v>Thời vụ</v>
          </cell>
          <cell r="G4896" t="str">
            <v>Đúc</v>
          </cell>
          <cell r="H4896" t="e">
            <v>#N/A</v>
          </cell>
          <cell r="I4896" t="str">
            <v>Công nhân sản xuất</v>
          </cell>
        </row>
        <row r="4897">
          <cell r="B4897">
            <v>5983</v>
          </cell>
          <cell r="C4897" t="str">
            <v>HOÀNG VĂN TOẢN</v>
          </cell>
          <cell r="D4897" t="str">
            <v>16/3/2017</v>
          </cell>
          <cell r="E4897" t="str">
            <v>Nam</v>
          </cell>
          <cell r="F4897" t="str">
            <v>Thời vụ</v>
          </cell>
          <cell r="G4897" t="str">
            <v>Đúc</v>
          </cell>
          <cell r="H4897" t="e">
            <v>#N/A</v>
          </cell>
          <cell r="I4897" t="str">
            <v>Công nhân sản xuất</v>
          </cell>
        </row>
        <row r="4898">
          <cell r="B4898">
            <v>5984</v>
          </cell>
          <cell r="C4898" t="str">
            <v>TRIỆU VĂN HIẾU</v>
          </cell>
          <cell r="D4898" t="str">
            <v>16/3/2017</v>
          </cell>
          <cell r="E4898" t="str">
            <v>Nam</v>
          </cell>
          <cell r="F4898" t="str">
            <v>Thời vụ</v>
          </cell>
          <cell r="G4898" t="str">
            <v>Mài</v>
          </cell>
          <cell r="H4898" t="e">
            <v>#N/A</v>
          </cell>
          <cell r="I4898" t="str">
            <v>Công nhân sản xuất</v>
          </cell>
        </row>
        <row r="4899">
          <cell r="B4899">
            <v>5985</v>
          </cell>
          <cell r="C4899" t="str">
            <v>LÊ VĂN LƯU</v>
          </cell>
          <cell r="D4899" t="str">
            <v>16/3/2017</v>
          </cell>
          <cell r="E4899" t="str">
            <v>Nam</v>
          </cell>
          <cell r="F4899" t="str">
            <v>Thời vụ</v>
          </cell>
          <cell r="G4899" t="str">
            <v>Mài</v>
          </cell>
          <cell r="H4899" t="e">
            <v>#N/A</v>
          </cell>
          <cell r="I4899" t="str">
            <v>Công nhân sản xuất</v>
          </cell>
        </row>
        <row r="4900">
          <cell r="B4900">
            <v>5986</v>
          </cell>
          <cell r="C4900" t="str">
            <v>LƯU ĐÌNH KỲ</v>
          </cell>
          <cell r="D4900" t="str">
            <v>16/3/2017</v>
          </cell>
          <cell r="E4900" t="str">
            <v>Nam</v>
          </cell>
          <cell r="F4900" t="str">
            <v>Chính thức</v>
          </cell>
          <cell r="G4900" t="str">
            <v>CS</v>
          </cell>
          <cell r="H4900" t="e">
            <v>#N/A</v>
          </cell>
          <cell r="I4900" t="str">
            <v>Công nhân sản xuất</v>
          </cell>
        </row>
        <row r="4901">
          <cell r="B4901">
            <v>5987</v>
          </cell>
          <cell r="C4901" t="str">
            <v>BÙI VĂN VÌ</v>
          </cell>
          <cell r="D4901" t="str">
            <v>16/3/2017</v>
          </cell>
          <cell r="E4901" t="str">
            <v>Nam</v>
          </cell>
          <cell r="F4901" t="str">
            <v>Thời vụ</v>
          </cell>
          <cell r="G4901" t="str">
            <v>Mài</v>
          </cell>
          <cell r="H4901" t="e">
            <v>#N/A</v>
          </cell>
          <cell r="I4901" t="str">
            <v>Công nhân sản xuất</v>
          </cell>
        </row>
        <row r="4902">
          <cell r="B4902">
            <v>5988</v>
          </cell>
          <cell r="C4902" t="str">
            <v>NÔNG ĐỨC HỢP</v>
          </cell>
          <cell r="D4902" t="str">
            <v>16/3/2017</v>
          </cell>
          <cell r="E4902" t="str">
            <v>Nam</v>
          </cell>
          <cell r="F4902" t="str">
            <v>Thời vụ</v>
          </cell>
          <cell r="G4902" t="str">
            <v>Mài</v>
          </cell>
          <cell r="H4902" t="e">
            <v>#N/A</v>
          </cell>
          <cell r="I4902" t="str">
            <v>Công nhân sản xuất</v>
          </cell>
        </row>
        <row r="4903">
          <cell r="B4903">
            <v>5989</v>
          </cell>
          <cell r="C4903" t="str">
            <v>NGUYỄN HỮU ĐÔ</v>
          </cell>
          <cell r="D4903" t="str">
            <v>16/3/2017</v>
          </cell>
          <cell r="E4903" t="str">
            <v>Nam</v>
          </cell>
          <cell r="F4903" t="str">
            <v>Chính thức</v>
          </cell>
          <cell r="G4903" t="str">
            <v>Lông mi giả</v>
          </cell>
          <cell r="H4903" t="e">
            <v>#N/A</v>
          </cell>
          <cell r="I4903" t="str">
            <v>Công nhân sản xuất</v>
          </cell>
        </row>
        <row r="4904">
          <cell r="B4904">
            <v>5990</v>
          </cell>
          <cell r="C4904" t="str">
            <v>ĐINH VĂN TUYÊN</v>
          </cell>
          <cell r="D4904" t="str">
            <v>16/3/2017</v>
          </cell>
          <cell r="E4904" t="str">
            <v>Nam</v>
          </cell>
          <cell r="F4904" t="str">
            <v>Thời vụ</v>
          </cell>
          <cell r="G4904" t="str">
            <v>Mài</v>
          </cell>
          <cell r="H4904" t="e">
            <v>#N/A</v>
          </cell>
          <cell r="I4904" t="str">
            <v>Công nhân sản xuất</v>
          </cell>
        </row>
        <row r="4905">
          <cell r="B4905">
            <v>5991</v>
          </cell>
          <cell r="C4905" t="str">
            <v>BÙI VĂN HUÂN</v>
          </cell>
          <cell r="D4905" t="str">
            <v>16/3/2017</v>
          </cell>
          <cell r="E4905" t="str">
            <v>Nam</v>
          </cell>
          <cell r="F4905" t="str">
            <v>Thời vụ</v>
          </cell>
          <cell r="G4905" t="str">
            <v>Mài</v>
          </cell>
          <cell r="H4905" t="e">
            <v>#N/A</v>
          </cell>
          <cell r="I4905" t="str">
            <v>Công nhân sản xuất</v>
          </cell>
        </row>
        <row r="4906">
          <cell r="B4906">
            <v>5992</v>
          </cell>
          <cell r="C4906" t="str">
            <v>PHÙNG VĂN TÀI</v>
          </cell>
          <cell r="D4906" t="str">
            <v>16/3/2017</v>
          </cell>
          <cell r="E4906" t="str">
            <v>Nam</v>
          </cell>
          <cell r="F4906" t="str">
            <v>Thời vụ</v>
          </cell>
          <cell r="G4906" t="str">
            <v>Mài</v>
          </cell>
          <cell r="H4906" t="e">
            <v>#N/A</v>
          </cell>
          <cell r="I4906" t="str">
            <v>Công nhân sản xuất</v>
          </cell>
        </row>
        <row r="4907">
          <cell r="B4907">
            <v>5993</v>
          </cell>
          <cell r="C4907" t="str">
            <v>TRẦN VĂN CƯỜNG</v>
          </cell>
          <cell r="D4907" t="str">
            <v>16/3/2017</v>
          </cell>
          <cell r="E4907" t="str">
            <v>Nam</v>
          </cell>
          <cell r="F4907" t="str">
            <v>Thời vụ</v>
          </cell>
          <cell r="G4907" t="str">
            <v>Mài</v>
          </cell>
          <cell r="H4907" t="e">
            <v>#N/A</v>
          </cell>
          <cell r="I4907" t="str">
            <v>Công nhân sản xuất</v>
          </cell>
        </row>
        <row r="4908">
          <cell r="B4908">
            <v>5994</v>
          </cell>
          <cell r="C4908" t="str">
            <v>HOÀNG THỊ TOAN</v>
          </cell>
          <cell r="D4908" t="str">
            <v>16/3/2017</v>
          </cell>
          <cell r="E4908" t="str">
            <v>Nữ</v>
          </cell>
          <cell r="F4908" t="str">
            <v>Sản xuất</v>
          </cell>
          <cell r="G4908" t="str">
            <v>Lông mi giả</v>
          </cell>
          <cell r="H4908" t="e">
            <v>#N/A</v>
          </cell>
          <cell r="I4908" t="str">
            <v>Công nhân sản xuất</v>
          </cell>
        </row>
        <row r="4909">
          <cell r="B4909">
            <v>5995</v>
          </cell>
          <cell r="C4909" t="str">
            <v>PHAN THỊ TUYỀN</v>
          </cell>
          <cell r="D4909" t="str">
            <v>16/3/2017</v>
          </cell>
          <cell r="E4909" t="str">
            <v>Nữ</v>
          </cell>
          <cell r="F4909" t="str">
            <v>Sản xuất</v>
          </cell>
          <cell r="G4909" t="str">
            <v>Lông mi giả</v>
          </cell>
          <cell r="H4909" t="e">
            <v>#N/A</v>
          </cell>
          <cell r="I4909" t="str">
            <v>Công nhân sản xuất</v>
          </cell>
        </row>
        <row r="4910">
          <cell r="B4910">
            <v>5996</v>
          </cell>
          <cell r="C4910" t="str">
            <v>NGUYỄN THỊ CÚC</v>
          </cell>
          <cell r="D4910" t="str">
            <v>16/3/2017</v>
          </cell>
          <cell r="E4910" t="str">
            <v>Nữ</v>
          </cell>
          <cell r="F4910" t="str">
            <v>Sản xuất</v>
          </cell>
          <cell r="G4910" t="str">
            <v>Lông mi giả</v>
          </cell>
          <cell r="H4910" t="e">
            <v>#N/A</v>
          </cell>
          <cell r="I4910" t="str">
            <v>Công nhân sản xuất</v>
          </cell>
        </row>
        <row r="4911">
          <cell r="B4911">
            <v>5997</v>
          </cell>
          <cell r="C4911" t="str">
            <v>HOÀNG VĂN SƠN</v>
          </cell>
          <cell r="D4911" t="str">
            <v>25/8/2017</v>
          </cell>
          <cell r="E4911" t="str">
            <v>Nam</v>
          </cell>
          <cell r="F4911" t="str">
            <v>Thời vụ</v>
          </cell>
          <cell r="G4911" t="str">
            <v>Mài</v>
          </cell>
          <cell r="H4911" t="e">
            <v>#N/A</v>
          </cell>
          <cell r="I4911" t="str">
            <v>Công nhân sản xuất</v>
          </cell>
        </row>
        <row r="4912">
          <cell r="B4912">
            <v>5998</v>
          </cell>
          <cell r="C4912" t="str">
            <v>CHU VĂN ĐỒNG</v>
          </cell>
          <cell r="D4912" t="str">
            <v>17/3/2017</v>
          </cell>
          <cell r="E4912" t="str">
            <v>Nam</v>
          </cell>
          <cell r="F4912" t="str">
            <v>Thời vụ</v>
          </cell>
          <cell r="G4912" t="str">
            <v>Mài</v>
          </cell>
          <cell r="H4912" t="e">
            <v>#N/A</v>
          </cell>
          <cell r="I4912" t="str">
            <v>Công nhân sản xuất</v>
          </cell>
        </row>
        <row r="4913">
          <cell r="B4913">
            <v>5999</v>
          </cell>
          <cell r="C4913" t="str">
            <v>GIÁP VĂN QUA</v>
          </cell>
          <cell r="D4913" t="str">
            <v>17/3/2017</v>
          </cell>
          <cell r="E4913" t="str">
            <v>Nam</v>
          </cell>
          <cell r="F4913" t="str">
            <v>Thời vụ</v>
          </cell>
          <cell r="G4913" t="str">
            <v>PQC</v>
          </cell>
          <cell r="H4913" t="e">
            <v>#N/A</v>
          </cell>
          <cell r="I4913" t="str">
            <v>Công nhân sản xuất</v>
          </cell>
        </row>
        <row r="4914">
          <cell r="B4914">
            <v>6000</v>
          </cell>
          <cell r="C4914" t="str">
            <v>DƯƠNG VĂN TIẾN</v>
          </cell>
          <cell r="D4914" t="str">
            <v>17/3/2017</v>
          </cell>
          <cell r="E4914" t="str">
            <v>Nam</v>
          </cell>
          <cell r="F4914" t="str">
            <v>Thời vụ</v>
          </cell>
          <cell r="G4914" t="str">
            <v>Mài</v>
          </cell>
          <cell r="H4914" t="e">
            <v>#N/A</v>
          </cell>
          <cell r="I4914" t="str">
            <v>Công nhân sản xuất</v>
          </cell>
        </row>
        <row r="4915">
          <cell r="B4915">
            <v>6001</v>
          </cell>
          <cell r="C4915" t="str">
            <v>PHẠM VĂN HÀO</v>
          </cell>
          <cell r="D4915" t="str">
            <v>17/3/2017</v>
          </cell>
          <cell r="E4915" t="str">
            <v>Nam</v>
          </cell>
          <cell r="F4915" t="str">
            <v>Thời vụ</v>
          </cell>
          <cell r="G4915" t="str">
            <v>Mài</v>
          </cell>
          <cell r="H4915" t="e">
            <v>#N/A</v>
          </cell>
          <cell r="I4915" t="str">
            <v>Công nhân sản xuất</v>
          </cell>
        </row>
        <row r="4916">
          <cell r="B4916">
            <v>6002</v>
          </cell>
          <cell r="C4916" t="str">
            <v>VI VĂN TIẾP</v>
          </cell>
          <cell r="D4916" t="str">
            <v>17/3/2017</v>
          </cell>
          <cell r="E4916" t="str">
            <v>Nam</v>
          </cell>
          <cell r="F4916" t="str">
            <v>Thời vụ</v>
          </cell>
          <cell r="G4916" t="str">
            <v>Mài</v>
          </cell>
          <cell r="H4916" t="e">
            <v>#N/A</v>
          </cell>
          <cell r="I4916" t="str">
            <v>Công nhân sản xuất</v>
          </cell>
        </row>
        <row r="4917">
          <cell r="B4917">
            <v>6003</v>
          </cell>
          <cell r="C4917" t="str">
            <v>DƯƠNG THỊ DUNG</v>
          </cell>
          <cell r="D4917" t="str">
            <v>17/3/2017</v>
          </cell>
          <cell r="E4917" t="str">
            <v>Nữ</v>
          </cell>
          <cell r="F4917" t="str">
            <v>Sản xuất</v>
          </cell>
          <cell r="G4917" t="str">
            <v>Lông mi giả</v>
          </cell>
          <cell r="H4917" t="e">
            <v>#N/A</v>
          </cell>
          <cell r="I4917" t="str">
            <v>Công nhân sản xuất</v>
          </cell>
        </row>
        <row r="4918">
          <cell r="B4918">
            <v>6004</v>
          </cell>
          <cell r="C4918" t="str">
            <v>DƯƠNG THỊ QUYÊN</v>
          </cell>
          <cell r="D4918" t="str">
            <v>17/3/2017</v>
          </cell>
          <cell r="E4918" t="str">
            <v>Nữ</v>
          </cell>
          <cell r="F4918" t="str">
            <v>Sản xuất</v>
          </cell>
          <cell r="G4918" t="str">
            <v>Lông mi giả</v>
          </cell>
          <cell r="H4918" t="e">
            <v>#N/A</v>
          </cell>
          <cell r="I4918" t="str">
            <v>Công nhân sản xuất</v>
          </cell>
        </row>
        <row r="4919">
          <cell r="B4919">
            <v>6005</v>
          </cell>
          <cell r="C4919" t="str">
            <v>ĐINH THỊ GIANG</v>
          </cell>
          <cell r="D4919" t="str">
            <v>17/3/2017</v>
          </cell>
          <cell r="E4919" t="str">
            <v>Nữ</v>
          </cell>
          <cell r="F4919" t="str">
            <v>Sản xuất</v>
          </cell>
          <cell r="G4919" t="str">
            <v>OQC</v>
          </cell>
          <cell r="H4919" t="e">
            <v>#N/A</v>
          </cell>
          <cell r="I4919" t="str">
            <v>Công nhân sản xuất</v>
          </cell>
        </row>
        <row r="4920">
          <cell r="B4920">
            <v>6006</v>
          </cell>
          <cell r="C4920" t="str">
            <v>BÙI THỊ VINH</v>
          </cell>
          <cell r="D4920" t="str">
            <v>17/3/2017</v>
          </cell>
          <cell r="E4920" t="str">
            <v>Nữ</v>
          </cell>
          <cell r="F4920" t="str">
            <v>Sản xuất</v>
          </cell>
          <cell r="G4920" t="str">
            <v>OQC</v>
          </cell>
          <cell r="H4920" t="e">
            <v>#N/A</v>
          </cell>
          <cell r="I4920" t="str">
            <v>Công nhân sản xuất</v>
          </cell>
        </row>
        <row r="4921">
          <cell r="B4921">
            <v>6007</v>
          </cell>
          <cell r="C4921" t="str">
            <v>BÙI THỊ THƠM</v>
          </cell>
          <cell r="D4921" t="str">
            <v>17/3/2017</v>
          </cell>
          <cell r="E4921" t="str">
            <v>Nữ</v>
          </cell>
          <cell r="F4921" t="str">
            <v>Sản xuất</v>
          </cell>
          <cell r="G4921" t="str">
            <v>OQC</v>
          </cell>
          <cell r="H4921" t="e">
            <v>#N/A</v>
          </cell>
          <cell r="I4921" t="str">
            <v>Công nhân sản xuất</v>
          </cell>
        </row>
        <row r="4922">
          <cell r="B4922">
            <v>6008</v>
          </cell>
          <cell r="C4922" t="str">
            <v>BÙI THỊ ẢNH</v>
          </cell>
          <cell r="D4922" t="str">
            <v>18/3/2017</v>
          </cell>
          <cell r="E4922" t="str">
            <v>Nữ</v>
          </cell>
          <cell r="F4922" t="str">
            <v>Sản xuất</v>
          </cell>
          <cell r="G4922" t="str">
            <v>PQC</v>
          </cell>
          <cell r="H4922" t="e">
            <v>#N/A</v>
          </cell>
          <cell r="I4922" t="str">
            <v>Công nhân sản xuất</v>
          </cell>
        </row>
        <row r="4923">
          <cell r="B4923">
            <v>6009</v>
          </cell>
          <cell r="C4923" t="str">
            <v>ĐẶNG THỊ BÍCH</v>
          </cell>
          <cell r="D4923" t="str">
            <v>18/3/2017</v>
          </cell>
          <cell r="E4923" t="str">
            <v>Nữ</v>
          </cell>
          <cell r="F4923" t="str">
            <v>Sản xuất</v>
          </cell>
          <cell r="G4923" t="str">
            <v>PQC</v>
          </cell>
          <cell r="H4923" t="e">
            <v>#N/A</v>
          </cell>
          <cell r="I4923" t="str">
            <v>Công nhân sản xuất</v>
          </cell>
        </row>
        <row r="4924">
          <cell r="B4924">
            <v>6010</v>
          </cell>
          <cell r="C4924" t="str">
            <v>MẠC THỊ HẢI</v>
          </cell>
          <cell r="D4924" t="str">
            <v>18/3/2017</v>
          </cell>
          <cell r="E4924" t="str">
            <v>Nữ</v>
          </cell>
          <cell r="F4924" t="str">
            <v>Sản xuất</v>
          </cell>
          <cell r="G4924" t="str">
            <v>Lông mi giả</v>
          </cell>
          <cell r="H4924" t="e">
            <v>#N/A</v>
          </cell>
          <cell r="I4924" t="str">
            <v>Công nhân sản xuất</v>
          </cell>
        </row>
        <row r="4925">
          <cell r="B4925">
            <v>6011</v>
          </cell>
          <cell r="C4925" t="str">
            <v>MẠC THỊ NGÂN</v>
          </cell>
          <cell r="D4925" t="str">
            <v>18/3/2017</v>
          </cell>
          <cell r="E4925" t="str">
            <v>Nữ</v>
          </cell>
          <cell r="F4925" t="str">
            <v>Sản xuất</v>
          </cell>
          <cell r="G4925" t="str">
            <v>Lông mi giả</v>
          </cell>
          <cell r="H4925" t="e">
            <v>#N/A</v>
          </cell>
          <cell r="I4925" t="str">
            <v>Công nhân sản xuất</v>
          </cell>
        </row>
        <row r="4926">
          <cell r="B4926">
            <v>6012</v>
          </cell>
          <cell r="C4926" t="str">
            <v>PHẠM THỊ NGUYỆT</v>
          </cell>
          <cell r="D4926" t="str">
            <v>18/3/2017</v>
          </cell>
          <cell r="E4926" t="str">
            <v>Nữ</v>
          </cell>
          <cell r="F4926" t="str">
            <v>Sản xuất</v>
          </cell>
          <cell r="G4926" t="str">
            <v>Lông mi giả</v>
          </cell>
          <cell r="H4926" t="e">
            <v>#N/A</v>
          </cell>
          <cell r="I4926" t="str">
            <v>Công nhân sản xuất</v>
          </cell>
        </row>
        <row r="4927">
          <cell r="B4927">
            <v>6013</v>
          </cell>
          <cell r="C4927" t="str">
            <v>NÔNG VĂN QUYỀN</v>
          </cell>
          <cell r="D4927" t="str">
            <v>18/3/2017</v>
          </cell>
          <cell r="E4927" t="str">
            <v>Nam</v>
          </cell>
          <cell r="F4927" t="str">
            <v>Chính thức</v>
          </cell>
          <cell r="G4927" t="str">
            <v>Lông mi giả</v>
          </cell>
          <cell r="H4927" t="e">
            <v>#N/A</v>
          </cell>
          <cell r="I4927" t="str">
            <v>Công nhân sản xuất</v>
          </cell>
        </row>
        <row r="4928">
          <cell r="B4928">
            <v>6014</v>
          </cell>
          <cell r="C4928" t="str">
            <v>NGUYỄN ĐỨC TÀI</v>
          </cell>
          <cell r="D4928" t="str">
            <v>18/3/2017</v>
          </cell>
          <cell r="E4928" t="str">
            <v>Nam</v>
          </cell>
          <cell r="F4928" t="str">
            <v>Chính thức</v>
          </cell>
          <cell r="G4928" t="str">
            <v>Lông mi giả</v>
          </cell>
          <cell r="H4928" t="e">
            <v>#N/A</v>
          </cell>
          <cell r="I4928" t="str">
            <v>Công nhân sản xuất</v>
          </cell>
        </row>
        <row r="4929">
          <cell r="B4929">
            <v>6015</v>
          </cell>
          <cell r="C4929" t="str">
            <v>NGUYỄN VĂN QUANG</v>
          </cell>
          <cell r="D4929" t="str">
            <v>18/3/2017</v>
          </cell>
          <cell r="E4929" t="str">
            <v>Nam</v>
          </cell>
          <cell r="F4929" t="str">
            <v>Chính thức</v>
          </cell>
          <cell r="G4929" t="str">
            <v>Lông mi giả</v>
          </cell>
          <cell r="H4929" t="e">
            <v>#N/A</v>
          </cell>
          <cell r="I4929" t="str">
            <v>Công nhân sản xuất</v>
          </cell>
        </row>
        <row r="4930">
          <cell r="B4930">
            <v>6016</v>
          </cell>
          <cell r="C4930" t="str">
            <v>HOÀNG VĂN ĐIỆP</v>
          </cell>
          <cell r="D4930" t="str">
            <v>18/3/2017</v>
          </cell>
          <cell r="E4930" t="str">
            <v>Nam</v>
          </cell>
          <cell r="F4930" t="str">
            <v>Chính thức</v>
          </cell>
          <cell r="G4930" t="str">
            <v>Lông mi giả</v>
          </cell>
          <cell r="H4930" t="e">
            <v>#N/A</v>
          </cell>
          <cell r="I4930" t="str">
            <v>Công nhân sản xuất</v>
          </cell>
        </row>
        <row r="4931">
          <cell r="B4931">
            <v>6017</v>
          </cell>
          <cell r="C4931" t="str">
            <v>NÔNG THỊ THƠM</v>
          </cell>
          <cell r="D4931" t="str">
            <v>20/3/2017</v>
          </cell>
          <cell r="E4931" t="str">
            <v>Nữ</v>
          </cell>
          <cell r="F4931" t="str">
            <v>Sản xuất</v>
          </cell>
          <cell r="G4931" t="str">
            <v>OQC</v>
          </cell>
          <cell r="H4931" t="e">
            <v>#N/A</v>
          </cell>
          <cell r="I4931" t="str">
            <v>Công nhân sản xuất</v>
          </cell>
        </row>
        <row r="4932">
          <cell r="B4932">
            <v>6018</v>
          </cell>
          <cell r="C4932" t="str">
            <v>TRẦN THỊ NĂNG</v>
          </cell>
          <cell r="D4932" t="str">
            <v>20/3/2017</v>
          </cell>
          <cell r="E4932" t="str">
            <v>Nữ</v>
          </cell>
          <cell r="F4932" t="str">
            <v>Sản xuất</v>
          </cell>
          <cell r="G4932" t="str">
            <v>OQC</v>
          </cell>
          <cell r="H4932" t="e">
            <v>#N/A</v>
          </cell>
          <cell r="I4932" t="str">
            <v>Nhân viên</v>
          </cell>
        </row>
        <row r="4933">
          <cell r="B4933">
            <v>6019</v>
          </cell>
          <cell r="C4933" t="str">
            <v>LÊ THỊ LIỄU</v>
          </cell>
          <cell r="D4933" t="str">
            <v>20/3/2017</v>
          </cell>
          <cell r="E4933" t="str">
            <v>Nữ</v>
          </cell>
          <cell r="F4933" t="str">
            <v>Sản xuất</v>
          </cell>
          <cell r="G4933" t="str">
            <v>Lông mi giả</v>
          </cell>
          <cell r="H4933" t="e">
            <v>#N/A</v>
          </cell>
          <cell r="I4933" t="str">
            <v>Công nhân sản xuất</v>
          </cell>
        </row>
        <row r="4934">
          <cell r="B4934">
            <v>6020</v>
          </cell>
          <cell r="C4934" t="str">
            <v>LÊ THỊ MAI</v>
          </cell>
          <cell r="D4934" t="str">
            <v>20/3/2017</v>
          </cell>
          <cell r="E4934" t="str">
            <v>Nữ</v>
          </cell>
          <cell r="F4934" t="str">
            <v>Sản xuất</v>
          </cell>
          <cell r="G4934" t="str">
            <v>Lông mi giả</v>
          </cell>
          <cell r="H4934" t="e">
            <v>#N/A</v>
          </cell>
          <cell r="I4934" t="str">
            <v>Công nhân sản xuất</v>
          </cell>
        </row>
        <row r="4935">
          <cell r="B4935">
            <v>6021</v>
          </cell>
          <cell r="C4935" t="str">
            <v>TRẦN THỊ QUÝ</v>
          </cell>
          <cell r="D4935" t="str">
            <v>20/3/2017</v>
          </cell>
          <cell r="E4935" t="str">
            <v>Nữ</v>
          </cell>
          <cell r="F4935" t="str">
            <v>Sản xuất</v>
          </cell>
          <cell r="G4935" t="str">
            <v>Lông mi giả</v>
          </cell>
          <cell r="H4935" t="e">
            <v>#N/A</v>
          </cell>
          <cell r="I4935" t="str">
            <v>Công nhân sản xuất</v>
          </cell>
        </row>
        <row r="4936">
          <cell r="B4936">
            <v>6022</v>
          </cell>
          <cell r="C4936" t="str">
            <v>NÔNG VĂN ĐOÀN</v>
          </cell>
          <cell r="D4936" t="str">
            <v>21/3/2017</v>
          </cell>
          <cell r="E4936" t="str">
            <v>Nam</v>
          </cell>
          <cell r="F4936" t="str">
            <v>Thời vụ</v>
          </cell>
          <cell r="G4936" t="str">
            <v>Mài</v>
          </cell>
          <cell r="H4936" t="e">
            <v>#N/A</v>
          </cell>
          <cell r="I4936" t="str">
            <v>Công nhân sản xuất</v>
          </cell>
        </row>
        <row r="4937">
          <cell r="B4937">
            <v>6023</v>
          </cell>
          <cell r="C4937" t="str">
            <v>NGUYỄN VĂN BÌNH</v>
          </cell>
          <cell r="D4937" t="str">
            <v>21/3/2017</v>
          </cell>
          <cell r="E4937" t="str">
            <v>Nam</v>
          </cell>
          <cell r="F4937" t="str">
            <v>Thời vụ</v>
          </cell>
          <cell r="G4937" t="str">
            <v>Mài</v>
          </cell>
          <cell r="H4937" t="e">
            <v>#N/A</v>
          </cell>
          <cell r="I4937" t="str">
            <v>Công nhân sản xuất</v>
          </cell>
        </row>
        <row r="4938">
          <cell r="B4938">
            <v>6024</v>
          </cell>
          <cell r="C4938" t="str">
            <v>PHẠM VĂN TÙNG</v>
          </cell>
          <cell r="D4938" t="str">
            <v>21/3/2017</v>
          </cell>
          <cell r="E4938" t="str">
            <v>Nam</v>
          </cell>
          <cell r="F4938" t="str">
            <v>Thời vụ</v>
          </cell>
          <cell r="G4938" t="str">
            <v>Mài</v>
          </cell>
          <cell r="H4938" t="e">
            <v>#N/A</v>
          </cell>
          <cell r="I4938" t="str">
            <v>Công nhân sản xuất</v>
          </cell>
        </row>
        <row r="4939">
          <cell r="B4939">
            <v>6025</v>
          </cell>
          <cell r="C4939" t="str">
            <v>NGUYỄN VĂN SÁNG</v>
          </cell>
          <cell r="D4939" t="str">
            <v>21/3/2017</v>
          </cell>
          <cell r="E4939" t="str">
            <v>Nam</v>
          </cell>
          <cell r="F4939" t="str">
            <v>Thời vụ</v>
          </cell>
          <cell r="G4939" t="str">
            <v>Mài</v>
          </cell>
          <cell r="H4939" t="e">
            <v>#N/A</v>
          </cell>
          <cell r="I4939" t="str">
            <v>Công nhân sản xuất</v>
          </cell>
        </row>
        <row r="4940">
          <cell r="B4940">
            <v>6026</v>
          </cell>
          <cell r="C4940" t="str">
            <v>KHUẤT QUỐC HIỆU</v>
          </cell>
          <cell r="D4940" t="str">
            <v>21/3/2017</v>
          </cell>
          <cell r="E4940" t="str">
            <v>Nam</v>
          </cell>
          <cell r="F4940" t="str">
            <v>Thời vụ</v>
          </cell>
          <cell r="G4940" t="str">
            <v>Mài</v>
          </cell>
          <cell r="H4940" t="e">
            <v>#N/A</v>
          </cell>
          <cell r="I4940" t="str">
            <v>Công nhân sản xuất</v>
          </cell>
        </row>
        <row r="4941">
          <cell r="B4941">
            <v>6027</v>
          </cell>
          <cell r="C4941" t="str">
            <v>LÝ VĂN SỸ</v>
          </cell>
          <cell r="D4941" t="str">
            <v>21/3/2017</v>
          </cell>
          <cell r="E4941" t="str">
            <v>Nam</v>
          </cell>
          <cell r="F4941" t="str">
            <v>Thời vụ</v>
          </cell>
          <cell r="G4941" t="str">
            <v>Mài</v>
          </cell>
          <cell r="H4941" t="e">
            <v>#N/A</v>
          </cell>
          <cell r="I4941" t="str">
            <v>Công nhân sản xuất</v>
          </cell>
        </row>
        <row r="4942">
          <cell r="B4942">
            <v>6028</v>
          </cell>
          <cell r="C4942" t="str">
            <v>LÝ VĂN HÒA</v>
          </cell>
          <cell r="D4942" t="str">
            <v>21/3/2017</v>
          </cell>
          <cell r="E4942" t="str">
            <v>Nam</v>
          </cell>
          <cell r="F4942" t="str">
            <v>Thời vụ</v>
          </cell>
          <cell r="G4942" t="str">
            <v>Mài</v>
          </cell>
          <cell r="H4942" t="e">
            <v>#N/A</v>
          </cell>
          <cell r="I4942" t="str">
            <v>Công nhân sản xuất</v>
          </cell>
        </row>
        <row r="4943">
          <cell r="B4943">
            <v>6029</v>
          </cell>
          <cell r="C4943" t="str">
            <v>NGUYỄN HỮU ĐỊNH</v>
          </cell>
          <cell r="D4943" t="str">
            <v>21/3/2017</v>
          </cell>
          <cell r="E4943" t="str">
            <v>Nam</v>
          </cell>
          <cell r="F4943" t="str">
            <v>Thời vụ</v>
          </cell>
          <cell r="G4943" t="str">
            <v>Mài</v>
          </cell>
          <cell r="H4943" t="e">
            <v>#N/A</v>
          </cell>
          <cell r="I4943" t="str">
            <v>Công nhân sản xuất</v>
          </cell>
        </row>
        <row r="4944">
          <cell r="B4944">
            <v>6030</v>
          </cell>
          <cell r="C4944" t="str">
            <v>NÔNG VĂN CẦN</v>
          </cell>
          <cell r="D4944" t="str">
            <v>21/3/2017</v>
          </cell>
          <cell r="E4944" t="str">
            <v>Nam</v>
          </cell>
          <cell r="F4944" t="str">
            <v>Thời vụ</v>
          </cell>
          <cell r="G4944" t="str">
            <v>Mài</v>
          </cell>
          <cell r="H4944" t="e">
            <v>#N/A</v>
          </cell>
          <cell r="I4944" t="str">
            <v>Công nhân sản xuất</v>
          </cell>
        </row>
        <row r="4945">
          <cell r="B4945">
            <v>6031</v>
          </cell>
          <cell r="C4945" t="str">
            <v>SÌNH VĂN HUY</v>
          </cell>
          <cell r="D4945" t="str">
            <v>21/3/2017</v>
          </cell>
          <cell r="E4945" t="str">
            <v>Nam</v>
          </cell>
          <cell r="F4945" t="str">
            <v>Thời vụ</v>
          </cell>
          <cell r="G4945" t="str">
            <v>Mài</v>
          </cell>
          <cell r="H4945" t="e">
            <v>#N/A</v>
          </cell>
          <cell r="I4945" t="str">
            <v>Công nhân sản xuất</v>
          </cell>
        </row>
        <row r="4946">
          <cell r="B4946">
            <v>6032</v>
          </cell>
          <cell r="C4946" t="str">
            <v>BÙI VĂN KHẢI</v>
          </cell>
          <cell r="D4946" t="str">
            <v>21/3/2017</v>
          </cell>
          <cell r="E4946" t="str">
            <v>Nam</v>
          </cell>
          <cell r="F4946" t="str">
            <v>Thời vụ</v>
          </cell>
          <cell r="G4946" t="str">
            <v>Mài</v>
          </cell>
          <cell r="H4946" t="e">
            <v>#N/A</v>
          </cell>
          <cell r="I4946" t="str">
            <v>Công nhân sản xuất</v>
          </cell>
        </row>
        <row r="4947">
          <cell r="B4947">
            <v>6033</v>
          </cell>
          <cell r="C4947" t="str">
            <v>NGUYỄN VĂN THÀNH</v>
          </cell>
          <cell r="D4947" t="str">
            <v>6/9/2017</v>
          </cell>
          <cell r="E4947" t="str">
            <v>Nam</v>
          </cell>
          <cell r="F4947" t="str">
            <v>Sản xuất</v>
          </cell>
          <cell r="G4947" t="str">
            <v>CNC</v>
          </cell>
          <cell r="H4947" t="e">
            <v>#N/A</v>
          </cell>
          <cell r="I4947" t="str">
            <v>Công nhân sản xuất</v>
          </cell>
        </row>
        <row r="4948">
          <cell r="B4948">
            <v>6035</v>
          </cell>
          <cell r="C4948" t="str">
            <v>NGHIÊM VĂN THU</v>
          </cell>
          <cell r="D4948" t="str">
            <v>21/3/2017</v>
          </cell>
          <cell r="E4948" t="str">
            <v>Nam</v>
          </cell>
          <cell r="F4948" t="str">
            <v>Thời vụ</v>
          </cell>
          <cell r="G4948" t="str">
            <v>Mài</v>
          </cell>
          <cell r="H4948" t="e">
            <v>#N/A</v>
          </cell>
          <cell r="I4948" t="str">
            <v>Công nhân sản xuất</v>
          </cell>
        </row>
        <row r="4949">
          <cell r="B4949">
            <v>6036</v>
          </cell>
          <cell r="C4949" t="str">
            <v>ĐẶNG VĂN CƯƠNG</v>
          </cell>
          <cell r="D4949" t="str">
            <v>21/3/2017</v>
          </cell>
          <cell r="E4949" t="str">
            <v>Nam</v>
          </cell>
          <cell r="F4949" t="str">
            <v>Thời vụ</v>
          </cell>
          <cell r="G4949" t="str">
            <v>Mài</v>
          </cell>
          <cell r="H4949" t="e">
            <v>#N/A</v>
          </cell>
          <cell r="I4949" t="str">
            <v>Công nhân sản xuất</v>
          </cell>
        </row>
        <row r="4950">
          <cell r="B4950">
            <v>6037</v>
          </cell>
          <cell r="C4950" t="str">
            <v>PHAN BÁ HẢI</v>
          </cell>
          <cell r="D4950" t="str">
            <v>21/3/2017</v>
          </cell>
          <cell r="E4950" t="str">
            <v>Nam</v>
          </cell>
          <cell r="F4950" t="str">
            <v>Thời vụ</v>
          </cell>
          <cell r="G4950" t="str">
            <v>Mài</v>
          </cell>
          <cell r="H4950" t="e">
            <v>#N/A</v>
          </cell>
          <cell r="I4950" t="str">
            <v>Công nhân sản xuất</v>
          </cell>
        </row>
        <row r="4951">
          <cell r="B4951">
            <v>6038</v>
          </cell>
          <cell r="C4951" t="str">
            <v>TRẦN HUY MINH VƯƠNG</v>
          </cell>
          <cell r="D4951" t="str">
            <v>21/3/2017</v>
          </cell>
          <cell r="E4951" t="str">
            <v>Nam</v>
          </cell>
          <cell r="F4951" t="str">
            <v>Thời vụ</v>
          </cell>
          <cell r="G4951" t="str">
            <v>Mài</v>
          </cell>
          <cell r="H4951" t="e">
            <v>#N/A</v>
          </cell>
          <cell r="I4951" t="str">
            <v>Công nhân sản xuất</v>
          </cell>
        </row>
        <row r="4952">
          <cell r="B4952">
            <v>6039</v>
          </cell>
          <cell r="C4952" t="str">
            <v>TRẦM VĂN TUẤT</v>
          </cell>
          <cell r="D4952" t="str">
            <v>21/3/2017</v>
          </cell>
          <cell r="E4952" t="str">
            <v>Nam</v>
          </cell>
          <cell r="F4952" t="str">
            <v>Thời vụ</v>
          </cell>
          <cell r="G4952" t="str">
            <v>Mài</v>
          </cell>
          <cell r="H4952" t="e">
            <v>#N/A</v>
          </cell>
          <cell r="I4952" t="str">
            <v>Công nhân sản xuất</v>
          </cell>
        </row>
        <row r="4953">
          <cell r="B4953">
            <v>6040</v>
          </cell>
          <cell r="C4953" t="str">
            <v>HOÀNG ĐỨC TIỆP</v>
          </cell>
          <cell r="D4953" t="str">
            <v>25/8/2017</v>
          </cell>
          <cell r="E4953" t="str">
            <v>Nam</v>
          </cell>
          <cell r="F4953" t="str">
            <v>Thời vụ</v>
          </cell>
          <cell r="G4953" t="str">
            <v>Mài</v>
          </cell>
          <cell r="H4953" t="e">
            <v>#N/A</v>
          </cell>
          <cell r="I4953" t="str">
            <v>Công nhân sản xuất</v>
          </cell>
        </row>
        <row r="4954">
          <cell r="B4954">
            <v>6041</v>
          </cell>
          <cell r="C4954" t="str">
            <v>LÊ CAO TÂM</v>
          </cell>
          <cell r="D4954" t="str">
            <v>21/3/2017</v>
          </cell>
          <cell r="E4954" t="str">
            <v>Nam</v>
          </cell>
          <cell r="F4954" t="str">
            <v>Thời vụ</v>
          </cell>
          <cell r="G4954" t="str">
            <v>Mài</v>
          </cell>
          <cell r="H4954" t="e">
            <v>#N/A</v>
          </cell>
          <cell r="I4954" t="str">
            <v>Công nhân sản xuất</v>
          </cell>
        </row>
        <row r="4955">
          <cell r="B4955">
            <v>6042</v>
          </cell>
          <cell r="C4955" t="str">
            <v>CHÚC CÀN TÁ</v>
          </cell>
          <cell r="D4955" t="str">
            <v>21/3/2017</v>
          </cell>
          <cell r="E4955" t="str">
            <v>Nam</v>
          </cell>
          <cell r="F4955" t="str">
            <v>Thời vụ</v>
          </cell>
          <cell r="G4955" t="str">
            <v>Mài</v>
          </cell>
          <cell r="H4955" t="e">
            <v>#N/A</v>
          </cell>
          <cell r="I4955" t="str">
            <v>Công nhân sản xuất</v>
          </cell>
        </row>
        <row r="4956">
          <cell r="B4956">
            <v>6043</v>
          </cell>
          <cell r="C4956" t="str">
            <v>NGUYỄN VĂN TÌNH</v>
          </cell>
          <cell r="D4956" t="str">
            <v>21/3/2017</v>
          </cell>
          <cell r="E4956" t="str">
            <v>Nam</v>
          </cell>
          <cell r="F4956" t="str">
            <v>Thời vụ</v>
          </cell>
          <cell r="G4956" t="str">
            <v>Mài</v>
          </cell>
          <cell r="H4956" t="e">
            <v>#N/A</v>
          </cell>
          <cell r="I4956" t="str">
            <v>Công nhân sản xuất</v>
          </cell>
        </row>
        <row r="4957">
          <cell r="B4957">
            <v>6044</v>
          </cell>
          <cell r="C4957" t="str">
            <v>NGUYỄN VĂN CHIẾN</v>
          </cell>
          <cell r="D4957" t="str">
            <v>21/3/2017</v>
          </cell>
          <cell r="E4957" t="str">
            <v>Nam</v>
          </cell>
          <cell r="F4957" t="str">
            <v>Thời vụ</v>
          </cell>
          <cell r="G4957" t="str">
            <v>Mài</v>
          </cell>
          <cell r="H4957" t="e">
            <v>#N/A</v>
          </cell>
          <cell r="I4957" t="str">
            <v>Công nhân sản xuất</v>
          </cell>
        </row>
        <row r="4958">
          <cell r="B4958">
            <v>6045</v>
          </cell>
          <cell r="C4958" t="str">
            <v>HOÀNG VĂN DÒNG</v>
          </cell>
          <cell r="D4958" t="str">
            <v>21/3/2017</v>
          </cell>
          <cell r="E4958" t="str">
            <v>Nam</v>
          </cell>
          <cell r="F4958" t="str">
            <v>Thời vụ</v>
          </cell>
          <cell r="G4958" t="str">
            <v>Mài</v>
          </cell>
          <cell r="H4958" t="e">
            <v>#N/A</v>
          </cell>
          <cell r="I4958" t="str">
            <v>Công nhân sản xuất</v>
          </cell>
        </row>
        <row r="4959">
          <cell r="B4959">
            <v>6046</v>
          </cell>
          <cell r="C4959" t="str">
            <v>NÔNG VĂN KHU</v>
          </cell>
          <cell r="D4959" t="str">
            <v>21/3/2017</v>
          </cell>
          <cell r="E4959" t="str">
            <v>Nam</v>
          </cell>
          <cell r="F4959" t="str">
            <v>Thời vụ</v>
          </cell>
          <cell r="G4959" t="str">
            <v>Mài</v>
          </cell>
          <cell r="H4959" t="e">
            <v>#N/A</v>
          </cell>
          <cell r="I4959" t="str">
            <v>Công nhân sản xuất</v>
          </cell>
        </row>
        <row r="4960">
          <cell r="B4960">
            <v>6047</v>
          </cell>
          <cell r="C4960" t="str">
            <v>NGUYỄN VĂN LỢI</v>
          </cell>
          <cell r="D4960" t="str">
            <v>21/3/2017</v>
          </cell>
          <cell r="E4960" t="str">
            <v>Nam</v>
          </cell>
          <cell r="F4960" t="str">
            <v>Thời vụ</v>
          </cell>
          <cell r="G4960" t="str">
            <v>Mài</v>
          </cell>
          <cell r="H4960" t="e">
            <v>#N/A</v>
          </cell>
          <cell r="I4960" t="str">
            <v>Công nhân sản xuất</v>
          </cell>
        </row>
        <row r="4961">
          <cell r="B4961">
            <v>6048</v>
          </cell>
          <cell r="C4961" t="str">
            <v>HÀ THỊ ĐẠO</v>
          </cell>
          <cell r="D4961" t="str">
            <v>21/3/2017</v>
          </cell>
          <cell r="E4961" t="str">
            <v>Nữ</v>
          </cell>
          <cell r="F4961" t="str">
            <v>Sản xuất</v>
          </cell>
          <cell r="G4961" t="str">
            <v>Mài</v>
          </cell>
          <cell r="H4961" t="e">
            <v>#N/A</v>
          </cell>
          <cell r="I4961" t="str">
            <v>Công nhân sản xuất</v>
          </cell>
        </row>
        <row r="4962">
          <cell r="B4962">
            <v>6049</v>
          </cell>
          <cell r="C4962" t="str">
            <v>NGUYỄN THỊ THIỆP</v>
          </cell>
          <cell r="D4962" t="str">
            <v>21/3/2017</v>
          </cell>
          <cell r="E4962" t="str">
            <v>Nữ</v>
          </cell>
          <cell r="F4962" t="str">
            <v>Sản xuất</v>
          </cell>
          <cell r="G4962" t="str">
            <v>Mài</v>
          </cell>
          <cell r="H4962" t="e">
            <v>#N/A</v>
          </cell>
          <cell r="I4962" t="str">
            <v>Công nhân sản xuất</v>
          </cell>
        </row>
        <row r="4963">
          <cell r="B4963">
            <v>6050</v>
          </cell>
          <cell r="C4963" t="str">
            <v>NGUYỄN THỊ MẾN</v>
          </cell>
          <cell r="D4963" t="str">
            <v>21/3/2017</v>
          </cell>
          <cell r="E4963" t="str">
            <v>Nữ</v>
          </cell>
          <cell r="F4963" t="str">
            <v>Sản xuất</v>
          </cell>
          <cell r="G4963" t="str">
            <v>Lông mi giả</v>
          </cell>
          <cell r="H4963" t="e">
            <v>#N/A</v>
          </cell>
          <cell r="I4963" t="str">
            <v>Công nhân sản xuất</v>
          </cell>
        </row>
        <row r="4964">
          <cell r="B4964">
            <v>6051</v>
          </cell>
          <cell r="C4964" t="str">
            <v>LƯƠNG THỊ THÚY</v>
          </cell>
          <cell r="D4964" t="str">
            <v>21/3/2017</v>
          </cell>
          <cell r="E4964" t="str">
            <v>Nữ</v>
          </cell>
          <cell r="F4964" t="str">
            <v>Sản xuất</v>
          </cell>
          <cell r="G4964" t="str">
            <v>Mài</v>
          </cell>
          <cell r="H4964" t="e">
            <v>#N/A</v>
          </cell>
          <cell r="I4964" t="str">
            <v>Công nhân sản xuất</v>
          </cell>
        </row>
        <row r="4965">
          <cell r="B4965">
            <v>6052</v>
          </cell>
          <cell r="C4965" t="str">
            <v>HOÀNG THỊ HIỀN</v>
          </cell>
          <cell r="D4965" t="str">
            <v>21/3/2017</v>
          </cell>
          <cell r="E4965" t="str">
            <v>Nữ</v>
          </cell>
          <cell r="F4965" t="str">
            <v>Sản xuất</v>
          </cell>
          <cell r="G4965" t="str">
            <v>Mài</v>
          </cell>
          <cell r="H4965" t="e">
            <v>#N/A</v>
          </cell>
          <cell r="I4965" t="str">
            <v>Công nhân sản xuất</v>
          </cell>
        </row>
        <row r="4966">
          <cell r="B4966">
            <v>6053</v>
          </cell>
          <cell r="C4966" t="str">
            <v>HOÀNG THỊ XOĂN</v>
          </cell>
          <cell r="D4966" t="str">
            <v>21/3/2017</v>
          </cell>
          <cell r="E4966" t="str">
            <v>Nữ</v>
          </cell>
          <cell r="F4966" t="str">
            <v>Sản xuất</v>
          </cell>
          <cell r="G4966" t="str">
            <v>Mài</v>
          </cell>
          <cell r="H4966" t="e">
            <v>#N/A</v>
          </cell>
          <cell r="I4966" t="str">
            <v>Công nhân sản xuất</v>
          </cell>
        </row>
        <row r="4967">
          <cell r="B4967">
            <v>6054</v>
          </cell>
          <cell r="C4967" t="str">
            <v>BÙI THỊ THỦY</v>
          </cell>
          <cell r="D4967" t="str">
            <v>21/3/2017</v>
          </cell>
          <cell r="E4967" t="str">
            <v>Nữ</v>
          </cell>
          <cell r="F4967" t="str">
            <v>Sản xuất</v>
          </cell>
          <cell r="G4967" t="str">
            <v>OQC</v>
          </cell>
          <cell r="H4967" t="e">
            <v>#N/A</v>
          </cell>
          <cell r="I4967" t="str">
            <v>Công nhân sản xuất</v>
          </cell>
        </row>
        <row r="4968">
          <cell r="B4968">
            <v>6055</v>
          </cell>
          <cell r="C4968" t="str">
            <v>HOÀNG THỊ HẢI YẾN</v>
          </cell>
          <cell r="D4968" t="str">
            <v>21/3/2017</v>
          </cell>
          <cell r="E4968" t="str">
            <v>Nữ</v>
          </cell>
          <cell r="F4968" t="str">
            <v>Sản xuất</v>
          </cell>
          <cell r="G4968" t="str">
            <v>OQC</v>
          </cell>
          <cell r="H4968" t="e">
            <v>#N/A</v>
          </cell>
          <cell r="I4968" t="str">
            <v>Công nhân sản xuất</v>
          </cell>
        </row>
        <row r="4969">
          <cell r="B4969">
            <v>6056</v>
          </cell>
          <cell r="C4969" t="str">
            <v>VI THỊ CHÂM</v>
          </cell>
          <cell r="D4969" t="str">
            <v>21/3/2017</v>
          </cell>
          <cell r="E4969" t="str">
            <v>Nữ</v>
          </cell>
          <cell r="F4969" t="str">
            <v>Sản xuất</v>
          </cell>
          <cell r="G4969" t="str">
            <v>OQC</v>
          </cell>
          <cell r="H4969" t="e">
            <v>#N/A</v>
          </cell>
          <cell r="I4969" t="str">
            <v>Công nhân sản xuất</v>
          </cell>
        </row>
        <row r="4970">
          <cell r="B4970">
            <v>6057</v>
          </cell>
          <cell r="C4970" t="str">
            <v>TRƯƠNG THỊ DUNG</v>
          </cell>
          <cell r="D4970" t="str">
            <v>21/3/2017</v>
          </cell>
          <cell r="E4970" t="str">
            <v>Nữ</v>
          </cell>
          <cell r="F4970" t="str">
            <v>Sản xuất</v>
          </cell>
          <cell r="G4970" t="str">
            <v>OQC</v>
          </cell>
          <cell r="H4970" t="e">
            <v>#N/A</v>
          </cell>
          <cell r="I4970" t="str">
            <v>Công nhân sản xuất</v>
          </cell>
        </row>
        <row r="4971">
          <cell r="B4971">
            <v>6058</v>
          </cell>
          <cell r="C4971" t="str">
            <v>QUÁCH THỊ NGA</v>
          </cell>
          <cell r="D4971" t="str">
            <v>21/3/2017</v>
          </cell>
          <cell r="E4971" t="str">
            <v>Nữ</v>
          </cell>
          <cell r="F4971" t="str">
            <v>Sản xuất</v>
          </cell>
          <cell r="G4971" t="str">
            <v>OQC</v>
          </cell>
          <cell r="H4971" t="e">
            <v>#N/A</v>
          </cell>
          <cell r="I4971" t="str">
            <v>Công nhân sản xuất</v>
          </cell>
        </row>
        <row r="4972">
          <cell r="B4972">
            <v>6059</v>
          </cell>
          <cell r="C4972" t="str">
            <v>NGUYỄN VĂN AN</v>
          </cell>
          <cell r="D4972" t="str">
            <v>21/3/2017</v>
          </cell>
          <cell r="E4972" t="str">
            <v>Nam</v>
          </cell>
          <cell r="F4972" t="str">
            <v>Sản xuất</v>
          </cell>
          <cell r="G4972" t="str">
            <v>Khuôn</v>
          </cell>
          <cell r="H4972" t="e">
            <v>#N/A</v>
          </cell>
          <cell r="I4972" t="str">
            <v>Kỹ thuật viên</v>
          </cell>
        </row>
        <row r="4973">
          <cell r="B4973">
            <v>6060</v>
          </cell>
          <cell r="C4973" t="str">
            <v>PHÙNG THỊ HƯỞNG</v>
          </cell>
          <cell r="D4973" t="str">
            <v>21/3/2017</v>
          </cell>
          <cell r="E4973" t="str">
            <v>Nữ</v>
          </cell>
          <cell r="F4973" t="str">
            <v>Sản xuất</v>
          </cell>
          <cell r="G4973" t="str">
            <v>PQC</v>
          </cell>
          <cell r="H4973" t="e">
            <v>#N/A</v>
          </cell>
          <cell r="I4973" t="str">
            <v>Công nhân sản xuất</v>
          </cell>
        </row>
        <row r="4974">
          <cell r="B4974">
            <v>6061</v>
          </cell>
          <cell r="C4974" t="str">
            <v>NGUYỄN VĂN THẮNG</v>
          </cell>
          <cell r="D4974" t="str">
            <v>22/3/2017</v>
          </cell>
          <cell r="E4974" t="str">
            <v>Nam</v>
          </cell>
          <cell r="F4974" t="str">
            <v>Thời vụ</v>
          </cell>
          <cell r="G4974" t="str">
            <v>GA</v>
          </cell>
          <cell r="H4974" t="e">
            <v>#N/A</v>
          </cell>
          <cell r="I4974" t="str">
            <v>Công nhân sản xuất</v>
          </cell>
        </row>
        <row r="4975">
          <cell r="B4975">
            <v>6063</v>
          </cell>
          <cell r="C4975" t="str">
            <v>LƯƠNG THỊ THẮM</v>
          </cell>
          <cell r="D4975" t="str">
            <v>22/3/2017</v>
          </cell>
          <cell r="E4975" t="str">
            <v>Nữ</v>
          </cell>
          <cell r="F4975" t="str">
            <v>Sản xuất</v>
          </cell>
          <cell r="G4975" t="str">
            <v>Lông mi giả</v>
          </cell>
          <cell r="H4975" t="e">
            <v>#N/A</v>
          </cell>
          <cell r="I4975" t="str">
            <v>Công nhân sản xuất</v>
          </cell>
        </row>
        <row r="4976">
          <cell r="B4976">
            <v>6064</v>
          </cell>
          <cell r="C4976" t="str">
            <v>HOÀNG THỊ HIÊN</v>
          </cell>
          <cell r="D4976" t="str">
            <v>22/3/2017</v>
          </cell>
          <cell r="E4976" t="str">
            <v>Nữ</v>
          </cell>
          <cell r="F4976" t="str">
            <v>Sản xuất</v>
          </cell>
          <cell r="G4976" t="str">
            <v>Lông mi giả</v>
          </cell>
          <cell r="H4976" t="e">
            <v>#N/A</v>
          </cell>
          <cell r="I4976" t="str">
            <v>Công nhân sản xuất</v>
          </cell>
        </row>
        <row r="4977">
          <cell r="B4977">
            <v>6065</v>
          </cell>
          <cell r="C4977" t="str">
            <v>ĐẶNG THỊ ĐÀO</v>
          </cell>
          <cell r="D4977" t="str">
            <v>22/3/2017</v>
          </cell>
          <cell r="E4977" t="str">
            <v>Nữ</v>
          </cell>
          <cell r="F4977" t="str">
            <v>Sản xuất</v>
          </cell>
          <cell r="G4977" t="str">
            <v>Lông mi giả</v>
          </cell>
          <cell r="H4977" t="e">
            <v>#N/A</v>
          </cell>
          <cell r="I4977" t="str">
            <v>Công nhân sản xuất</v>
          </cell>
        </row>
        <row r="4978">
          <cell r="B4978">
            <v>6066</v>
          </cell>
          <cell r="C4978" t="str">
            <v>HOÀNG THỊ NIÊN</v>
          </cell>
          <cell r="D4978" t="str">
            <v>22/3/2017</v>
          </cell>
          <cell r="E4978" t="str">
            <v>Nữ</v>
          </cell>
          <cell r="F4978" t="str">
            <v>Sản xuất</v>
          </cell>
          <cell r="G4978" t="str">
            <v>Lông mi giả</v>
          </cell>
          <cell r="H4978" t="e">
            <v>#N/A</v>
          </cell>
          <cell r="I4978" t="str">
            <v>Công nhân sản xuất</v>
          </cell>
        </row>
        <row r="4979">
          <cell r="B4979">
            <v>6067</v>
          </cell>
          <cell r="C4979" t="str">
            <v>HOÀNG VĂN DUÂN</v>
          </cell>
          <cell r="D4979" t="str">
            <v>23/3/2017</v>
          </cell>
          <cell r="E4979" t="str">
            <v>Nam</v>
          </cell>
          <cell r="F4979" t="str">
            <v>Thời vụ</v>
          </cell>
          <cell r="G4979" t="str">
            <v>GA</v>
          </cell>
          <cell r="H4979" t="e">
            <v>#N/A</v>
          </cell>
          <cell r="I4979" t="str">
            <v>Công nhân sản xuất</v>
          </cell>
        </row>
        <row r="4980">
          <cell r="B4980">
            <v>6068</v>
          </cell>
          <cell r="C4980" t="str">
            <v>NGUYỄN THỊ LINH</v>
          </cell>
          <cell r="D4980" t="str">
            <v>23/3/2017</v>
          </cell>
          <cell r="E4980" t="str">
            <v>Nữ</v>
          </cell>
          <cell r="F4980" t="str">
            <v>Sản xuất</v>
          </cell>
          <cell r="G4980" t="str">
            <v>Lông mi giả</v>
          </cell>
          <cell r="H4980" t="e">
            <v>#N/A</v>
          </cell>
          <cell r="I4980" t="str">
            <v>Công nhân sản xuất</v>
          </cell>
        </row>
        <row r="4981">
          <cell r="B4981">
            <v>6069</v>
          </cell>
          <cell r="C4981" t="str">
            <v>CHU THỊ THÁI</v>
          </cell>
          <cell r="D4981" t="str">
            <v>23/3/2017</v>
          </cell>
          <cell r="E4981" t="str">
            <v>Nữ</v>
          </cell>
          <cell r="F4981" t="str">
            <v>Sản xuất</v>
          </cell>
          <cell r="G4981" t="str">
            <v>Lông mi giả</v>
          </cell>
          <cell r="H4981" t="e">
            <v>#N/A</v>
          </cell>
          <cell r="I4981" t="str">
            <v>Công nhân sản xuất</v>
          </cell>
        </row>
        <row r="4982">
          <cell r="B4982">
            <v>6070</v>
          </cell>
          <cell r="C4982" t="str">
            <v>LÂM THỊ TUYỀN</v>
          </cell>
          <cell r="D4982" t="str">
            <v>23/3/2017</v>
          </cell>
          <cell r="E4982" t="str">
            <v>Nữ</v>
          </cell>
          <cell r="F4982" t="str">
            <v>Sản xuất</v>
          </cell>
          <cell r="G4982" t="str">
            <v xml:space="preserve"> </v>
          </cell>
          <cell r="H4982" t="e">
            <v>#N/A</v>
          </cell>
          <cell r="I4982" t="str">
            <v>Công nhân sản xuất</v>
          </cell>
        </row>
        <row r="4983">
          <cell r="B4983">
            <v>6071</v>
          </cell>
          <cell r="C4983" t="str">
            <v>VI THỊ KIẾN</v>
          </cell>
          <cell r="D4983" t="str">
            <v>23/3/2017</v>
          </cell>
          <cell r="E4983" t="str">
            <v>Nữ</v>
          </cell>
          <cell r="F4983" t="str">
            <v>Sản xuất</v>
          </cell>
          <cell r="G4983" t="str">
            <v>Lông mi giả</v>
          </cell>
          <cell r="H4983" t="e">
            <v>#N/A</v>
          </cell>
          <cell r="I4983" t="str">
            <v>Công nhân sản xuất</v>
          </cell>
        </row>
        <row r="4984">
          <cell r="B4984">
            <v>6072</v>
          </cell>
          <cell r="C4984" t="str">
            <v>PHAN THỊ NƯƠNG</v>
          </cell>
          <cell r="D4984" t="str">
            <v>23/3/2017</v>
          </cell>
          <cell r="E4984" t="str">
            <v>Nữ</v>
          </cell>
          <cell r="F4984" t="str">
            <v>Sản xuất</v>
          </cell>
          <cell r="G4984" t="str">
            <v>Lông mi giả</v>
          </cell>
          <cell r="H4984" t="e">
            <v>#N/A</v>
          </cell>
          <cell r="I4984" t="str">
            <v>Công nhân sản xuất</v>
          </cell>
        </row>
        <row r="4985">
          <cell r="B4985">
            <v>6073</v>
          </cell>
          <cell r="C4985" t="str">
            <v>BÙI THỊ NGUYỆT</v>
          </cell>
          <cell r="D4985" t="str">
            <v>23/3/2017</v>
          </cell>
          <cell r="E4985" t="str">
            <v>Nữ</v>
          </cell>
          <cell r="F4985" t="str">
            <v>Sản xuất</v>
          </cell>
          <cell r="G4985" t="str">
            <v>Lông mi giả</v>
          </cell>
          <cell r="H4985" t="e">
            <v>#N/A</v>
          </cell>
          <cell r="I4985" t="str">
            <v>Công nhân sản xuất</v>
          </cell>
        </row>
        <row r="4986">
          <cell r="B4986">
            <v>6074</v>
          </cell>
          <cell r="C4986" t="str">
            <v>PHAN THỊ THUYẾT</v>
          </cell>
          <cell r="D4986" t="str">
            <v>7/8/2017</v>
          </cell>
          <cell r="E4986" t="str">
            <v>Nữ</v>
          </cell>
          <cell r="F4986" t="str">
            <v>Sản xuất</v>
          </cell>
          <cell r="G4986" t="str">
            <v>Lông mi giả</v>
          </cell>
          <cell r="H4986" t="e">
            <v>#N/A</v>
          </cell>
          <cell r="I4986" t="str">
            <v>Công nhân sản xuất</v>
          </cell>
        </row>
        <row r="4987">
          <cell r="B4987">
            <v>6075</v>
          </cell>
          <cell r="C4987" t="str">
            <v>PHAN THỊ TÌNH</v>
          </cell>
          <cell r="D4987" t="str">
            <v>23/3/2017</v>
          </cell>
          <cell r="E4987" t="str">
            <v>Nữ</v>
          </cell>
          <cell r="F4987" t="str">
            <v>Sản xuất</v>
          </cell>
          <cell r="G4987" t="str">
            <v>Lông mi giả</v>
          </cell>
          <cell r="H4987" t="e">
            <v>#N/A</v>
          </cell>
          <cell r="I4987" t="str">
            <v>Công nhân sản xuất</v>
          </cell>
        </row>
        <row r="4988">
          <cell r="B4988">
            <v>6076</v>
          </cell>
          <cell r="C4988" t="str">
            <v>NỊNH THỊ HỒNG</v>
          </cell>
          <cell r="D4988" t="str">
            <v>23/3/2017</v>
          </cell>
          <cell r="E4988" t="str">
            <v>Nữ</v>
          </cell>
          <cell r="F4988" t="str">
            <v>Sản xuất</v>
          </cell>
          <cell r="G4988" t="str">
            <v>Lông mi giả</v>
          </cell>
          <cell r="H4988" t="e">
            <v>#N/A</v>
          </cell>
          <cell r="I4988" t="str">
            <v>Công nhân sản xuất</v>
          </cell>
        </row>
        <row r="4989">
          <cell r="B4989">
            <v>6077</v>
          </cell>
          <cell r="C4989" t="str">
            <v>NỊNH THỊ TIẾN</v>
          </cell>
          <cell r="D4989" t="str">
            <v>23/3/2017</v>
          </cell>
          <cell r="E4989" t="str">
            <v>Nữ</v>
          </cell>
          <cell r="F4989" t="str">
            <v>Sản xuất</v>
          </cell>
          <cell r="G4989" t="str">
            <v>Lông mi giả</v>
          </cell>
          <cell r="H4989" t="e">
            <v>#N/A</v>
          </cell>
          <cell r="I4989" t="str">
            <v>Công nhân sản xuất</v>
          </cell>
        </row>
        <row r="4990">
          <cell r="B4990">
            <v>6078</v>
          </cell>
          <cell r="C4990" t="str">
            <v>ÂU THỊ NHÃ</v>
          </cell>
          <cell r="D4990" t="str">
            <v>23/3/2017</v>
          </cell>
          <cell r="E4990" t="str">
            <v>Nữ</v>
          </cell>
          <cell r="F4990" t="str">
            <v>Sản xuất</v>
          </cell>
          <cell r="G4990" t="str">
            <v>Lông mi giả</v>
          </cell>
          <cell r="H4990" t="e">
            <v>#N/A</v>
          </cell>
          <cell r="I4990" t="str">
            <v>Công nhân sản xuất</v>
          </cell>
        </row>
        <row r="4991">
          <cell r="B4991">
            <v>6079</v>
          </cell>
          <cell r="C4991" t="str">
            <v>BÙI THỊ HUỆ</v>
          </cell>
          <cell r="D4991" t="str">
            <v>24/3/2017</v>
          </cell>
          <cell r="E4991" t="str">
            <v>Nữ</v>
          </cell>
          <cell r="F4991" t="str">
            <v>Sản xuất</v>
          </cell>
          <cell r="G4991" t="str">
            <v>Đột dập</v>
          </cell>
          <cell r="H4991" t="e">
            <v>#N/A</v>
          </cell>
          <cell r="I4991" t="str">
            <v>Công nhân sản xuất</v>
          </cell>
        </row>
        <row r="4992">
          <cell r="B4992">
            <v>6080</v>
          </cell>
          <cell r="C4992" t="str">
            <v>LA THỊ NIÊM</v>
          </cell>
          <cell r="D4992" t="str">
            <v>24/3/2017</v>
          </cell>
          <cell r="E4992" t="str">
            <v>Nữ</v>
          </cell>
          <cell r="F4992" t="str">
            <v>Sản xuất</v>
          </cell>
          <cell r="G4992" t="str">
            <v>Đột dập</v>
          </cell>
          <cell r="H4992" t="e">
            <v>#N/A</v>
          </cell>
          <cell r="I4992" t="str">
            <v>Công nhân sản xuất</v>
          </cell>
        </row>
        <row r="4993">
          <cell r="B4993">
            <v>6081</v>
          </cell>
          <cell r="C4993" t="str">
            <v>BÙI THỊ VIÊN</v>
          </cell>
          <cell r="D4993" t="str">
            <v>24/3/2017</v>
          </cell>
          <cell r="E4993" t="str">
            <v>Nữ</v>
          </cell>
          <cell r="F4993" t="str">
            <v>Sản xuất</v>
          </cell>
          <cell r="G4993" t="str">
            <v>Đột dập</v>
          </cell>
          <cell r="H4993" t="e">
            <v>#N/A</v>
          </cell>
          <cell r="I4993" t="str">
            <v>Công nhân sản xuất</v>
          </cell>
        </row>
        <row r="4994">
          <cell r="B4994">
            <v>6082</v>
          </cell>
          <cell r="C4994" t="str">
            <v>BÙI THỊ VIÊN</v>
          </cell>
          <cell r="D4994" t="str">
            <v>24/3/2017</v>
          </cell>
          <cell r="E4994" t="str">
            <v>Nữ</v>
          </cell>
          <cell r="F4994" t="str">
            <v>Sản xuất</v>
          </cell>
          <cell r="G4994" t="str">
            <v>Lông mi giả</v>
          </cell>
          <cell r="H4994" t="e">
            <v>#N/A</v>
          </cell>
          <cell r="I4994" t="str">
            <v>Công nhân sản xuất</v>
          </cell>
        </row>
        <row r="4995">
          <cell r="B4995">
            <v>6083</v>
          </cell>
          <cell r="C4995" t="str">
            <v>QUÁCH THỊ KHÁNH</v>
          </cell>
          <cell r="D4995" t="str">
            <v>24/3/2017</v>
          </cell>
          <cell r="E4995" t="str">
            <v>Nữ</v>
          </cell>
          <cell r="F4995" t="str">
            <v>Sản xuất</v>
          </cell>
          <cell r="G4995" t="str">
            <v>Lông mi giả</v>
          </cell>
          <cell r="H4995" t="e">
            <v>#N/A</v>
          </cell>
          <cell r="I4995" t="str">
            <v>Công nhân sản xuất</v>
          </cell>
        </row>
        <row r="4996">
          <cell r="B4996">
            <v>6084</v>
          </cell>
          <cell r="C4996" t="str">
            <v>NGUYỄN THỊ NHẪN</v>
          </cell>
          <cell r="D4996" t="str">
            <v>24/3/2017</v>
          </cell>
          <cell r="E4996" t="str">
            <v>Nữ</v>
          </cell>
          <cell r="F4996" t="str">
            <v>Sản xuất</v>
          </cell>
          <cell r="G4996" t="str">
            <v>Lông mi giả</v>
          </cell>
          <cell r="H4996" t="e">
            <v>#N/A</v>
          </cell>
          <cell r="I4996" t="str">
            <v>Công nhân sản xuất</v>
          </cell>
        </row>
        <row r="4997">
          <cell r="B4997">
            <v>6085</v>
          </cell>
          <cell r="C4997" t="str">
            <v>NÔNG THỊ LUYẾN</v>
          </cell>
          <cell r="D4997" t="str">
            <v>24/3/2017</v>
          </cell>
          <cell r="E4997" t="str">
            <v>Nữ</v>
          </cell>
          <cell r="F4997" t="str">
            <v>Sản xuất</v>
          </cell>
          <cell r="G4997" t="str">
            <v>Đột dập</v>
          </cell>
          <cell r="H4997" t="e">
            <v>#N/A</v>
          </cell>
          <cell r="I4997" t="str">
            <v>Công nhân sản xuất</v>
          </cell>
        </row>
        <row r="4998">
          <cell r="B4998">
            <v>6086</v>
          </cell>
          <cell r="C4998" t="str">
            <v>VI VĂN HẢI</v>
          </cell>
          <cell r="D4998" t="str">
            <v>25/3/2017</v>
          </cell>
          <cell r="E4998" t="str">
            <v>Nam</v>
          </cell>
          <cell r="F4998" t="str">
            <v>Thời vụ</v>
          </cell>
          <cell r="G4998" t="str">
            <v>Mài</v>
          </cell>
          <cell r="H4998" t="e">
            <v>#N/A</v>
          </cell>
          <cell r="I4998" t="str">
            <v>Công nhân sản xuất</v>
          </cell>
        </row>
        <row r="4999">
          <cell r="B4999">
            <v>6087</v>
          </cell>
          <cell r="C4999" t="str">
            <v>BÙI VĂN DƯƠNG</v>
          </cell>
          <cell r="D4999" t="str">
            <v>25/3/2017</v>
          </cell>
          <cell r="E4999" t="str">
            <v>Nam</v>
          </cell>
          <cell r="F4999" t="str">
            <v>Thời vụ</v>
          </cell>
          <cell r="G4999" t="str">
            <v>Mài</v>
          </cell>
          <cell r="H4999" t="e">
            <v>#N/A</v>
          </cell>
          <cell r="I4999" t="str">
            <v>Công nhân sản xuất</v>
          </cell>
        </row>
        <row r="5000">
          <cell r="B5000">
            <v>6088</v>
          </cell>
          <cell r="C5000" t="str">
            <v>BÙI VĂN HIỆP</v>
          </cell>
          <cell r="D5000" t="str">
            <v>25/3/2017</v>
          </cell>
          <cell r="E5000" t="str">
            <v>Nam</v>
          </cell>
          <cell r="F5000" t="str">
            <v>Thời vụ</v>
          </cell>
          <cell r="G5000" t="str">
            <v>Mài</v>
          </cell>
          <cell r="H5000" t="e">
            <v>#N/A</v>
          </cell>
          <cell r="I5000" t="str">
            <v>Công nhân sản xuất</v>
          </cell>
        </row>
        <row r="5001">
          <cell r="B5001">
            <v>6089</v>
          </cell>
          <cell r="C5001" t="str">
            <v>DƯƠNG VĂN QUANG</v>
          </cell>
          <cell r="D5001" t="str">
            <v>25/3/2017</v>
          </cell>
          <cell r="E5001" t="str">
            <v>Nam</v>
          </cell>
          <cell r="F5001" t="str">
            <v>Thời vụ</v>
          </cell>
          <cell r="G5001" t="str">
            <v>Mài</v>
          </cell>
          <cell r="H5001" t="e">
            <v>#N/A</v>
          </cell>
          <cell r="I5001" t="str">
            <v>Công nhân sản xuất</v>
          </cell>
        </row>
        <row r="5002">
          <cell r="B5002">
            <v>6090</v>
          </cell>
          <cell r="C5002" t="str">
            <v>ĐINH XUÂN MẠNH</v>
          </cell>
          <cell r="D5002" t="str">
            <v>25/3/2017</v>
          </cell>
          <cell r="E5002" t="str">
            <v>Nam</v>
          </cell>
          <cell r="F5002" t="str">
            <v>Thời vụ</v>
          </cell>
          <cell r="G5002" t="str">
            <v>Mài</v>
          </cell>
          <cell r="H5002" t="e">
            <v>#N/A</v>
          </cell>
          <cell r="I5002" t="str">
            <v>Công nhân sản xuất</v>
          </cell>
        </row>
        <row r="5003">
          <cell r="B5003">
            <v>6091</v>
          </cell>
          <cell r="C5003" t="str">
            <v>ĐÀM ĐÌNH DUYỆT</v>
          </cell>
          <cell r="D5003" t="str">
            <v>25/3/2017</v>
          </cell>
          <cell r="E5003" t="str">
            <v>Nam</v>
          </cell>
          <cell r="F5003" t="str">
            <v>Thời vụ</v>
          </cell>
          <cell r="G5003" t="str">
            <v>Mài</v>
          </cell>
          <cell r="H5003" t="e">
            <v>#N/A</v>
          </cell>
          <cell r="I5003" t="str">
            <v>Công nhân sản xuất</v>
          </cell>
        </row>
        <row r="5004">
          <cell r="B5004">
            <v>6092</v>
          </cell>
          <cell r="C5004" t="str">
            <v>NÔNG VĂN ĐÌNH</v>
          </cell>
          <cell r="D5004" t="str">
            <v>25/3/2017</v>
          </cell>
          <cell r="E5004" t="str">
            <v>Nam</v>
          </cell>
          <cell r="F5004" t="str">
            <v>Thời vụ</v>
          </cell>
          <cell r="G5004" t="str">
            <v>Mài</v>
          </cell>
          <cell r="H5004" t="e">
            <v>#N/A</v>
          </cell>
          <cell r="I5004" t="str">
            <v>Công nhân sản xuất</v>
          </cell>
        </row>
        <row r="5005">
          <cell r="B5005">
            <v>6093</v>
          </cell>
          <cell r="C5005" t="str">
            <v>CHU VĂN NGHIỆP</v>
          </cell>
          <cell r="D5005" t="str">
            <v>25/3/2017</v>
          </cell>
          <cell r="E5005" t="str">
            <v>Nam</v>
          </cell>
          <cell r="F5005" t="str">
            <v>Thời vụ</v>
          </cell>
          <cell r="G5005" t="str">
            <v>Mài</v>
          </cell>
          <cell r="H5005" t="e">
            <v>#N/A</v>
          </cell>
          <cell r="I5005" t="str">
            <v>Công nhân sản xuất</v>
          </cell>
        </row>
        <row r="5006">
          <cell r="B5006">
            <v>6094</v>
          </cell>
          <cell r="C5006" t="str">
            <v>HỨA VĂN PHỤ</v>
          </cell>
          <cell r="D5006" t="str">
            <v>25/3/2017</v>
          </cell>
          <cell r="E5006" t="str">
            <v>Nam</v>
          </cell>
          <cell r="F5006" t="str">
            <v>Thời vụ</v>
          </cell>
          <cell r="G5006" t="str">
            <v>Mài</v>
          </cell>
          <cell r="H5006" t="e">
            <v>#N/A</v>
          </cell>
          <cell r="I5006" t="str">
            <v>Công nhân sản xuất</v>
          </cell>
        </row>
        <row r="5007">
          <cell r="B5007">
            <v>6095</v>
          </cell>
          <cell r="C5007" t="str">
            <v>LƯƠNG VĂN BẰNG</v>
          </cell>
          <cell r="D5007" t="str">
            <v>25/3/2017</v>
          </cell>
          <cell r="E5007" t="str">
            <v>Nam</v>
          </cell>
          <cell r="F5007" t="str">
            <v>Thời vụ</v>
          </cell>
          <cell r="G5007" t="str">
            <v>Mài</v>
          </cell>
          <cell r="H5007" t="e">
            <v>#N/A</v>
          </cell>
          <cell r="I5007" t="str">
            <v>Công nhân sản xuất</v>
          </cell>
        </row>
        <row r="5008">
          <cell r="B5008">
            <v>6096</v>
          </cell>
          <cell r="C5008" t="str">
            <v>QUÁCH VĂN HÙNG</v>
          </cell>
          <cell r="D5008" t="str">
            <v>25/3/2017</v>
          </cell>
          <cell r="E5008" t="str">
            <v>Nam</v>
          </cell>
          <cell r="F5008" t="str">
            <v>Thời vụ</v>
          </cell>
          <cell r="G5008" t="str">
            <v>Mài</v>
          </cell>
          <cell r="H5008" t="e">
            <v>#N/A</v>
          </cell>
          <cell r="I5008" t="str">
            <v>Công nhân sản xuất</v>
          </cell>
        </row>
        <row r="5009">
          <cell r="B5009">
            <v>6097</v>
          </cell>
          <cell r="C5009" t="str">
            <v>QUÁCH CÔNG DŨNG</v>
          </cell>
          <cell r="D5009" t="str">
            <v>25/3/2017</v>
          </cell>
          <cell r="E5009" t="str">
            <v>Nam</v>
          </cell>
          <cell r="F5009" t="str">
            <v>Thời vụ</v>
          </cell>
          <cell r="G5009" t="str">
            <v>Mài</v>
          </cell>
          <cell r="H5009" t="e">
            <v>#N/A</v>
          </cell>
          <cell r="I5009" t="str">
            <v>Công nhân sản xuất</v>
          </cell>
        </row>
        <row r="5010">
          <cell r="B5010">
            <v>6098</v>
          </cell>
          <cell r="C5010" t="str">
            <v>HÀ VĂN DO</v>
          </cell>
          <cell r="D5010" t="str">
            <v>25/3/2017</v>
          </cell>
          <cell r="E5010" t="str">
            <v>Nam</v>
          </cell>
          <cell r="F5010" t="str">
            <v>Thời vụ</v>
          </cell>
          <cell r="G5010" t="str">
            <v>Mài</v>
          </cell>
          <cell r="H5010" t="e">
            <v>#N/A</v>
          </cell>
          <cell r="I5010" t="str">
            <v>Công nhân sản xuất</v>
          </cell>
        </row>
        <row r="5011">
          <cell r="B5011">
            <v>6099</v>
          </cell>
          <cell r="C5011" t="str">
            <v>BÙI VĂN THẶNG</v>
          </cell>
          <cell r="D5011" t="str">
            <v>25/3/2017</v>
          </cell>
          <cell r="E5011" t="str">
            <v>Nam</v>
          </cell>
          <cell r="F5011" t="str">
            <v>Thời vụ</v>
          </cell>
          <cell r="G5011" t="str">
            <v>Mài</v>
          </cell>
          <cell r="H5011" t="e">
            <v>#N/A</v>
          </cell>
          <cell r="I5011" t="str">
            <v>Công nhân sản xuất</v>
          </cell>
        </row>
        <row r="5012">
          <cell r="B5012">
            <v>6100</v>
          </cell>
          <cell r="C5012" t="str">
            <v>NGUYỄN HỮU HIẾN</v>
          </cell>
          <cell r="D5012" t="str">
            <v>25/3/2017</v>
          </cell>
          <cell r="E5012" t="str">
            <v>Nam</v>
          </cell>
          <cell r="F5012" t="str">
            <v>Thời vụ</v>
          </cell>
          <cell r="G5012" t="str">
            <v>Mài</v>
          </cell>
          <cell r="H5012" t="e">
            <v>#N/A</v>
          </cell>
          <cell r="I5012" t="str">
            <v>Công nhân sản xuất</v>
          </cell>
        </row>
        <row r="5013">
          <cell r="B5013">
            <v>6101</v>
          </cell>
          <cell r="C5013" t="str">
            <v>PHẠM VĂN VĨNH</v>
          </cell>
          <cell r="D5013" t="str">
            <v>25/3/2017</v>
          </cell>
          <cell r="E5013" t="str">
            <v>Nam</v>
          </cell>
          <cell r="F5013" t="str">
            <v>Thời vụ</v>
          </cell>
          <cell r="G5013" t="str">
            <v>OQC</v>
          </cell>
          <cell r="H5013" t="e">
            <v>#N/A</v>
          </cell>
          <cell r="I5013" t="str">
            <v>Công nhân sản xuất</v>
          </cell>
        </row>
        <row r="5014">
          <cell r="B5014">
            <v>6102</v>
          </cell>
          <cell r="C5014" t="str">
            <v>BÙI THỊ OANH</v>
          </cell>
          <cell r="D5014" t="str">
            <v>25/3/2017</v>
          </cell>
          <cell r="E5014" t="str">
            <v>Nữ</v>
          </cell>
          <cell r="F5014" t="str">
            <v>Sản xuất</v>
          </cell>
          <cell r="G5014" t="str">
            <v>Lông mi giả</v>
          </cell>
          <cell r="H5014" t="e">
            <v>#N/A</v>
          </cell>
          <cell r="I5014" t="str">
            <v>Công nhân sản xuất</v>
          </cell>
        </row>
        <row r="5015">
          <cell r="B5015">
            <v>6103</v>
          </cell>
          <cell r="C5015" t="str">
            <v>DƯƠNG THỊ GIANG</v>
          </cell>
          <cell r="D5015" t="str">
            <v>25/3/2017</v>
          </cell>
          <cell r="E5015" t="str">
            <v>Nữ</v>
          </cell>
          <cell r="F5015" t="str">
            <v>Sản xuất</v>
          </cell>
          <cell r="G5015" t="str">
            <v>Lông mi giả</v>
          </cell>
          <cell r="H5015" t="e">
            <v>#N/A</v>
          </cell>
          <cell r="I5015" t="str">
            <v>Công nhân sản xuất</v>
          </cell>
        </row>
        <row r="5016">
          <cell r="B5016">
            <v>6104</v>
          </cell>
          <cell r="C5016" t="str">
            <v>NÔNG THỊ KHUYÊN</v>
          </cell>
          <cell r="D5016" t="str">
            <v>25/3/2017</v>
          </cell>
          <cell r="E5016" t="str">
            <v>Nữ</v>
          </cell>
          <cell r="F5016" t="str">
            <v>Sản xuất</v>
          </cell>
          <cell r="G5016" t="str">
            <v>Lông mi giả</v>
          </cell>
          <cell r="H5016" t="e">
            <v>#N/A</v>
          </cell>
          <cell r="I5016" t="str">
            <v>Công nhân sản xuất</v>
          </cell>
        </row>
        <row r="5017">
          <cell r="B5017">
            <v>6106</v>
          </cell>
          <cell r="C5017" t="str">
            <v>TRIỆU THỊ ƠN</v>
          </cell>
          <cell r="D5017" t="str">
            <v>25/3/2017</v>
          </cell>
          <cell r="E5017" t="str">
            <v>Nữ</v>
          </cell>
          <cell r="F5017" t="str">
            <v>Sản xuất</v>
          </cell>
          <cell r="G5017" t="str">
            <v>Lông mi giả</v>
          </cell>
          <cell r="H5017" t="e">
            <v>#N/A</v>
          </cell>
          <cell r="I5017" t="str">
            <v>Công nhân sản xuất</v>
          </cell>
        </row>
        <row r="5018">
          <cell r="B5018">
            <v>6107</v>
          </cell>
          <cell r="C5018" t="str">
            <v>TRIỆU THỊ CHẸ</v>
          </cell>
          <cell r="D5018" t="str">
            <v>25/3/2017</v>
          </cell>
          <cell r="E5018" t="str">
            <v>Nữ</v>
          </cell>
          <cell r="F5018" t="str">
            <v>Sản xuất</v>
          </cell>
          <cell r="G5018" t="str">
            <v>Lông mi giả</v>
          </cell>
          <cell r="H5018" t="e">
            <v>#N/A</v>
          </cell>
          <cell r="I5018" t="str">
            <v>Công nhân sản xuất</v>
          </cell>
        </row>
        <row r="5019">
          <cell r="B5019">
            <v>6108</v>
          </cell>
          <cell r="C5019" t="str">
            <v>TRẦN THỊ LÀI</v>
          </cell>
          <cell r="D5019" t="str">
            <v>25/3/2017</v>
          </cell>
          <cell r="E5019" t="str">
            <v>Nữ</v>
          </cell>
          <cell r="F5019" t="str">
            <v>Sản xuất</v>
          </cell>
          <cell r="G5019" t="str">
            <v>Lông mi giả</v>
          </cell>
          <cell r="H5019" t="e">
            <v>#N/A</v>
          </cell>
          <cell r="I5019" t="str">
            <v>Công nhân sản xuất</v>
          </cell>
        </row>
        <row r="5020">
          <cell r="B5020">
            <v>6109</v>
          </cell>
          <cell r="C5020" t="str">
            <v>NGUYỄN THỊ QUYẾT</v>
          </cell>
          <cell r="D5020" t="str">
            <v>25/3/2017</v>
          </cell>
          <cell r="E5020" t="str">
            <v>Nữ</v>
          </cell>
          <cell r="F5020" t="str">
            <v>Sản xuất</v>
          </cell>
          <cell r="G5020" t="str">
            <v>Lông mi giả</v>
          </cell>
          <cell r="H5020" t="e">
            <v>#N/A</v>
          </cell>
          <cell r="I5020" t="str">
            <v>Công nhân sản xuất</v>
          </cell>
        </row>
        <row r="5021">
          <cell r="B5021">
            <v>6110</v>
          </cell>
          <cell r="C5021" t="str">
            <v>HOÀNG THỊ HẬU</v>
          </cell>
          <cell r="D5021" t="str">
            <v>25/3/2017</v>
          </cell>
          <cell r="E5021" t="str">
            <v>Nữ</v>
          </cell>
          <cell r="F5021" t="str">
            <v>Sản xuất</v>
          </cell>
          <cell r="G5021" t="str">
            <v>Lông mi giả</v>
          </cell>
          <cell r="H5021" t="e">
            <v>#N/A</v>
          </cell>
          <cell r="I5021" t="str">
            <v>Công nhân sản xuất</v>
          </cell>
        </row>
        <row r="5022">
          <cell r="B5022">
            <v>6111</v>
          </cell>
          <cell r="C5022" t="str">
            <v>ĐÀO THỊ HẠNH</v>
          </cell>
          <cell r="D5022" t="str">
            <v>25/3/2017</v>
          </cell>
          <cell r="E5022" t="str">
            <v>Nữ</v>
          </cell>
          <cell r="F5022" t="str">
            <v>Sản xuất</v>
          </cell>
          <cell r="G5022" t="str">
            <v>Đột dập</v>
          </cell>
          <cell r="H5022" t="e">
            <v>#N/A</v>
          </cell>
          <cell r="I5022" t="str">
            <v>Công nhân sản xuất</v>
          </cell>
        </row>
        <row r="5023">
          <cell r="B5023">
            <v>6112</v>
          </cell>
          <cell r="C5023" t="str">
            <v>DƯƠNG THỊ NHÂN</v>
          </cell>
          <cell r="D5023" t="str">
            <v>25/3/2017</v>
          </cell>
          <cell r="E5023" t="str">
            <v>Nữ</v>
          </cell>
          <cell r="F5023" t="str">
            <v>Sản xuất</v>
          </cell>
          <cell r="G5023" t="str">
            <v>Đột dập</v>
          </cell>
          <cell r="H5023" t="e">
            <v>#N/A</v>
          </cell>
          <cell r="I5023" t="str">
            <v>Công nhân sản xuất</v>
          </cell>
        </row>
        <row r="5024">
          <cell r="B5024">
            <v>6113</v>
          </cell>
          <cell r="C5024" t="str">
            <v>HOÀNG THỊ BIẾC</v>
          </cell>
          <cell r="D5024" t="str">
            <v>25/3/2017</v>
          </cell>
          <cell r="E5024" t="str">
            <v>Nữ</v>
          </cell>
          <cell r="F5024" t="str">
            <v>Sản xuất</v>
          </cell>
          <cell r="G5024" t="str">
            <v>Đột dập</v>
          </cell>
          <cell r="H5024" t="e">
            <v>#N/A</v>
          </cell>
          <cell r="I5024" t="str">
            <v>Công nhân sản xuất</v>
          </cell>
        </row>
        <row r="5025">
          <cell r="B5025">
            <v>6114</v>
          </cell>
          <cell r="C5025" t="str">
            <v>LỤC VĂN HOÀN</v>
          </cell>
          <cell r="D5025" t="str">
            <v>25/3/2017</v>
          </cell>
          <cell r="E5025" t="str">
            <v>Nam</v>
          </cell>
          <cell r="F5025" t="str">
            <v>Sản xuất</v>
          </cell>
          <cell r="G5025" t="str">
            <v>R&amp;D</v>
          </cell>
          <cell r="H5025" t="e">
            <v>#N/A</v>
          </cell>
          <cell r="I5025" t="str">
            <v>Phó phòng</v>
          </cell>
        </row>
        <row r="5026">
          <cell r="B5026">
            <v>6115</v>
          </cell>
          <cell r="C5026" t="str">
            <v>HOÀNG THỊ SIN</v>
          </cell>
          <cell r="D5026" t="str">
            <v>27/3/2017</v>
          </cell>
          <cell r="E5026" t="str">
            <v>Nữ</v>
          </cell>
          <cell r="F5026" t="str">
            <v>Sản xuất</v>
          </cell>
          <cell r="G5026" t="str">
            <v>Lông mi giả</v>
          </cell>
          <cell r="H5026" t="e">
            <v>#N/A</v>
          </cell>
          <cell r="I5026" t="str">
            <v>Công nhân sản xuất</v>
          </cell>
        </row>
        <row r="5027">
          <cell r="B5027">
            <v>6116</v>
          </cell>
          <cell r="C5027" t="str">
            <v>TRẦN HỒNG SƠN</v>
          </cell>
          <cell r="D5027" t="str">
            <v>27/3/2017</v>
          </cell>
          <cell r="E5027" t="str">
            <v>Nam</v>
          </cell>
          <cell r="F5027" t="str">
            <v>Sản xuất</v>
          </cell>
          <cell r="G5027" t="str">
            <v>CNC</v>
          </cell>
          <cell r="H5027" t="e">
            <v>#N/A</v>
          </cell>
          <cell r="I5027" t="str">
            <v>Kỹ thuật viên</v>
          </cell>
        </row>
        <row r="5028">
          <cell r="B5028">
            <v>6117</v>
          </cell>
          <cell r="C5028" t="str">
            <v>HOÀNG THỊ LIÊN</v>
          </cell>
          <cell r="D5028" t="str">
            <v>28/3/2017</v>
          </cell>
          <cell r="E5028" t="str">
            <v>Nữ</v>
          </cell>
          <cell r="F5028" t="str">
            <v>Sản xuất</v>
          </cell>
          <cell r="G5028" t="str">
            <v>Lông mi giả</v>
          </cell>
          <cell r="H5028" t="e">
            <v>#N/A</v>
          </cell>
          <cell r="I5028" t="str">
            <v>Công nhân sản xuất</v>
          </cell>
        </row>
        <row r="5029">
          <cell r="B5029">
            <v>6118</v>
          </cell>
          <cell r="C5029" t="str">
            <v>PHẠM THỊ HẰNG</v>
          </cell>
          <cell r="D5029" t="str">
            <v>28/3/2017</v>
          </cell>
          <cell r="E5029" t="str">
            <v>Nữ</v>
          </cell>
          <cell r="F5029" t="str">
            <v>Sản xuất</v>
          </cell>
          <cell r="G5029" t="str">
            <v>Lông mi giả</v>
          </cell>
          <cell r="H5029" t="e">
            <v>#N/A</v>
          </cell>
          <cell r="I5029" t="str">
            <v>Công nhân sản xuất</v>
          </cell>
        </row>
        <row r="5030">
          <cell r="B5030">
            <v>6119</v>
          </cell>
          <cell r="C5030" t="str">
            <v>PHẠM THỊ LIÊN</v>
          </cell>
          <cell r="D5030" t="str">
            <v>28/3/2017</v>
          </cell>
          <cell r="E5030" t="str">
            <v>Nữ</v>
          </cell>
          <cell r="F5030" t="str">
            <v>Sản xuất</v>
          </cell>
          <cell r="G5030" t="str">
            <v>Lông mi giả</v>
          </cell>
          <cell r="H5030" t="e">
            <v>#N/A</v>
          </cell>
          <cell r="I5030" t="str">
            <v>Công nhân sản xuất</v>
          </cell>
        </row>
        <row r="5031">
          <cell r="B5031">
            <v>6120</v>
          </cell>
          <cell r="C5031" t="str">
            <v>NGUYỄN THỊ HƯỜNG</v>
          </cell>
          <cell r="D5031" t="str">
            <v>28/3/2017</v>
          </cell>
          <cell r="E5031" t="str">
            <v>Nữ</v>
          </cell>
          <cell r="F5031" t="str">
            <v>Sản xuất</v>
          </cell>
          <cell r="G5031" t="str">
            <v>Lông mi giả</v>
          </cell>
          <cell r="H5031" t="e">
            <v>#N/A</v>
          </cell>
          <cell r="I5031" t="str">
            <v>Công nhân sản xuất</v>
          </cell>
        </row>
        <row r="5032">
          <cell r="B5032">
            <v>6121</v>
          </cell>
          <cell r="C5032" t="str">
            <v>NGUYỄN THỊ PHƯƠNG</v>
          </cell>
          <cell r="D5032" t="str">
            <v>28/3/2017</v>
          </cell>
          <cell r="E5032" t="str">
            <v>Nữ</v>
          </cell>
          <cell r="F5032" t="str">
            <v>Sản xuất</v>
          </cell>
          <cell r="G5032" t="str">
            <v>Lông mi giả</v>
          </cell>
          <cell r="H5032" t="e">
            <v>#N/A</v>
          </cell>
          <cell r="I5032" t="str">
            <v>Công nhân sản xuất</v>
          </cell>
        </row>
        <row r="5033">
          <cell r="B5033">
            <v>6122</v>
          </cell>
          <cell r="C5033" t="str">
            <v>NGUYỄN THỊ ÚT PHƯƠNG</v>
          </cell>
          <cell r="D5033" t="str">
            <v>28/3/2017</v>
          </cell>
          <cell r="E5033" t="str">
            <v>Nữ</v>
          </cell>
          <cell r="F5033" t="str">
            <v>Sản xuất</v>
          </cell>
          <cell r="G5033" t="str">
            <v>Lông mi giả</v>
          </cell>
          <cell r="H5033" t="e">
            <v>#N/A</v>
          </cell>
          <cell r="I5033" t="str">
            <v>Công nhân sản xuất</v>
          </cell>
        </row>
        <row r="5034">
          <cell r="B5034">
            <v>6123</v>
          </cell>
          <cell r="C5034" t="str">
            <v>NGUYỄN THỊ HUẾ</v>
          </cell>
          <cell r="D5034" t="str">
            <v>28/3/2017</v>
          </cell>
          <cell r="E5034" t="str">
            <v>Nữ</v>
          </cell>
          <cell r="F5034" t="str">
            <v>Sản xuất</v>
          </cell>
          <cell r="G5034" t="str">
            <v>Lông mi giả</v>
          </cell>
          <cell r="H5034" t="e">
            <v>#N/A</v>
          </cell>
          <cell r="I5034" t="str">
            <v>Công nhân sản xuất</v>
          </cell>
        </row>
        <row r="5035">
          <cell r="B5035">
            <v>6124</v>
          </cell>
          <cell r="C5035" t="str">
            <v>TRẦN THỊ HƯNG</v>
          </cell>
          <cell r="D5035" t="str">
            <v>29/3/2017</v>
          </cell>
          <cell r="E5035" t="str">
            <v>Nữ</v>
          </cell>
          <cell r="F5035" t="str">
            <v>Sản xuất</v>
          </cell>
          <cell r="G5035" t="str">
            <v>Lông mi giả</v>
          </cell>
          <cell r="H5035" t="e">
            <v>#N/A</v>
          </cell>
          <cell r="I5035" t="str">
            <v>Công nhân sản xuất</v>
          </cell>
        </row>
        <row r="5036">
          <cell r="B5036">
            <v>6125</v>
          </cell>
          <cell r="C5036" t="str">
            <v>TRẦN THỊ HOÀI</v>
          </cell>
          <cell r="D5036" t="str">
            <v>29/3/2017</v>
          </cell>
          <cell r="E5036" t="str">
            <v>Nữ</v>
          </cell>
          <cell r="F5036" t="str">
            <v>Sản xuất</v>
          </cell>
          <cell r="G5036" t="str">
            <v>Lông mi giả</v>
          </cell>
          <cell r="H5036" t="e">
            <v>#N/A</v>
          </cell>
          <cell r="I5036" t="str">
            <v>Công nhân sản xuất</v>
          </cell>
        </row>
        <row r="5037">
          <cell r="B5037">
            <v>6126</v>
          </cell>
          <cell r="C5037" t="str">
            <v>TRIỆU MÙI KHÉ</v>
          </cell>
          <cell r="D5037" t="str">
            <v>29/3/2017</v>
          </cell>
          <cell r="E5037" t="str">
            <v>Nữ</v>
          </cell>
          <cell r="F5037" t="str">
            <v>Sản xuất</v>
          </cell>
          <cell r="G5037" t="str">
            <v>Lông mi giả</v>
          </cell>
          <cell r="H5037" t="e">
            <v>#N/A</v>
          </cell>
          <cell r="I5037" t="str">
            <v>Công nhân sản xuất</v>
          </cell>
        </row>
        <row r="5038">
          <cell r="B5038">
            <v>6127</v>
          </cell>
          <cell r="C5038" t="str">
            <v>NGUYỄN THỊ HỒNG</v>
          </cell>
          <cell r="D5038" t="str">
            <v>29/3/2017</v>
          </cell>
          <cell r="E5038" t="str">
            <v>Nữ</v>
          </cell>
          <cell r="F5038" t="str">
            <v>Sản xuất</v>
          </cell>
          <cell r="G5038" t="str">
            <v>Lông mi giả</v>
          </cell>
          <cell r="H5038" t="e">
            <v>#N/A</v>
          </cell>
          <cell r="I5038" t="str">
            <v>Công nhân sản xuất</v>
          </cell>
        </row>
        <row r="5039">
          <cell r="B5039">
            <v>6128</v>
          </cell>
          <cell r="C5039" t="str">
            <v>NGUYỄN THỊ PHƯƠNG</v>
          </cell>
          <cell r="D5039" t="str">
            <v>30/3/2017</v>
          </cell>
          <cell r="E5039" t="str">
            <v>Nữ</v>
          </cell>
          <cell r="F5039" t="str">
            <v>Sản xuất</v>
          </cell>
          <cell r="G5039" t="str">
            <v>Lông mi giả</v>
          </cell>
          <cell r="H5039" t="e">
            <v>#N/A</v>
          </cell>
          <cell r="I5039" t="str">
            <v>Công nhân sản xuất</v>
          </cell>
        </row>
        <row r="5040">
          <cell r="B5040">
            <v>6129</v>
          </cell>
          <cell r="C5040" t="str">
            <v>NGUYỄN THỊ TÚ</v>
          </cell>
          <cell r="D5040" t="str">
            <v>30/3/2017</v>
          </cell>
          <cell r="E5040" t="str">
            <v>Nữ</v>
          </cell>
          <cell r="F5040" t="str">
            <v>Sản xuất</v>
          </cell>
          <cell r="G5040" t="str">
            <v>Lông mi giả</v>
          </cell>
          <cell r="H5040" t="e">
            <v>#N/A</v>
          </cell>
          <cell r="I5040" t="str">
            <v>Công nhân sản xuất</v>
          </cell>
        </row>
        <row r="5041">
          <cell r="B5041">
            <v>6130</v>
          </cell>
          <cell r="C5041" t="str">
            <v>NGUYỄN THỊ HIẾN</v>
          </cell>
          <cell r="D5041" t="str">
            <v>30/3/2017</v>
          </cell>
          <cell r="E5041" t="str">
            <v>Nữ</v>
          </cell>
          <cell r="F5041" t="str">
            <v>Sản xuất</v>
          </cell>
          <cell r="G5041" t="str">
            <v>Lông mi giả</v>
          </cell>
          <cell r="H5041" t="e">
            <v>#N/A</v>
          </cell>
          <cell r="I5041" t="str">
            <v>Công nhân sản xuất</v>
          </cell>
        </row>
        <row r="5042">
          <cell r="B5042">
            <v>6131</v>
          </cell>
          <cell r="C5042" t="str">
            <v>TRẦN THỊ HUÊ</v>
          </cell>
          <cell r="D5042" t="str">
            <v>30/3/2017</v>
          </cell>
          <cell r="E5042" t="str">
            <v>Nữ</v>
          </cell>
          <cell r="F5042" t="str">
            <v>Sản xuất</v>
          </cell>
          <cell r="G5042" t="str">
            <v>Lông mi giả</v>
          </cell>
          <cell r="H5042" t="e">
            <v>#N/A</v>
          </cell>
          <cell r="I5042" t="str">
            <v>Công nhân sản xuất</v>
          </cell>
        </row>
        <row r="5043">
          <cell r="B5043">
            <v>6133</v>
          </cell>
          <cell r="C5043" t="str">
            <v>LƯƠNG THỊ VÂN</v>
          </cell>
          <cell r="D5043" t="str">
            <v>31/3/2017</v>
          </cell>
          <cell r="E5043" t="str">
            <v>Nữ</v>
          </cell>
          <cell r="F5043" t="str">
            <v>Sản xuất</v>
          </cell>
          <cell r="G5043" t="str">
            <v>Lông mi giả</v>
          </cell>
          <cell r="H5043" t="e">
            <v>#N/A</v>
          </cell>
          <cell r="I5043" t="str">
            <v>Công nhân sản xuất</v>
          </cell>
        </row>
        <row r="5044">
          <cell r="B5044">
            <v>6134</v>
          </cell>
          <cell r="C5044" t="str">
            <v>LÊ THỊ HOA</v>
          </cell>
          <cell r="D5044" t="str">
            <v>31/3/2017</v>
          </cell>
          <cell r="E5044" t="str">
            <v>Nữ</v>
          </cell>
          <cell r="F5044" t="str">
            <v>Sản xuất</v>
          </cell>
          <cell r="G5044" t="str">
            <v>Lông mi giả</v>
          </cell>
          <cell r="H5044" t="e">
            <v>#N/A</v>
          </cell>
          <cell r="I5044" t="str">
            <v>Công nhân sản xuất</v>
          </cell>
        </row>
        <row r="5045">
          <cell r="B5045">
            <v>6135</v>
          </cell>
          <cell r="C5045" t="str">
            <v>TRẦN THỌ TÀI</v>
          </cell>
          <cell r="D5045" t="str">
            <v>31/3/2017</v>
          </cell>
          <cell r="E5045" t="str">
            <v>Nam</v>
          </cell>
          <cell r="F5045" t="str">
            <v>Sản xuất</v>
          </cell>
          <cell r="G5045" t="str">
            <v>Cơ điện</v>
          </cell>
          <cell r="H5045" t="e">
            <v>#N/A</v>
          </cell>
          <cell r="I5045" t="str">
            <v>Kỹ thuật viên</v>
          </cell>
        </row>
        <row r="5046">
          <cell r="B5046">
            <v>6136</v>
          </cell>
          <cell r="C5046" t="str">
            <v>PHẠM THỊ PHƯƠNG</v>
          </cell>
          <cell r="D5046" t="str">
            <v>1/4/2017</v>
          </cell>
          <cell r="E5046" t="str">
            <v>Nữ</v>
          </cell>
          <cell r="F5046" t="str">
            <v>Sản xuất</v>
          </cell>
          <cell r="G5046" t="str">
            <v>Lông mi giả</v>
          </cell>
          <cell r="H5046" t="e">
            <v>#N/A</v>
          </cell>
          <cell r="I5046" t="str">
            <v>Công nhân sản xuất</v>
          </cell>
        </row>
        <row r="5047">
          <cell r="B5047">
            <v>6137</v>
          </cell>
          <cell r="C5047" t="str">
            <v>QUÁCH THỊ DỰ</v>
          </cell>
          <cell r="D5047" t="str">
            <v>1/4/2017</v>
          </cell>
          <cell r="E5047" t="str">
            <v>Nữ</v>
          </cell>
          <cell r="F5047" t="str">
            <v>Sản xuất</v>
          </cell>
          <cell r="G5047" t="str">
            <v>Lông mi giả</v>
          </cell>
          <cell r="H5047" t="e">
            <v>#N/A</v>
          </cell>
          <cell r="I5047" t="str">
            <v>Công nhân sản xuất</v>
          </cell>
        </row>
        <row r="5048">
          <cell r="B5048">
            <v>6138</v>
          </cell>
          <cell r="C5048" t="str">
            <v>LÝ VĂN LƯỢNG</v>
          </cell>
          <cell r="D5048" t="str">
            <v>1/4/2017</v>
          </cell>
          <cell r="E5048" t="str">
            <v>Nam</v>
          </cell>
          <cell r="F5048" t="str">
            <v>Chính thức</v>
          </cell>
          <cell r="G5048" t="str">
            <v>PQC</v>
          </cell>
          <cell r="H5048" t="e">
            <v>#N/A</v>
          </cell>
          <cell r="I5048" t="str">
            <v>Công nhân sản xuất</v>
          </cell>
        </row>
        <row r="5049">
          <cell r="B5049">
            <v>6139</v>
          </cell>
          <cell r="C5049" t="str">
            <v>LƯƠNG THỊ HÀ</v>
          </cell>
          <cell r="D5049" t="str">
            <v>1/4/2017</v>
          </cell>
          <cell r="E5049" t="str">
            <v>Nữ</v>
          </cell>
          <cell r="F5049" t="str">
            <v>Sản xuất</v>
          </cell>
          <cell r="G5049" t="str">
            <v>Lông mi giả</v>
          </cell>
          <cell r="H5049" t="e">
            <v>#N/A</v>
          </cell>
          <cell r="I5049" t="str">
            <v>Công nhân sản xuất</v>
          </cell>
        </row>
        <row r="5050">
          <cell r="B5050">
            <v>6140</v>
          </cell>
          <cell r="C5050" t="str">
            <v>VI THỊ HỒNG</v>
          </cell>
          <cell r="D5050" t="str">
            <v>1/4/2017</v>
          </cell>
          <cell r="E5050" t="str">
            <v>Nữ</v>
          </cell>
          <cell r="F5050" t="str">
            <v>Sản xuất</v>
          </cell>
          <cell r="G5050" t="str">
            <v>Lông mi giả</v>
          </cell>
          <cell r="H5050" t="e">
            <v>#N/A</v>
          </cell>
          <cell r="I5050" t="str">
            <v>Công nhân sản xuất</v>
          </cell>
        </row>
        <row r="5051">
          <cell r="B5051">
            <v>6141</v>
          </cell>
          <cell r="C5051" t="str">
            <v>TRƯƠNG THỊ LAN</v>
          </cell>
          <cell r="D5051" t="str">
            <v>1/4/2017</v>
          </cell>
          <cell r="E5051" t="str">
            <v>Nữ</v>
          </cell>
          <cell r="F5051" t="str">
            <v>Sản xuất</v>
          </cell>
          <cell r="G5051" t="str">
            <v>Lông mi giả</v>
          </cell>
          <cell r="H5051" t="e">
            <v>#N/A</v>
          </cell>
          <cell r="I5051" t="str">
            <v>Công nhân sản xuất</v>
          </cell>
        </row>
        <row r="5052">
          <cell r="B5052">
            <v>6142</v>
          </cell>
          <cell r="C5052" t="str">
            <v>LÊ THỊ NGA</v>
          </cell>
          <cell r="D5052" t="str">
            <v>1/4/2017</v>
          </cell>
          <cell r="E5052" t="str">
            <v>Nữ</v>
          </cell>
          <cell r="F5052" t="str">
            <v>Sản xuất</v>
          </cell>
          <cell r="G5052" t="str">
            <v>Lông mi giả</v>
          </cell>
          <cell r="H5052" t="e">
            <v>#N/A</v>
          </cell>
          <cell r="I5052" t="str">
            <v>Công nhân sản xuất</v>
          </cell>
        </row>
        <row r="5053">
          <cell r="B5053">
            <v>6143</v>
          </cell>
          <cell r="C5053" t="str">
            <v>TRIỆU THỊ CHUYÊN</v>
          </cell>
          <cell r="D5053" t="str">
            <v>3/4/2017</v>
          </cell>
          <cell r="E5053" t="str">
            <v>Nữ</v>
          </cell>
          <cell r="F5053" t="str">
            <v>Sản xuất</v>
          </cell>
          <cell r="G5053" t="str">
            <v>OQC</v>
          </cell>
          <cell r="H5053" t="e">
            <v>#N/A</v>
          </cell>
          <cell r="I5053" t="str">
            <v>Công nhân sản xuất</v>
          </cell>
        </row>
        <row r="5054">
          <cell r="B5054">
            <v>6144</v>
          </cell>
          <cell r="C5054" t="str">
            <v>HOÀNG THỊ HIẾU</v>
          </cell>
          <cell r="D5054" t="str">
            <v>3/4/2017</v>
          </cell>
          <cell r="E5054" t="str">
            <v>Nữ</v>
          </cell>
          <cell r="F5054" t="str">
            <v>Sản xuất</v>
          </cell>
          <cell r="G5054" t="str">
            <v>OQC</v>
          </cell>
          <cell r="H5054" t="e">
            <v>#N/A</v>
          </cell>
          <cell r="I5054" t="str">
            <v>Công nhân sản xuất</v>
          </cell>
        </row>
        <row r="5055">
          <cell r="B5055">
            <v>6145</v>
          </cell>
          <cell r="C5055" t="str">
            <v>NGUYỄN THỊ MỸ</v>
          </cell>
          <cell r="D5055" t="str">
            <v>3/4/2017</v>
          </cell>
          <cell r="E5055" t="str">
            <v>Nữ</v>
          </cell>
          <cell r="F5055" t="str">
            <v>VP</v>
          </cell>
          <cell r="G5055" t="str">
            <v>Kế toán</v>
          </cell>
          <cell r="H5055" t="str">
            <v>A.Manager</v>
          </cell>
          <cell r="I5055" t="str">
            <v>Phó phòng</v>
          </cell>
        </row>
        <row r="5056">
          <cell r="B5056">
            <v>6146</v>
          </cell>
          <cell r="C5056" t="str">
            <v>BÙI THỊ KHÀNH</v>
          </cell>
          <cell r="D5056" t="str">
            <v>4/4/2017</v>
          </cell>
          <cell r="E5056" t="str">
            <v>Nữ</v>
          </cell>
          <cell r="F5056" t="str">
            <v>Sản xuất</v>
          </cell>
          <cell r="G5056" t="str">
            <v>OQC</v>
          </cell>
          <cell r="H5056" t="e">
            <v>#N/A</v>
          </cell>
          <cell r="I5056" t="str">
            <v>Công nhân sản xuất</v>
          </cell>
        </row>
        <row r="5057">
          <cell r="B5057">
            <v>6147</v>
          </cell>
          <cell r="C5057" t="str">
            <v>LƯỜNG THỊ MỸ THUẦN</v>
          </cell>
          <cell r="D5057" t="str">
            <v>4/4/2017</v>
          </cell>
          <cell r="E5057" t="str">
            <v>Nữ</v>
          </cell>
          <cell r="F5057" t="str">
            <v>Sản xuất</v>
          </cell>
          <cell r="G5057" t="str">
            <v>OQC</v>
          </cell>
          <cell r="H5057" t="e">
            <v>#N/A</v>
          </cell>
          <cell r="I5057" t="str">
            <v>Công nhân sản xuất</v>
          </cell>
        </row>
        <row r="5058">
          <cell r="B5058">
            <v>6148</v>
          </cell>
          <cell r="C5058" t="str">
            <v>VI THỊ HỢP</v>
          </cell>
          <cell r="D5058" t="str">
            <v>4/4/2017</v>
          </cell>
          <cell r="E5058" t="str">
            <v>Nữ</v>
          </cell>
          <cell r="F5058" t="str">
            <v>Sản xuất</v>
          </cell>
          <cell r="G5058" t="str">
            <v>OQC</v>
          </cell>
          <cell r="H5058" t="e">
            <v>#N/A</v>
          </cell>
          <cell r="I5058" t="str">
            <v>Công nhân sản xuất</v>
          </cell>
        </row>
        <row r="5059">
          <cell r="B5059">
            <v>6149</v>
          </cell>
          <cell r="C5059" t="str">
            <v>ĐƯỜNG THỊ TUYẾT</v>
          </cell>
          <cell r="D5059" t="str">
            <v>4/4/2017</v>
          </cell>
          <cell r="E5059" t="str">
            <v>Nữ</v>
          </cell>
          <cell r="F5059" t="str">
            <v>Sản xuất</v>
          </cell>
          <cell r="G5059" t="str">
            <v>OQC</v>
          </cell>
          <cell r="H5059" t="e">
            <v>#N/A</v>
          </cell>
          <cell r="I5059" t="str">
            <v>Công nhân sản xuất</v>
          </cell>
        </row>
        <row r="5060">
          <cell r="B5060">
            <v>6150</v>
          </cell>
          <cell r="C5060" t="str">
            <v>NGUYỄN THỊ NGỌC</v>
          </cell>
          <cell r="D5060" t="str">
            <v>4/4/2017</v>
          </cell>
          <cell r="E5060" t="str">
            <v>Nữ</v>
          </cell>
          <cell r="F5060" t="str">
            <v>Sản xuất</v>
          </cell>
          <cell r="G5060" t="str">
            <v>OQC</v>
          </cell>
          <cell r="H5060" t="e">
            <v>#N/A</v>
          </cell>
          <cell r="I5060" t="str">
            <v>Công nhân sản xuất</v>
          </cell>
        </row>
        <row r="5061">
          <cell r="B5061">
            <v>6151</v>
          </cell>
          <cell r="C5061" t="str">
            <v>VI THỊ HOÀN</v>
          </cell>
          <cell r="D5061" t="str">
            <v>4/4/2017</v>
          </cell>
          <cell r="E5061" t="str">
            <v>Nữ</v>
          </cell>
          <cell r="F5061" t="str">
            <v>Sản xuất</v>
          </cell>
          <cell r="G5061" t="str">
            <v>IQC</v>
          </cell>
          <cell r="H5061" t="e">
            <v>#N/A</v>
          </cell>
          <cell r="I5061" t="str">
            <v>Công nhân sản xuất</v>
          </cell>
        </row>
        <row r="5062">
          <cell r="B5062">
            <v>6152</v>
          </cell>
          <cell r="C5062" t="str">
            <v>NGUYỄN THỊ NGA</v>
          </cell>
          <cell r="D5062" t="str">
            <v>4/4/2017</v>
          </cell>
          <cell r="E5062" t="str">
            <v>Nữ</v>
          </cell>
          <cell r="F5062" t="str">
            <v>Sản xuất</v>
          </cell>
          <cell r="G5062" t="str">
            <v>Lông mi giả</v>
          </cell>
          <cell r="H5062" t="e">
            <v>#N/A</v>
          </cell>
          <cell r="I5062" t="str">
            <v>Công nhân sản xuất</v>
          </cell>
        </row>
        <row r="5063">
          <cell r="B5063">
            <v>6153</v>
          </cell>
          <cell r="C5063" t="str">
            <v>NGUYỄN THỊ THÚY</v>
          </cell>
          <cell r="D5063" t="str">
            <v>4/4/2017</v>
          </cell>
          <cell r="E5063" t="str">
            <v>Nữ</v>
          </cell>
          <cell r="F5063" t="str">
            <v>Sản xuất</v>
          </cell>
          <cell r="G5063" t="str">
            <v>Lông mi giả</v>
          </cell>
          <cell r="H5063" t="e">
            <v>#N/A</v>
          </cell>
          <cell r="I5063" t="str">
            <v>Công nhân sản xuất</v>
          </cell>
        </row>
        <row r="5064">
          <cell r="B5064">
            <v>6154</v>
          </cell>
          <cell r="C5064" t="str">
            <v>NGUYỄN THỊ HÀ</v>
          </cell>
          <cell r="D5064" t="str">
            <v>4/4/2017</v>
          </cell>
          <cell r="E5064" t="str">
            <v>Nữ</v>
          </cell>
          <cell r="F5064" t="str">
            <v>Sản xuất</v>
          </cell>
          <cell r="G5064" t="str">
            <v>Lông mi giả</v>
          </cell>
          <cell r="H5064" t="e">
            <v>#N/A</v>
          </cell>
          <cell r="I5064" t="str">
            <v>Công nhân sản xuất</v>
          </cell>
        </row>
        <row r="5065">
          <cell r="B5065">
            <v>6155</v>
          </cell>
          <cell r="C5065" t="str">
            <v>ĐÀM THỊ BẾN</v>
          </cell>
          <cell r="D5065" t="str">
            <v>4/4/2017</v>
          </cell>
          <cell r="E5065" t="str">
            <v>Nữ</v>
          </cell>
          <cell r="F5065" t="str">
            <v>Sản xuất</v>
          </cell>
          <cell r="G5065" t="str">
            <v>Lông mi giả</v>
          </cell>
          <cell r="H5065" t="e">
            <v>#N/A</v>
          </cell>
          <cell r="I5065" t="str">
            <v>Công nhân sản xuất</v>
          </cell>
        </row>
        <row r="5066">
          <cell r="B5066">
            <v>6156</v>
          </cell>
          <cell r="C5066" t="str">
            <v>MAI ANH ĐÀO</v>
          </cell>
          <cell r="D5066" t="str">
            <v>4/4/2017</v>
          </cell>
          <cell r="E5066" t="str">
            <v>Nữ</v>
          </cell>
          <cell r="F5066" t="str">
            <v>Sản xuất</v>
          </cell>
          <cell r="G5066" t="str">
            <v>Lông mi giả</v>
          </cell>
          <cell r="H5066" t="e">
            <v>#N/A</v>
          </cell>
          <cell r="I5066" t="str">
            <v>Công nhân sản xuất</v>
          </cell>
        </row>
        <row r="5067">
          <cell r="B5067">
            <v>6157</v>
          </cell>
          <cell r="C5067" t="str">
            <v>NGUYỄN THỊ KIM HƯƠNG</v>
          </cell>
          <cell r="D5067" t="str">
            <v>4/4/2017</v>
          </cell>
          <cell r="E5067" t="str">
            <v>Nữ</v>
          </cell>
          <cell r="F5067" t="str">
            <v>Sản xuất</v>
          </cell>
          <cell r="G5067" t="str">
            <v>Lông mi giả</v>
          </cell>
          <cell r="H5067" t="e">
            <v>#N/A</v>
          </cell>
          <cell r="I5067" t="str">
            <v>Công nhân sản xuất</v>
          </cell>
        </row>
        <row r="5068">
          <cell r="B5068">
            <v>6158</v>
          </cell>
          <cell r="C5068" t="str">
            <v>HOÀNG KIM ANH</v>
          </cell>
          <cell r="D5068" t="str">
            <v>4/4/2017</v>
          </cell>
          <cell r="E5068" t="str">
            <v>Nữ</v>
          </cell>
          <cell r="F5068" t="str">
            <v>Sản xuất</v>
          </cell>
          <cell r="G5068" t="str">
            <v>Lông mi giả</v>
          </cell>
          <cell r="H5068" t="e">
            <v>#N/A</v>
          </cell>
          <cell r="I5068" t="str">
            <v>Công nhân sản xuất</v>
          </cell>
        </row>
        <row r="5069">
          <cell r="B5069">
            <v>6159</v>
          </cell>
          <cell r="C5069" t="str">
            <v>NGUYỄN THỊ TÌNH</v>
          </cell>
          <cell r="D5069" t="str">
            <v>4/4/2017</v>
          </cell>
          <cell r="E5069" t="str">
            <v>Nữ</v>
          </cell>
          <cell r="F5069" t="str">
            <v>Sản xuất</v>
          </cell>
          <cell r="G5069" t="str">
            <v>Lông mi giả</v>
          </cell>
          <cell r="H5069" t="e">
            <v>#N/A</v>
          </cell>
          <cell r="I5069" t="str">
            <v>Công nhân sản xuất</v>
          </cell>
        </row>
        <row r="5070">
          <cell r="B5070">
            <v>6160</v>
          </cell>
          <cell r="C5070" t="str">
            <v>NGUYỄN THỊ CHUNG</v>
          </cell>
          <cell r="D5070" t="str">
            <v>4/4/2017</v>
          </cell>
          <cell r="E5070" t="str">
            <v>Nữ</v>
          </cell>
          <cell r="F5070" t="str">
            <v>Sản xuất</v>
          </cell>
          <cell r="G5070" t="str">
            <v>Lông mi giả</v>
          </cell>
          <cell r="H5070" t="e">
            <v>#N/A</v>
          </cell>
          <cell r="I5070" t="str">
            <v>Công nhân sản xuất</v>
          </cell>
        </row>
        <row r="5071">
          <cell r="B5071">
            <v>6161</v>
          </cell>
          <cell r="C5071" t="str">
            <v>TRẦN THỊ TÂM</v>
          </cell>
          <cell r="D5071" t="str">
            <v>4/4/2017</v>
          </cell>
          <cell r="E5071" t="str">
            <v>Nữ</v>
          </cell>
          <cell r="F5071" t="str">
            <v>Sản xuất</v>
          </cell>
          <cell r="G5071" t="str">
            <v>Lông mi giả</v>
          </cell>
          <cell r="H5071" t="e">
            <v>#N/A</v>
          </cell>
          <cell r="I5071" t="str">
            <v>Công nhân sản xuất</v>
          </cell>
        </row>
        <row r="5072">
          <cell r="B5072">
            <v>6162</v>
          </cell>
          <cell r="C5072" t="str">
            <v>BÙI THỊ HOA</v>
          </cell>
          <cell r="D5072" t="str">
            <v>5/4/2017</v>
          </cell>
          <cell r="E5072" t="str">
            <v>Nữ</v>
          </cell>
          <cell r="F5072" t="str">
            <v>Sản xuất</v>
          </cell>
          <cell r="G5072" t="str">
            <v>Lông mi giả</v>
          </cell>
          <cell r="H5072" t="e">
            <v>#N/A</v>
          </cell>
          <cell r="I5072" t="str">
            <v>Công nhân sản xuất</v>
          </cell>
        </row>
        <row r="5073">
          <cell r="B5073">
            <v>6167</v>
          </cell>
          <cell r="C5073" t="str">
            <v>NGÔ THỊ MẾN</v>
          </cell>
          <cell r="D5073" t="str">
            <v>5/4/2017</v>
          </cell>
          <cell r="E5073" t="str">
            <v>Nữ</v>
          </cell>
          <cell r="F5073" t="str">
            <v>Sản xuất</v>
          </cell>
          <cell r="G5073" t="str">
            <v>Lông mi giả</v>
          </cell>
          <cell r="H5073" t="e">
            <v>#N/A</v>
          </cell>
          <cell r="I5073" t="str">
            <v>Công nhân sản xuất</v>
          </cell>
        </row>
        <row r="5074">
          <cell r="B5074">
            <v>6168</v>
          </cell>
          <cell r="C5074" t="str">
            <v>LÒ THỊ THẢO</v>
          </cell>
          <cell r="D5074" t="str">
            <v>5/4/2017</v>
          </cell>
          <cell r="E5074" t="str">
            <v>Nữ</v>
          </cell>
          <cell r="F5074" t="str">
            <v>Sản xuất</v>
          </cell>
          <cell r="G5074" t="str">
            <v>Lông mi giả</v>
          </cell>
          <cell r="H5074" t="e">
            <v>#N/A</v>
          </cell>
          <cell r="I5074" t="str">
            <v>Công nhân sản xuất</v>
          </cell>
        </row>
        <row r="5075">
          <cell r="B5075">
            <v>6169</v>
          </cell>
          <cell r="C5075" t="str">
            <v>LÊ THỊ HỒNG</v>
          </cell>
          <cell r="D5075" t="str">
            <v>5/4/2017</v>
          </cell>
          <cell r="E5075" t="str">
            <v>Nữ</v>
          </cell>
          <cell r="F5075" t="str">
            <v>Sản xuất</v>
          </cell>
          <cell r="G5075" t="str">
            <v>Lông mi giả</v>
          </cell>
          <cell r="H5075" t="e">
            <v>#N/A</v>
          </cell>
          <cell r="I5075" t="str">
            <v>Công nhân sản xuất</v>
          </cell>
        </row>
        <row r="5076">
          <cell r="B5076">
            <v>6170</v>
          </cell>
          <cell r="C5076" t="str">
            <v>NỊNH THỊ HƯƠNG</v>
          </cell>
          <cell r="D5076" t="str">
            <v>5/4/2017</v>
          </cell>
          <cell r="E5076" t="str">
            <v>Nữ</v>
          </cell>
          <cell r="F5076" t="str">
            <v>Sản xuất</v>
          </cell>
          <cell r="G5076" t="str">
            <v>Lông mi giả</v>
          </cell>
          <cell r="H5076" t="e">
            <v>#N/A</v>
          </cell>
          <cell r="I5076" t="str">
            <v>Công nhân sản xuất</v>
          </cell>
        </row>
        <row r="5077">
          <cell r="B5077">
            <v>6171</v>
          </cell>
          <cell r="C5077" t="str">
            <v>NGUYỄN THỊ MIỀN</v>
          </cell>
          <cell r="D5077" t="str">
            <v>5/4/2017</v>
          </cell>
          <cell r="E5077" t="str">
            <v>Nữ</v>
          </cell>
          <cell r="F5077" t="str">
            <v>Sản xuất</v>
          </cell>
          <cell r="G5077" t="str">
            <v>Lông mi giả</v>
          </cell>
          <cell r="H5077" t="e">
            <v>#N/A</v>
          </cell>
          <cell r="I5077" t="str">
            <v>Công nhân sản xuất</v>
          </cell>
        </row>
        <row r="5078">
          <cell r="B5078">
            <v>6172</v>
          </cell>
          <cell r="C5078" t="str">
            <v>NGUYỄN HỮU TÂM</v>
          </cell>
          <cell r="D5078" t="str">
            <v>7/4/2017</v>
          </cell>
          <cell r="E5078" t="str">
            <v>Nam</v>
          </cell>
          <cell r="F5078" t="str">
            <v>VP</v>
          </cell>
          <cell r="G5078" t="str">
            <v>GA</v>
          </cell>
          <cell r="H5078" t="str">
            <v>Senior Staff</v>
          </cell>
          <cell r="I5078" t="str">
            <v>Chuyên viên</v>
          </cell>
        </row>
        <row r="5079">
          <cell r="B5079">
            <v>6173</v>
          </cell>
          <cell r="C5079" t="str">
            <v>TRƯƠNG THỊ DIỄM QUỲNH</v>
          </cell>
          <cell r="D5079" t="str">
            <v>8/4/2017</v>
          </cell>
          <cell r="E5079" t="str">
            <v>Nữ</v>
          </cell>
          <cell r="F5079" t="str">
            <v>Sản xuất</v>
          </cell>
          <cell r="G5079" t="str">
            <v>PQC</v>
          </cell>
          <cell r="H5079" t="e">
            <v>#N/A</v>
          </cell>
          <cell r="I5079" t="str">
            <v>Công nhân sản xuất</v>
          </cell>
        </row>
        <row r="5080">
          <cell r="B5080">
            <v>6174</v>
          </cell>
          <cell r="C5080" t="str">
            <v>NGUYỄN THỊ THẢO</v>
          </cell>
          <cell r="D5080" t="str">
            <v>8/4/2017</v>
          </cell>
          <cell r="E5080" t="str">
            <v>Nữ</v>
          </cell>
          <cell r="F5080" t="str">
            <v>Sản xuất</v>
          </cell>
          <cell r="G5080" t="str">
            <v>PQC</v>
          </cell>
          <cell r="H5080" t="e">
            <v>#N/A</v>
          </cell>
          <cell r="I5080" t="str">
            <v>Công nhân sản xuất</v>
          </cell>
        </row>
        <row r="5081">
          <cell r="B5081">
            <v>6175</v>
          </cell>
          <cell r="C5081" t="str">
            <v>HOÀNG THỊ NGỌC</v>
          </cell>
          <cell r="D5081" t="str">
            <v>8/4/2017</v>
          </cell>
          <cell r="E5081" t="str">
            <v>Nữ</v>
          </cell>
          <cell r="F5081" t="str">
            <v>Sản xuất</v>
          </cell>
          <cell r="G5081" t="str">
            <v>PQC</v>
          </cell>
          <cell r="H5081" t="e">
            <v>#N/A</v>
          </cell>
          <cell r="I5081" t="str">
            <v>Công nhân sản xuất</v>
          </cell>
        </row>
        <row r="5082">
          <cell r="B5082">
            <v>6176</v>
          </cell>
          <cell r="C5082" t="str">
            <v>VY THỊ NHÌNH</v>
          </cell>
          <cell r="D5082" t="str">
            <v>8/4/2017</v>
          </cell>
          <cell r="E5082" t="str">
            <v>Nữ</v>
          </cell>
          <cell r="F5082" t="str">
            <v>Sản xuất</v>
          </cell>
          <cell r="G5082" t="str">
            <v>PQC</v>
          </cell>
          <cell r="H5082" t="e">
            <v>#N/A</v>
          </cell>
          <cell r="I5082" t="str">
            <v>Công nhân sản xuất</v>
          </cell>
        </row>
        <row r="5083">
          <cell r="B5083">
            <v>6177</v>
          </cell>
          <cell r="C5083" t="str">
            <v>HÀ QUỐC KHÁNH</v>
          </cell>
          <cell r="D5083" t="str">
            <v>11/4/2017</v>
          </cell>
          <cell r="E5083" t="str">
            <v>Nam</v>
          </cell>
          <cell r="F5083" t="str">
            <v>Sản xuất</v>
          </cell>
          <cell r="G5083" t="str">
            <v>Lông mi giả</v>
          </cell>
          <cell r="H5083" t="e">
            <v>#N/A</v>
          </cell>
          <cell r="I5083" t="str">
            <v>Công nhân sản xuất</v>
          </cell>
        </row>
        <row r="5084">
          <cell r="B5084">
            <v>6178</v>
          </cell>
          <cell r="C5084" t="str">
            <v>TRẦN VĂN NAM</v>
          </cell>
          <cell r="D5084" t="str">
            <v>12/4/2017</v>
          </cell>
          <cell r="E5084" t="str">
            <v>Nam</v>
          </cell>
          <cell r="F5084" t="str">
            <v>Sản xuất</v>
          </cell>
          <cell r="G5084" t="str">
            <v>Lông mi giả</v>
          </cell>
          <cell r="H5084" t="e">
            <v>#N/A</v>
          </cell>
          <cell r="I5084" t="str">
            <v>Công nhân sản xuất</v>
          </cell>
        </row>
        <row r="5085">
          <cell r="B5085">
            <v>6179</v>
          </cell>
          <cell r="C5085" t="str">
            <v>NGUYỄN ĐÌNH TUYỂN</v>
          </cell>
          <cell r="D5085" t="str">
            <v>12/4/2017</v>
          </cell>
          <cell r="E5085" t="str">
            <v>Nam</v>
          </cell>
          <cell r="F5085" t="str">
            <v>Sản xuất</v>
          </cell>
          <cell r="G5085" t="str">
            <v>Lông mi giả</v>
          </cell>
          <cell r="H5085" t="e">
            <v>#N/A</v>
          </cell>
          <cell r="I5085" t="str">
            <v>Công nhân sản xuất</v>
          </cell>
        </row>
        <row r="5086">
          <cell r="B5086">
            <v>6180</v>
          </cell>
          <cell r="C5086" t="str">
            <v>NGUYỄN VĂN ĐẠI</v>
          </cell>
          <cell r="D5086" t="str">
            <v>12/4/2017</v>
          </cell>
          <cell r="E5086" t="str">
            <v>Nam</v>
          </cell>
          <cell r="F5086" t="str">
            <v>Sản xuất</v>
          </cell>
          <cell r="G5086" t="str">
            <v>Lông mi giả</v>
          </cell>
          <cell r="H5086" t="e">
            <v>#N/A</v>
          </cell>
          <cell r="I5086" t="str">
            <v>Công nhân sản xuất</v>
          </cell>
        </row>
        <row r="5087">
          <cell r="B5087">
            <v>6181</v>
          </cell>
          <cell r="C5087" t="str">
            <v>ĐINH CÔNG LIẾN</v>
          </cell>
          <cell r="D5087" t="str">
            <v>12/4/2017</v>
          </cell>
          <cell r="E5087" t="str">
            <v>Nam</v>
          </cell>
          <cell r="F5087" t="str">
            <v>VP</v>
          </cell>
          <cell r="G5087" t="str">
            <v>R&amp;D</v>
          </cell>
          <cell r="H5087" t="e">
            <v>#N/A</v>
          </cell>
          <cell r="I5087" t="str">
            <v>Kỹ thuật viên 1</v>
          </cell>
        </row>
        <row r="5088">
          <cell r="B5088">
            <v>6182</v>
          </cell>
          <cell r="C5088" t="str">
            <v>LƯU THỊ THU HƯƠNG</v>
          </cell>
          <cell r="D5088" t="str">
            <v>12/4/2017</v>
          </cell>
          <cell r="E5088" t="str">
            <v>Nữ</v>
          </cell>
          <cell r="F5088" t="str">
            <v>Sản xuất</v>
          </cell>
          <cell r="G5088" t="str">
            <v>Lông mi giả</v>
          </cell>
          <cell r="H5088" t="e">
            <v>#N/A</v>
          </cell>
          <cell r="I5088" t="str">
            <v>Công nhân sản xuất</v>
          </cell>
        </row>
        <row r="5089">
          <cell r="B5089">
            <v>6183</v>
          </cell>
          <cell r="C5089" t="str">
            <v>LÊ THU TRANG</v>
          </cell>
          <cell r="D5089" t="str">
            <v>12/4/2017</v>
          </cell>
          <cell r="E5089" t="str">
            <v>Nữ</v>
          </cell>
          <cell r="F5089" t="str">
            <v>Sản xuất</v>
          </cell>
          <cell r="G5089" t="str">
            <v>Gia công</v>
          </cell>
          <cell r="H5089" t="e">
            <v>#N/A</v>
          </cell>
          <cell r="I5089" t="str">
            <v>Công nhân sản xuất</v>
          </cell>
        </row>
        <row r="5090">
          <cell r="B5090">
            <v>6184</v>
          </cell>
          <cell r="C5090" t="str">
            <v>MA THANH HUYỀN</v>
          </cell>
          <cell r="D5090" t="str">
            <v>12/4/2017</v>
          </cell>
          <cell r="E5090" t="str">
            <v>Nữ</v>
          </cell>
          <cell r="F5090" t="str">
            <v>Sản xuất</v>
          </cell>
          <cell r="G5090" t="str">
            <v>Lông mi giả</v>
          </cell>
          <cell r="H5090" t="e">
            <v>#N/A</v>
          </cell>
          <cell r="I5090" t="str">
            <v>Công nhân sản xuất</v>
          </cell>
        </row>
        <row r="5091">
          <cell r="B5091">
            <v>6185</v>
          </cell>
          <cell r="C5091" t="str">
            <v>HOÀNG THỊ HỒNG</v>
          </cell>
          <cell r="D5091" t="str">
            <v>12/4/2017</v>
          </cell>
          <cell r="E5091" t="str">
            <v>Nữ</v>
          </cell>
          <cell r="F5091" t="str">
            <v>Sản xuất</v>
          </cell>
          <cell r="G5091" t="str">
            <v>Lông mi giả</v>
          </cell>
          <cell r="H5091" t="e">
            <v>#N/A</v>
          </cell>
          <cell r="I5091" t="str">
            <v>Công nhân sản xuất</v>
          </cell>
        </row>
        <row r="5092">
          <cell r="B5092">
            <v>6186</v>
          </cell>
          <cell r="C5092" t="str">
            <v>HOÀNG THỊ THẢO UYÊN</v>
          </cell>
          <cell r="D5092" t="str">
            <v>12/4/2017</v>
          </cell>
          <cell r="E5092" t="str">
            <v>Nữ</v>
          </cell>
          <cell r="F5092" t="str">
            <v>Sản xuất</v>
          </cell>
          <cell r="G5092" t="str">
            <v>Lông mi giả</v>
          </cell>
          <cell r="H5092" t="e">
            <v>#N/A</v>
          </cell>
          <cell r="I5092" t="str">
            <v>Công nhân sản xuất</v>
          </cell>
        </row>
        <row r="5093">
          <cell r="B5093">
            <v>6187</v>
          </cell>
          <cell r="C5093" t="str">
            <v>NGHIÊM THỊ NGÀ</v>
          </cell>
          <cell r="D5093" t="str">
            <v>12/4/2017</v>
          </cell>
          <cell r="E5093" t="str">
            <v>Nữ</v>
          </cell>
          <cell r="F5093" t="str">
            <v>Sản xuất</v>
          </cell>
          <cell r="G5093" t="str">
            <v>Lông mi giả</v>
          </cell>
          <cell r="H5093" t="e">
            <v>#N/A</v>
          </cell>
          <cell r="I5093" t="str">
            <v>Công nhân sản xuất</v>
          </cell>
        </row>
        <row r="5094">
          <cell r="B5094">
            <v>6188</v>
          </cell>
          <cell r="C5094" t="str">
            <v>BẾ THỊ LÝ</v>
          </cell>
          <cell r="D5094" t="str">
            <v>12/4/2017</v>
          </cell>
          <cell r="E5094" t="str">
            <v>Nữ</v>
          </cell>
          <cell r="F5094" t="str">
            <v>Sản xuất</v>
          </cell>
          <cell r="G5094" t="str">
            <v>Lông mi giả</v>
          </cell>
          <cell r="H5094" t="e">
            <v>#N/A</v>
          </cell>
          <cell r="I5094" t="str">
            <v>Công nhân sản xuất</v>
          </cell>
        </row>
        <row r="5095">
          <cell r="B5095">
            <v>6189</v>
          </cell>
          <cell r="C5095" t="str">
            <v>NGUYỄN NGỌC TUÂN</v>
          </cell>
          <cell r="D5095" t="str">
            <v>17/4/2017</v>
          </cell>
          <cell r="E5095" t="str">
            <v>Nam</v>
          </cell>
          <cell r="F5095" t="str">
            <v>Sản xuất</v>
          </cell>
          <cell r="G5095" t="str">
            <v>Cơ điện</v>
          </cell>
          <cell r="H5095" t="e">
            <v>#N/A</v>
          </cell>
          <cell r="I5095" t="str">
            <v>Kỹ thuật viên</v>
          </cell>
        </row>
        <row r="5096">
          <cell r="B5096">
            <v>6190</v>
          </cell>
          <cell r="C5096" t="str">
            <v>PHẠM TRUNG THÀNH</v>
          </cell>
          <cell r="D5096" t="str">
            <v>17/4/2017</v>
          </cell>
          <cell r="E5096" t="str">
            <v>Nam</v>
          </cell>
          <cell r="F5096" t="str">
            <v>Sản xuất</v>
          </cell>
          <cell r="G5096" t="str">
            <v>Cơ điện</v>
          </cell>
          <cell r="H5096" t="e">
            <v>#N/A</v>
          </cell>
          <cell r="I5096" t="str">
            <v>Kỹ thuật viên</v>
          </cell>
        </row>
        <row r="5097">
          <cell r="B5097">
            <v>6191</v>
          </cell>
          <cell r="C5097" t="str">
            <v>NGUYỄN MINH TIẾN</v>
          </cell>
          <cell r="D5097" t="str">
            <v>17/4/2017</v>
          </cell>
          <cell r="E5097" t="str">
            <v>Nam</v>
          </cell>
          <cell r="F5097" t="str">
            <v>Sản xuất</v>
          </cell>
          <cell r="G5097" t="str">
            <v>Lông mi giả</v>
          </cell>
          <cell r="H5097" t="e">
            <v>#N/A</v>
          </cell>
          <cell r="I5097" t="str">
            <v>Công nhân sản xuất</v>
          </cell>
        </row>
        <row r="5098">
          <cell r="B5098">
            <v>6192</v>
          </cell>
          <cell r="C5098" t="str">
            <v>NGÔ QUANG HUY</v>
          </cell>
          <cell r="D5098" t="str">
            <v>17/4/2017</v>
          </cell>
          <cell r="E5098" t="str">
            <v>Nam</v>
          </cell>
          <cell r="F5098" t="str">
            <v>Sản xuất</v>
          </cell>
          <cell r="G5098" t="str">
            <v>Lông mi giả</v>
          </cell>
          <cell r="H5098" t="e">
            <v>#N/A</v>
          </cell>
          <cell r="I5098" t="str">
            <v>Công nhân sản xuất</v>
          </cell>
        </row>
        <row r="5099">
          <cell r="B5099">
            <v>6193</v>
          </cell>
          <cell r="C5099" t="str">
            <v>LÊ XUÂN DUY</v>
          </cell>
          <cell r="D5099" t="str">
            <v>21/8/2017</v>
          </cell>
          <cell r="E5099" t="str">
            <v>Nam</v>
          </cell>
          <cell r="F5099" t="str">
            <v>Sản xuất</v>
          </cell>
          <cell r="G5099" t="str">
            <v>Đúc</v>
          </cell>
          <cell r="H5099" t="e">
            <v>#N/A</v>
          </cell>
          <cell r="I5099" t="str">
            <v>Kỹ thuật viên</v>
          </cell>
        </row>
        <row r="5100">
          <cell r="B5100">
            <v>6194</v>
          </cell>
          <cell r="C5100" t="str">
            <v>NGUYỄN VĂN CƯỜNG</v>
          </cell>
          <cell r="D5100" t="str">
            <v>23/5/2017</v>
          </cell>
          <cell r="E5100" t="str">
            <v>Nam</v>
          </cell>
          <cell r="F5100" t="str">
            <v>Sản xuất</v>
          </cell>
          <cell r="G5100" t="str">
            <v>Nail</v>
          </cell>
          <cell r="H5100" t="e">
            <v>#N/A</v>
          </cell>
          <cell r="I5100" t="str">
            <v>Kỹ thuật viên</v>
          </cell>
        </row>
        <row r="5101">
          <cell r="B5101">
            <v>6195</v>
          </cell>
          <cell r="C5101" t="str">
            <v>DƯƠNG THẾ MINH</v>
          </cell>
          <cell r="D5101" t="str">
            <v>1/6/2017</v>
          </cell>
          <cell r="E5101" t="str">
            <v>Nam</v>
          </cell>
          <cell r="F5101" t="str">
            <v>Sản xuất</v>
          </cell>
          <cell r="G5101" t="str">
            <v>Nail</v>
          </cell>
          <cell r="H5101" t="e">
            <v>#N/A</v>
          </cell>
          <cell r="I5101" t="str">
            <v>Nhân viên</v>
          </cell>
        </row>
        <row r="5102">
          <cell r="B5102">
            <v>6196</v>
          </cell>
          <cell r="C5102" t="str">
            <v>NGUYỄN VĂN KIỆM</v>
          </cell>
          <cell r="D5102" t="str">
            <v>3/6/2017</v>
          </cell>
          <cell r="E5102" t="str">
            <v>Nam</v>
          </cell>
          <cell r="F5102" t="str">
            <v>Sản xuất</v>
          </cell>
          <cell r="G5102" t="str">
            <v>Nail</v>
          </cell>
          <cell r="H5102" t="e">
            <v>#N/A</v>
          </cell>
          <cell r="I5102" t="str">
            <v>Kỹ thuật viên</v>
          </cell>
        </row>
        <row r="5103">
          <cell r="B5103">
            <v>6197</v>
          </cell>
          <cell r="C5103" t="str">
            <v>PHẠM THỊ HUỆ</v>
          </cell>
          <cell r="D5103" t="str">
            <v>3/6/2017</v>
          </cell>
          <cell r="E5103" t="str">
            <v>Nữ</v>
          </cell>
          <cell r="F5103" t="str">
            <v>VP</v>
          </cell>
          <cell r="G5103" t="str">
            <v>R&amp;D</v>
          </cell>
          <cell r="H5103" t="e">
            <v>#N/A</v>
          </cell>
          <cell r="I5103" t="str">
            <v>Phó phòng nghiên cứu phát triển</v>
          </cell>
        </row>
        <row r="5104">
          <cell r="B5104">
            <v>6198</v>
          </cell>
          <cell r="C5104" t="str">
            <v>NGÔ THỊ DUYÊN</v>
          </cell>
          <cell r="D5104" t="str">
            <v>7/6/2017</v>
          </cell>
          <cell r="E5104" t="str">
            <v>Nữ</v>
          </cell>
          <cell r="F5104" t="str">
            <v>Sản xuất</v>
          </cell>
          <cell r="G5104" t="str">
            <v>Kinh doanh</v>
          </cell>
          <cell r="H5104" t="e">
            <v>#N/A</v>
          </cell>
          <cell r="I5104" t="str">
            <v>Phiên dịch viên</v>
          </cell>
        </row>
        <row r="5105">
          <cell r="B5105">
            <v>6199</v>
          </cell>
          <cell r="C5105" t="str">
            <v>NGUYỄN THỊ CHUYÊN</v>
          </cell>
          <cell r="D5105" t="str">
            <v>14/6/2017</v>
          </cell>
          <cell r="E5105" t="str">
            <v>Nữ</v>
          </cell>
          <cell r="F5105" t="str">
            <v>Sản xuất</v>
          </cell>
          <cell r="G5105" t="str">
            <v>Nail</v>
          </cell>
          <cell r="H5105" t="e">
            <v>#N/A</v>
          </cell>
          <cell r="I5105" t="str">
            <v>Phiên dịch viên</v>
          </cell>
        </row>
        <row r="5106">
          <cell r="B5106">
            <v>6200</v>
          </cell>
          <cell r="C5106" t="str">
            <v>ĐẶNG KHÚC VINH QUANG</v>
          </cell>
          <cell r="D5106" t="str">
            <v>14/6/2017</v>
          </cell>
          <cell r="E5106" t="str">
            <v>Nam</v>
          </cell>
          <cell r="F5106" t="str">
            <v>Sản xuất</v>
          </cell>
          <cell r="G5106" t="str">
            <v>R&amp;D</v>
          </cell>
          <cell r="H5106" t="e">
            <v>#N/A</v>
          </cell>
          <cell r="I5106" t="str">
            <v>Chuyên viên</v>
          </cell>
        </row>
        <row r="5107">
          <cell r="B5107">
            <v>6201</v>
          </cell>
          <cell r="C5107" t="str">
            <v>ĐINH XUÂN HIẾU</v>
          </cell>
          <cell r="D5107" t="str">
            <v>14/6/2017</v>
          </cell>
          <cell r="E5107" t="str">
            <v>Nam</v>
          </cell>
          <cell r="F5107" t="str">
            <v>Sản xuất</v>
          </cell>
          <cell r="G5107" t="str">
            <v>Nail</v>
          </cell>
          <cell r="H5107" t="e">
            <v>#N/A</v>
          </cell>
          <cell r="I5107" t="str">
            <v>Kỹ thuật viên</v>
          </cell>
        </row>
        <row r="5108">
          <cell r="B5108">
            <v>6202</v>
          </cell>
          <cell r="C5108" t="str">
            <v>NGUYỄN KHẮC DÂN</v>
          </cell>
          <cell r="D5108" t="str">
            <v>26/6/2017</v>
          </cell>
          <cell r="E5108" t="str">
            <v>Nam</v>
          </cell>
          <cell r="F5108" t="str">
            <v>VP</v>
          </cell>
          <cell r="G5108" t="str">
            <v>R&amp;D</v>
          </cell>
          <cell r="H5108" t="e">
            <v>#N/A</v>
          </cell>
          <cell r="I5108" t="str">
            <v>Trưởng phòng nghiên cứu phát triển</v>
          </cell>
        </row>
        <row r="5109">
          <cell r="B5109">
            <v>6203</v>
          </cell>
          <cell r="C5109" t="str">
            <v>ĐÀO HỒNG THỊNH</v>
          </cell>
          <cell r="D5109" t="str">
            <v>26/6/2017</v>
          </cell>
          <cell r="E5109" t="str">
            <v>Nam</v>
          </cell>
          <cell r="F5109" t="str">
            <v>Sản xuất</v>
          </cell>
          <cell r="G5109" t="str">
            <v>Nail</v>
          </cell>
          <cell r="H5109" t="e">
            <v>#N/A</v>
          </cell>
          <cell r="I5109" t="str">
            <v>Kỹ thuật viên</v>
          </cell>
        </row>
        <row r="5110">
          <cell r="B5110">
            <v>6204</v>
          </cell>
          <cell r="C5110" t="str">
            <v>NGUYỄN THỊ PHƯƠNG</v>
          </cell>
          <cell r="D5110" t="str">
            <v>28/6/2017</v>
          </cell>
          <cell r="E5110" t="str">
            <v>Nữ</v>
          </cell>
          <cell r="F5110" t="str">
            <v>Sản xuất</v>
          </cell>
          <cell r="G5110" t="str">
            <v>Translator</v>
          </cell>
          <cell r="H5110" t="e">
            <v>#N/A</v>
          </cell>
          <cell r="I5110" t="str">
            <v>Phiên dịch viên</v>
          </cell>
        </row>
        <row r="5111">
          <cell r="B5111">
            <v>6205</v>
          </cell>
          <cell r="C5111" t="str">
            <v>VŨ THỊ TUYẾT</v>
          </cell>
          <cell r="D5111" t="str">
            <v>1/7/2017</v>
          </cell>
          <cell r="E5111" t="str">
            <v>Nữ</v>
          </cell>
          <cell r="F5111" t="str">
            <v>Sản xuất</v>
          </cell>
          <cell r="G5111" t="str">
            <v>Sơn</v>
          </cell>
          <cell r="H5111" t="e">
            <v>#N/A</v>
          </cell>
          <cell r="I5111" t="str">
            <v>Kỹ thuật viên</v>
          </cell>
        </row>
        <row r="5112">
          <cell r="B5112">
            <v>6206</v>
          </cell>
          <cell r="C5112" t="str">
            <v>NGUYỄN VIẾT CƯƠNG</v>
          </cell>
          <cell r="D5112" t="str">
            <v>10/7/2017</v>
          </cell>
          <cell r="E5112" t="str">
            <v>Nam</v>
          </cell>
          <cell r="F5112" t="str">
            <v>VP</v>
          </cell>
          <cell r="G5112" t="str">
            <v>R&amp;D</v>
          </cell>
          <cell r="H5112" t="str">
            <v>A.Manager</v>
          </cell>
          <cell r="I5112" t="str">
            <v>Phó phòng</v>
          </cell>
        </row>
        <row r="5113">
          <cell r="B5113">
            <v>6207</v>
          </cell>
          <cell r="C5113" t="str">
            <v>DIÊM ĐĂNG TUYẾN</v>
          </cell>
          <cell r="D5113" t="str">
            <v>10/7/2017</v>
          </cell>
          <cell r="E5113" t="str">
            <v>Nam</v>
          </cell>
          <cell r="F5113" t="str">
            <v>Sản xuất</v>
          </cell>
          <cell r="G5113" t="str">
            <v>R&amp;D</v>
          </cell>
          <cell r="H5113" t="e">
            <v>#N/A</v>
          </cell>
          <cell r="I5113" t="str">
            <v>Nhân viên</v>
          </cell>
        </row>
        <row r="5114">
          <cell r="B5114">
            <v>6208</v>
          </cell>
          <cell r="C5114" t="str">
            <v>NGUYỄN THẾ CẢNH</v>
          </cell>
          <cell r="D5114" t="str">
            <v>10/7/2017</v>
          </cell>
          <cell r="E5114" t="str">
            <v>Nam</v>
          </cell>
          <cell r="F5114" t="str">
            <v>Sản xuất</v>
          </cell>
          <cell r="G5114" t="str">
            <v>Cơ điện</v>
          </cell>
          <cell r="H5114" t="e">
            <v>#N/A</v>
          </cell>
          <cell r="I5114" t="str">
            <v>Kỹ thuật viên</v>
          </cell>
        </row>
        <row r="5115">
          <cell r="B5115">
            <v>6209</v>
          </cell>
          <cell r="C5115" t="str">
            <v>NGUYỄN SỸ ẢNH</v>
          </cell>
          <cell r="D5115" t="str">
            <v>10/7/2017</v>
          </cell>
          <cell r="E5115" t="str">
            <v>Nam</v>
          </cell>
          <cell r="F5115" t="str">
            <v>Sản xuất</v>
          </cell>
          <cell r="G5115" t="str">
            <v>Cơ điện</v>
          </cell>
          <cell r="H5115" t="e">
            <v>#N/A</v>
          </cell>
          <cell r="I5115" t="str">
            <v>Kỹ thuật viên</v>
          </cell>
        </row>
        <row r="5116">
          <cell r="B5116">
            <v>6210</v>
          </cell>
          <cell r="C5116" t="str">
            <v>VŨ THỊ HIỀN</v>
          </cell>
          <cell r="D5116" t="str">
            <v>17/7/2017</v>
          </cell>
          <cell r="E5116" t="str">
            <v>Nữ</v>
          </cell>
          <cell r="F5116" t="str">
            <v>Sản xuất</v>
          </cell>
          <cell r="G5116" t="str">
            <v>Lông mi giả</v>
          </cell>
          <cell r="H5116" t="e">
            <v>#N/A</v>
          </cell>
          <cell r="I5116" t="str">
            <v>Nhân viên lông mi giả</v>
          </cell>
        </row>
        <row r="5117">
          <cell r="B5117">
            <v>6211</v>
          </cell>
          <cell r="C5117" t="str">
            <v>BÙI THỊ LUYẾN</v>
          </cell>
          <cell r="D5117" t="str">
            <v>17/7/2017</v>
          </cell>
          <cell r="E5117" t="str">
            <v>Nữ</v>
          </cell>
          <cell r="F5117" t="str">
            <v>Sản xuất</v>
          </cell>
          <cell r="G5117" t="str">
            <v>Khuôn</v>
          </cell>
          <cell r="H5117" t="e">
            <v>#N/A</v>
          </cell>
          <cell r="I5117" t="str">
            <v>Kỹ thuật viên khuôn</v>
          </cell>
        </row>
        <row r="5118">
          <cell r="B5118">
            <v>6212</v>
          </cell>
          <cell r="C5118" t="str">
            <v>NGUYỄN THỊ TRANG</v>
          </cell>
          <cell r="D5118" t="str">
            <v>24/7/2017</v>
          </cell>
          <cell r="E5118" t="str">
            <v>Nữ</v>
          </cell>
          <cell r="F5118" t="str">
            <v>VP</v>
          </cell>
          <cell r="G5118" t="str">
            <v>Kinh doanh</v>
          </cell>
          <cell r="H5118" t="e">
            <v>#N/A</v>
          </cell>
          <cell r="I5118" t="str">
            <v>Nhân viên</v>
          </cell>
        </row>
        <row r="5119">
          <cell r="B5119">
            <v>6213</v>
          </cell>
          <cell r="C5119" t="str">
            <v>NGUYỄN THỊ NGỌC TRANG</v>
          </cell>
          <cell r="D5119" t="str">
            <v>27/7/2017</v>
          </cell>
          <cell r="E5119" t="str">
            <v>Nữ</v>
          </cell>
          <cell r="F5119" t="str">
            <v>Sản xuất</v>
          </cell>
          <cell r="G5119" t="str">
            <v>IQC</v>
          </cell>
          <cell r="H5119" t="e">
            <v>#N/A</v>
          </cell>
          <cell r="I5119" t="str">
            <v>Công nhân sản xuất</v>
          </cell>
        </row>
        <row r="5120">
          <cell r="B5120">
            <v>6214</v>
          </cell>
          <cell r="C5120" t="str">
            <v>QUÀNG THỊ TỈNH</v>
          </cell>
          <cell r="D5120" t="str">
            <v>27/7/2017</v>
          </cell>
          <cell r="E5120" t="str">
            <v>Nữ</v>
          </cell>
          <cell r="F5120" t="str">
            <v>Sản xuất</v>
          </cell>
          <cell r="G5120" t="str">
            <v>IQC</v>
          </cell>
          <cell r="H5120" t="e">
            <v>#N/A</v>
          </cell>
          <cell r="I5120" t="str">
            <v>Công nhân sản xuất</v>
          </cell>
        </row>
        <row r="5121">
          <cell r="B5121">
            <v>6215</v>
          </cell>
          <cell r="C5121" t="str">
            <v>NGUYỄN VÂN LUẬT</v>
          </cell>
          <cell r="D5121">
            <v>42952</v>
          </cell>
          <cell r="E5121" t="str">
            <v>Nam</v>
          </cell>
          <cell r="G5121" t="str">
            <v>Kho NVL</v>
          </cell>
          <cell r="H5121" t="e">
            <v>#N/A</v>
          </cell>
          <cell r="I5121" t="str">
            <v>Kỹ thuật viên kho</v>
          </cell>
        </row>
        <row r="5122">
          <cell r="B5122">
            <v>6216</v>
          </cell>
          <cell r="C5122" t="str">
            <v>VŨ ĐÌNH THƯỜNG</v>
          </cell>
          <cell r="D5122" t="str">
            <v>7/8/2017</v>
          </cell>
          <cell r="E5122" t="str">
            <v>Nam</v>
          </cell>
          <cell r="F5122" t="str">
            <v>Sản xuất</v>
          </cell>
          <cell r="G5122" t="str">
            <v>R&amp;D</v>
          </cell>
          <cell r="H5122" t="e">
            <v>#N/A</v>
          </cell>
          <cell r="I5122" t="str">
            <v>Nhân viên</v>
          </cell>
        </row>
        <row r="5123">
          <cell r="B5123">
            <v>6217</v>
          </cell>
          <cell r="C5123" t="str">
            <v>NGUYỄN THỊ HIỀN</v>
          </cell>
          <cell r="D5123" t="str">
            <v>7/8/2017</v>
          </cell>
          <cell r="E5123" t="str">
            <v>Nữ</v>
          </cell>
          <cell r="F5123" t="str">
            <v>Sản xuất</v>
          </cell>
          <cell r="G5123" t="str">
            <v>Lông mi giả</v>
          </cell>
          <cell r="H5123" t="e">
            <v>#N/A</v>
          </cell>
          <cell r="I5123" t="str">
            <v>Công nhân sản xuất</v>
          </cell>
        </row>
        <row r="5124">
          <cell r="B5124">
            <v>6218</v>
          </cell>
          <cell r="C5124" t="str">
            <v>NGUYỄN THỊ XUÂN</v>
          </cell>
          <cell r="D5124" t="str">
            <v>7/8/2017</v>
          </cell>
          <cell r="E5124" t="str">
            <v>Nữ</v>
          </cell>
          <cell r="F5124" t="str">
            <v>Sản xuất</v>
          </cell>
          <cell r="G5124" t="str">
            <v>Lông mi giả</v>
          </cell>
          <cell r="H5124" t="e">
            <v>#N/A</v>
          </cell>
          <cell r="I5124" t="str">
            <v>Công nhân sản xuất</v>
          </cell>
        </row>
        <row r="5125">
          <cell r="B5125">
            <v>6219</v>
          </cell>
          <cell r="C5125" t="str">
            <v>NGUYỄN THỊ HUYỀN</v>
          </cell>
          <cell r="D5125" t="str">
            <v>8/8/2017</v>
          </cell>
          <cell r="E5125" t="str">
            <v>Nữ</v>
          </cell>
          <cell r="F5125" t="str">
            <v>Sản xuất</v>
          </cell>
          <cell r="G5125" t="str">
            <v>Lông mi giả</v>
          </cell>
          <cell r="H5125" t="e">
            <v>#N/A</v>
          </cell>
          <cell r="I5125" t="str">
            <v>Công nhân sản xuất</v>
          </cell>
        </row>
        <row r="5126">
          <cell r="B5126">
            <v>6220</v>
          </cell>
          <cell r="C5126" t="str">
            <v>NÔNG THỊ PHƯỢNG</v>
          </cell>
          <cell r="D5126" t="str">
            <v>8/8/2017</v>
          </cell>
          <cell r="E5126" t="str">
            <v>Nữ</v>
          </cell>
          <cell r="F5126" t="str">
            <v>Sản xuất</v>
          </cell>
          <cell r="G5126" t="str">
            <v>Lông mi giả</v>
          </cell>
          <cell r="H5126" t="e">
            <v>#N/A</v>
          </cell>
          <cell r="I5126" t="str">
            <v>Công nhân sản xuất</v>
          </cell>
        </row>
        <row r="5127">
          <cell r="B5127">
            <v>6221</v>
          </cell>
          <cell r="C5127" t="str">
            <v>NGUYỄN THỊ SỬ</v>
          </cell>
          <cell r="D5127" t="str">
            <v>9/8/2017</v>
          </cell>
          <cell r="E5127" t="str">
            <v>Nữ</v>
          </cell>
          <cell r="G5127" t="str">
            <v>Lông mi giả</v>
          </cell>
          <cell r="H5127" t="e">
            <v>#N/A</v>
          </cell>
          <cell r="I5127" t="str">
            <v>Công nhân sản xuất</v>
          </cell>
        </row>
        <row r="5128">
          <cell r="B5128">
            <v>6222</v>
          </cell>
          <cell r="C5128" t="str">
            <v>VŨ THỊ TRANG</v>
          </cell>
          <cell r="D5128" t="str">
            <v>9/8/2017</v>
          </cell>
          <cell r="E5128" t="str">
            <v>Nữ</v>
          </cell>
          <cell r="G5128" t="str">
            <v>Độ tin cậy</v>
          </cell>
          <cell r="H5128" t="e">
            <v>#N/A</v>
          </cell>
          <cell r="I5128" t="str">
            <v>Công nhân sản xuất</v>
          </cell>
        </row>
        <row r="5129">
          <cell r="B5129">
            <v>6223</v>
          </cell>
          <cell r="C5129" t="str">
            <v>HOÀNG NHƯ QUỲNH</v>
          </cell>
          <cell r="D5129" t="str">
            <v>9/8/2017</v>
          </cell>
          <cell r="E5129" t="str">
            <v>Nữ</v>
          </cell>
          <cell r="G5129" t="str">
            <v>Lông mi giả</v>
          </cell>
          <cell r="H5129" t="e">
            <v>#N/A</v>
          </cell>
          <cell r="I5129" t="str">
            <v>Công nhân sản xuất</v>
          </cell>
        </row>
        <row r="5130">
          <cell r="B5130">
            <v>6224</v>
          </cell>
          <cell r="C5130" t="str">
            <v>NGUYỄN VĂN ĐỘ</v>
          </cell>
          <cell r="D5130" t="str">
            <v>9/8/2017</v>
          </cell>
          <cell r="E5130" t="str">
            <v>Nam</v>
          </cell>
          <cell r="G5130" t="str">
            <v>PQC</v>
          </cell>
          <cell r="H5130" t="e">
            <v>#N/A</v>
          </cell>
          <cell r="I5130" t="str">
            <v>Công nhân sản xuất</v>
          </cell>
        </row>
        <row r="5131">
          <cell r="B5131">
            <v>6225</v>
          </cell>
          <cell r="C5131" t="str">
            <v>NGUYỄN BÁ NGUYÊN</v>
          </cell>
          <cell r="D5131" t="str">
            <v>9/8/2017</v>
          </cell>
          <cell r="E5131" t="str">
            <v>Nam</v>
          </cell>
          <cell r="G5131" t="str">
            <v>PQC</v>
          </cell>
          <cell r="H5131" t="e">
            <v>#N/A</v>
          </cell>
          <cell r="I5131" t="str">
            <v>Công nhân sản xuất</v>
          </cell>
        </row>
        <row r="5132">
          <cell r="B5132">
            <v>6226</v>
          </cell>
          <cell r="C5132" t="str">
            <v>LƯƠNG THỊ YẾN</v>
          </cell>
          <cell r="D5132" t="str">
            <v>9/8/2017</v>
          </cell>
          <cell r="E5132" t="str">
            <v>Nữ</v>
          </cell>
          <cell r="G5132" t="str">
            <v>Khuôn</v>
          </cell>
          <cell r="H5132" t="e">
            <v>#N/A</v>
          </cell>
          <cell r="I5132" t="str">
            <v>Kỹ thuật viên</v>
          </cell>
        </row>
        <row r="5133">
          <cell r="B5133">
            <v>6227</v>
          </cell>
          <cell r="C5133" t="str">
            <v>LÊ THỊ NHUNG</v>
          </cell>
          <cell r="D5133" t="str">
            <v>10/8/2017</v>
          </cell>
          <cell r="E5133" t="str">
            <v>Nữ</v>
          </cell>
          <cell r="F5133" t="str">
            <v>Sản xuất</v>
          </cell>
          <cell r="G5133" t="str">
            <v>CNC</v>
          </cell>
          <cell r="H5133" t="e">
            <v>#N/A</v>
          </cell>
          <cell r="I5133" t="str">
            <v>Công nhân sản xuất</v>
          </cell>
        </row>
        <row r="5134">
          <cell r="B5134">
            <v>6228</v>
          </cell>
          <cell r="C5134" t="str">
            <v>NGUYỄN VĂN QUÝ</v>
          </cell>
          <cell r="D5134" t="str">
            <v>11/8/2017</v>
          </cell>
          <cell r="E5134" t="str">
            <v>Nam</v>
          </cell>
          <cell r="F5134" t="str">
            <v>Sản xuất</v>
          </cell>
          <cell r="G5134" t="str">
            <v>Lắp ráp</v>
          </cell>
          <cell r="H5134" t="e">
            <v>#N/A</v>
          </cell>
          <cell r="I5134" t="str">
            <v>Công nhân sản xuất</v>
          </cell>
        </row>
        <row r="5135">
          <cell r="B5135">
            <v>6229</v>
          </cell>
          <cell r="C5135" t="str">
            <v>MÃ VĂN THỌ</v>
          </cell>
          <cell r="D5135" t="str">
            <v>11/8/2017</v>
          </cell>
          <cell r="E5135" t="str">
            <v>Nam</v>
          </cell>
          <cell r="F5135" t="str">
            <v>Sản xuất</v>
          </cell>
          <cell r="G5135" t="str">
            <v>Đột dập</v>
          </cell>
          <cell r="H5135" t="e">
            <v>#N/A</v>
          </cell>
          <cell r="I5135" t="str">
            <v>Công nhân sản xuất</v>
          </cell>
        </row>
        <row r="5136">
          <cell r="B5136">
            <v>6230</v>
          </cell>
          <cell r="C5136" t="str">
            <v>NGỌC VĂN TÚ</v>
          </cell>
          <cell r="D5136" t="str">
            <v>11/8/2017</v>
          </cell>
          <cell r="E5136" t="str">
            <v>Nam</v>
          </cell>
          <cell r="F5136" t="str">
            <v>Sản xuất</v>
          </cell>
          <cell r="G5136" t="str">
            <v>Đột dập</v>
          </cell>
          <cell r="H5136" t="e">
            <v>#N/A</v>
          </cell>
          <cell r="I5136" t="str">
            <v>Công nhân sản xuất</v>
          </cell>
        </row>
        <row r="5137">
          <cell r="B5137">
            <v>6231</v>
          </cell>
          <cell r="C5137" t="str">
            <v>VY VĂN THỤ</v>
          </cell>
          <cell r="D5137" t="str">
            <v>11/8/2017</v>
          </cell>
          <cell r="E5137" t="str">
            <v>Nam</v>
          </cell>
          <cell r="F5137" t="str">
            <v>Sản xuất</v>
          </cell>
          <cell r="G5137" t="str">
            <v>Đột dập</v>
          </cell>
          <cell r="H5137" t="e">
            <v>#N/A</v>
          </cell>
          <cell r="I5137" t="str">
            <v>Công nhân sản xuất</v>
          </cell>
        </row>
        <row r="5138">
          <cell r="B5138">
            <v>6232</v>
          </cell>
          <cell r="C5138" t="str">
            <v>NGUYỄN PHI HOÀNG</v>
          </cell>
          <cell r="D5138" t="str">
            <v>11/8/2017</v>
          </cell>
          <cell r="E5138" t="str">
            <v>Nam</v>
          </cell>
          <cell r="F5138" t="str">
            <v>Sản xuất</v>
          </cell>
          <cell r="G5138" t="str">
            <v>IQC</v>
          </cell>
          <cell r="H5138" t="e">
            <v>#N/A</v>
          </cell>
          <cell r="I5138" t="str">
            <v>Công nhân sản xuất</v>
          </cell>
        </row>
        <row r="5139">
          <cell r="B5139">
            <v>6233</v>
          </cell>
          <cell r="C5139" t="str">
            <v>HÀ VĂN ĐOÀN</v>
          </cell>
          <cell r="D5139" t="str">
            <v>11/8/2017</v>
          </cell>
          <cell r="E5139" t="str">
            <v>Nam</v>
          </cell>
          <cell r="F5139" t="str">
            <v>Sản xuất</v>
          </cell>
          <cell r="G5139" t="str">
            <v>Đột dập</v>
          </cell>
          <cell r="H5139" t="e">
            <v>#N/A</v>
          </cell>
          <cell r="I5139" t="str">
            <v>Công nhân sản xuất</v>
          </cell>
        </row>
        <row r="5140">
          <cell r="B5140">
            <v>6234</v>
          </cell>
          <cell r="C5140" t="str">
            <v>ĐÀM VĂN TƯỜNG</v>
          </cell>
          <cell r="D5140" t="str">
            <v>11/8/2017</v>
          </cell>
          <cell r="E5140" t="str">
            <v>Nam</v>
          </cell>
          <cell r="F5140" t="str">
            <v>Sản xuất</v>
          </cell>
          <cell r="G5140" t="str">
            <v>Lắp ráp</v>
          </cell>
          <cell r="H5140" t="e">
            <v>#N/A</v>
          </cell>
          <cell r="I5140" t="str">
            <v>Công nhân sản xuất</v>
          </cell>
        </row>
        <row r="5141">
          <cell r="B5141">
            <v>6235</v>
          </cell>
          <cell r="C5141" t="str">
            <v>NÔNG VĂN BỘ</v>
          </cell>
          <cell r="D5141" t="str">
            <v>11/8/2017</v>
          </cell>
          <cell r="E5141" t="str">
            <v>Nam</v>
          </cell>
          <cell r="F5141" t="str">
            <v>Sản xuất</v>
          </cell>
          <cell r="G5141" t="str">
            <v>CNC</v>
          </cell>
          <cell r="H5141" t="e">
            <v>#N/A</v>
          </cell>
          <cell r="I5141" t="str">
            <v>Công nhân sản xuất</v>
          </cell>
        </row>
        <row r="5142">
          <cell r="B5142">
            <v>6236</v>
          </cell>
          <cell r="C5142" t="str">
            <v>NGUYỄN VĂN HIỆP</v>
          </cell>
          <cell r="D5142" t="str">
            <v>11/8/2017</v>
          </cell>
          <cell r="E5142" t="str">
            <v>Nam</v>
          </cell>
          <cell r="F5142" t="str">
            <v>Sản xuất</v>
          </cell>
          <cell r="G5142" t="str">
            <v>Đúc</v>
          </cell>
          <cell r="H5142" t="e">
            <v>#N/A</v>
          </cell>
          <cell r="I5142" t="str">
            <v>Kỹ thuật viên</v>
          </cell>
        </row>
        <row r="5143">
          <cell r="B5143">
            <v>6237</v>
          </cell>
          <cell r="C5143" t="str">
            <v>NGUYỄN HÀ QUÝ</v>
          </cell>
          <cell r="D5143" t="str">
            <v>11/8/2017</v>
          </cell>
          <cell r="E5143" t="str">
            <v>Nam</v>
          </cell>
          <cell r="F5143" t="str">
            <v>Sản xuất</v>
          </cell>
          <cell r="G5143" t="str">
            <v>Đúc</v>
          </cell>
          <cell r="H5143" t="e">
            <v>#N/A</v>
          </cell>
          <cell r="I5143" t="str">
            <v>Công nhân sản xuất</v>
          </cell>
        </row>
        <row r="5144">
          <cell r="B5144">
            <v>6238</v>
          </cell>
          <cell r="C5144" t="str">
            <v>HOÀNG THU THỊ</v>
          </cell>
          <cell r="D5144" t="str">
            <v>11/8/2017</v>
          </cell>
          <cell r="E5144" t="str">
            <v>Nữ</v>
          </cell>
          <cell r="F5144" t="str">
            <v>Sản xuất</v>
          </cell>
          <cell r="G5144" t="str">
            <v>Đột dập</v>
          </cell>
          <cell r="H5144" t="e">
            <v>#N/A</v>
          </cell>
          <cell r="I5144" t="str">
            <v>Công nhân sản xuất</v>
          </cell>
        </row>
        <row r="5145">
          <cell r="B5145">
            <v>6239</v>
          </cell>
          <cell r="C5145" t="str">
            <v>VŨ THỊ VÂN</v>
          </cell>
          <cell r="D5145" t="str">
            <v>11/8/2017</v>
          </cell>
          <cell r="E5145" t="str">
            <v>Nữ</v>
          </cell>
          <cell r="F5145" t="str">
            <v>Sản xuất</v>
          </cell>
          <cell r="G5145" t="str">
            <v>Đột dập</v>
          </cell>
          <cell r="H5145" t="e">
            <v>#N/A</v>
          </cell>
          <cell r="I5145" t="str">
            <v>Công nhân sản xuất</v>
          </cell>
        </row>
        <row r="5146">
          <cell r="B5146">
            <v>6240</v>
          </cell>
          <cell r="C5146" t="str">
            <v>LÝ THỊ SƠI</v>
          </cell>
          <cell r="D5146" t="str">
            <v>11/8/2017</v>
          </cell>
          <cell r="E5146" t="str">
            <v>Nữ</v>
          </cell>
          <cell r="F5146" t="str">
            <v>Sản xuất</v>
          </cell>
          <cell r="G5146" t="str">
            <v>Lông mi giả</v>
          </cell>
          <cell r="H5146" t="e">
            <v>#N/A</v>
          </cell>
          <cell r="I5146" t="str">
            <v>Công nhân sản xuất</v>
          </cell>
        </row>
        <row r="5147">
          <cell r="B5147">
            <v>6241</v>
          </cell>
          <cell r="C5147" t="str">
            <v>LÝ THỊ MẪN</v>
          </cell>
          <cell r="D5147" t="str">
            <v>11/8/2017</v>
          </cell>
          <cell r="E5147" t="str">
            <v>Nữ</v>
          </cell>
          <cell r="F5147" t="str">
            <v>Sản xuất</v>
          </cell>
          <cell r="G5147" t="str">
            <v>Lông mi giả</v>
          </cell>
          <cell r="H5147" t="e">
            <v>#N/A</v>
          </cell>
          <cell r="I5147" t="str">
            <v>Công nhân sản xuất</v>
          </cell>
        </row>
        <row r="5148">
          <cell r="B5148">
            <v>6242</v>
          </cell>
          <cell r="C5148" t="str">
            <v>NGUYỄN THỊ NAM PHƯƠNG</v>
          </cell>
          <cell r="D5148" t="str">
            <v>11/8/2017</v>
          </cell>
          <cell r="E5148" t="str">
            <v>Nữ</v>
          </cell>
          <cell r="F5148" t="str">
            <v>Sản xuất</v>
          </cell>
          <cell r="G5148" t="str">
            <v>R&amp;D</v>
          </cell>
          <cell r="H5148" t="e">
            <v>#N/A</v>
          </cell>
          <cell r="I5148" t="str">
            <v>Công nhân sản xuất</v>
          </cell>
        </row>
        <row r="5149">
          <cell r="B5149">
            <v>6243</v>
          </cell>
          <cell r="C5149" t="str">
            <v>HÀ THỊ XOAN</v>
          </cell>
          <cell r="D5149" t="str">
            <v>11/8/2017</v>
          </cell>
          <cell r="E5149" t="str">
            <v>Nữ</v>
          </cell>
          <cell r="F5149" t="str">
            <v>Sản xuất</v>
          </cell>
          <cell r="G5149" t="str">
            <v>Lông mi giả</v>
          </cell>
          <cell r="H5149" t="e">
            <v>#N/A</v>
          </cell>
          <cell r="I5149" t="str">
            <v>Công nhân sản xuất</v>
          </cell>
        </row>
        <row r="5150">
          <cell r="B5150">
            <v>6244</v>
          </cell>
          <cell r="C5150" t="str">
            <v>NGUYỄN THỊ ÁNH</v>
          </cell>
          <cell r="D5150" t="str">
            <v>11/8/2017</v>
          </cell>
          <cell r="E5150" t="str">
            <v>Nữ</v>
          </cell>
          <cell r="F5150" t="str">
            <v>Sản xuất</v>
          </cell>
          <cell r="G5150" t="str">
            <v>Lông mi giả</v>
          </cell>
          <cell r="H5150" t="e">
            <v>#N/A</v>
          </cell>
          <cell r="I5150" t="str">
            <v>Công nhân sản xuất</v>
          </cell>
        </row>
        <row r="5151">
          <cell r="B5151">
            <v>6245</v>
          </cell>
          <cell r="C5151" t="str">
            <v>NÔNG MẠNH TIẾN</v>
          </cell>
          <cell r="D5151" t="str">
            <v>12/8/2017</v>
          </cell>
          <cell r="E5151" t="str">
            <v>Nam</v>
          </cell>
          <cell r="F5151" t="str">
            <v>Sản xuất</v>
          </cell>
          <cell r="G5151" t="str">
            <v>Đột dập</v>
          </cell>
          <cell r="H5151" t="e">
            <v>#N/A</v>
          </cell>
          <cell r="I5151" t="str">
            <v>Công nhân sản xuất</v>
          </cell>
        </row>
        <row r="5152">
          <cell r="B5152">
            <v>6246</v>
          </cell>
          <cell r="C5152" t="str">
            <v>HOÀNG ĐỨC HẢI</v>
          </cell>
          <cell r="D5152" t="str">
            <v>12/8/2017</v>
          </cell>
          <cell r="E5152" t="str">
            <v>Nam</v>
          </cell>
          <cell r="F5152" t="str">
            <v>Sản xuất</v>
          </cell>
          <cell r="G5152" t="str">
            <v>Đột dập</v>
          </cell>
          <cell r="H5152" t="e">
            <v>#N/A</v>
          </cell>
          <cell r="I5152" t="str">
            <v>Công nhân sản xuất</v>
          </cell>
        </row>
        <row r="5153">
          <cell r="B5153">
            <v>6247</v>
          </cell>
          <cell r="C5153" t="str">
            <v>NGUYỄN XUÂN HÙNG</v>
          </cell>
          <cell r="D5153" t="str">
            <v>12/8/2017</v>
          </cell>
          <cell r="E5153" t="str">
            <v>Nam</v>
          </cell>
          <cell r="F5153" t="str">
            <v>Sản xuất</v>
          </cell>
          <cell r="G5153" t="str">
            <v>Đột dập</v>
          </cell>
          <cell r="H5153" t="e">
            <v>#N/A</v>
          </cell>
          <cell r="I5153" t="str">
            <v>Công nhân sản xuất</v>
          </cell>
        </row>
        <row r="5154">
          <cell r="B5154">
            <v>6248</v>
          </cell>
          <cell r="C5154" t="str">
            <v>HOÀNG CÔNG ĐĂNG</v>
          </cell>
          <cell r="D5154" t="str">
            <v>12/8/2017</v>
          </cell>
          <cell r="E5154" t="str">
            <v>Nam</v>
          </cell>
          <cell r="F5154" t="str">
            <v>Sản xuất</v>
          </cell>
          <cell r="G5154" t="str">
            <v>Đột dập</v>
          </cell>
          <cell r="H5154" t="e">
            <v>#N/A</v>
          </cell>
          <cell r="I5154" t="str">
            <v>Công nhân sản xuất</v>
          </cell>
        </row>
        <row r="5155">
          <cell r="B5155">
            <v>6249</v>
          </cell>
          <cell r="C5155" t="str">
            <v>BÙI MINH TÚ</v>
          </cell>
          <cell r="D5155" t="str">
            <v>12/8/2017</v>
          </cell>
          <cell r="E5155" t="str">
            <v>Nam</v>
          </cell>
          <cell r="F5155" t="str">
            <v>Sản xuất</v>
          </cell>
          <cell r="G5155" t="str">
            <v>Đột dập</v>
          </cell>
          <cell r="H5155" t="e">
            <v>#N/A</v>
          </cell>
          <cell r="I5155" t="str">
            <v>Công nhân sản xuất</v>
          </cell>
        </row>
        <row r="5156">
          <cell r="B5156">
            <v>6250</v>
          </cell>
          <cell r="C5156" t="str">
            <v>HÀ VĂN TOÀN</v>
          </cell>
          <cell r="D5156" t="str">
            <v>12/8/2017</v>
          </cell>
          <cell r="E5156" t="str">
            <v>Nam</v>
          </cell>
          <cell r="F5156" t="str">
            <v>Sản xuất</v>
          </cell>
          <cell r="G5156" t="str">
            <v>Đột dập</v>
          </cell>
          <cell r="H5156" t="e">
            <v>#N/A</v>
          </cell>
          <cell r="I5156" t="str">
            <v>Công nhân sản xuất</v>
          </cell>
        </row>
        <row r="5157">
          <cell r="B5157">
            <v>6251</v>
          </cell>
          <cell r="C5157" t="str">
            <v>LÊ XUÂN TRƯỜNG</v>
          </cell>
          <cell r="D5157" t="str">
            <v>12/8/2017</v>
          </cell>
          <cell r="E5157" t="str">
            <v>Nam</v>
          </cell>
          <cell r="F5157" t="str">
            <v>Sản xuất</v>
          </cell>
          <cell r="G5157" t="str">
            <v>Đột dập</v>
          </cell>
          <cell r="H5157" t="e">
            <v>#N/A</v>
          </cell>
          <cell r="I5157" t="str">
            <v>Công nhân sản xuất</v>
          </cell>
        </row>
        <row r="5158">
          <cell r="B5158">
            <v>6252</v>
          </cell>
          <cell r="C5158" t="str">
            <v>NGUYỄN THỊ NGỌC</v>
          </cell>
          <cell r="D5158" t="str">
            <v>12/8/2017</v>
          </cell>
          <cell r="E5158" t="str">
            <v>Nữ</v>
          </cell>
          <cell r="F5158" t="str">
            <v>Sản xuất</v>
          </cell>
          <cell r="G5158" t="str">
            <v>Lông mi giả</v>
          </cell>
          <cell r="H5158" t="e">
            <v>#N/A</v>
          </cell>
          <cell r="I5158" t="str">
            <v>Công nhân sản xuất</v>
          </cell>
        </row>
        <row r="5159">
          <cell r="B5159">
            <v>6253</v>
          </cell>
          <cell r="C5159" t="str">
            <v>CHU THỊ ĐÁO</v>
          </cell>
          <cell r="D5159" t="str">
            <v>12/8/2017</v>
          </cell>
          <cell r="E5159" t="str">
            <v>Nữ</v>
          </cell>
          <cell r="F5159" t="str">
            <v>Sản xuất</v>
          </cell>
          <cell r="G5159" t="str">
            <v>Lông mi giả</v>
          </cell>
          <cell r="H5159" t="e">
            <v>#N/A</v>
          </cell>
          <cell r="I5159" t="str">
            <v>Công nhân sản xuất</v>
          </cell>
        </row>
        <row r="5160">
          <cell r="B5160">
            <v>6254</v>
          </cell>
          <cell r="C5160" t="str">
            <v>HOÀNG THỊ THẢO</v>
          </cell>
          <cell r="D5160" t="str">
            <v>14/8/2017</v>
          </cell>
          <cell r="E5160" t="str">
            <v>Nữ</v>
          </cell>
          <cell r="F5160" t="str">
            <v>Sản xuất</v>
          </cell>
          <cell r="G5160" t="str">
            <v>Đột dập</v>
          </cell>
          <cell r="H5160" t="e">
            <v>#N/A</v>
          </cell>
          <cell r="I5160" t="str">
            <v>Công nhân sản xuất</v>
          </cell>
        </row>
        <row r="5161">
          <cell r="B5161">
            <v>6255</v>
          </cell>
          <cell r="C5161" t="str">
            <v>PHẠM THỊ THỦY</v>
          </cell>
          <cell r="D5161" t="str">
            <v>16/8/2017</v>
          </cell>
          <cell r="G5161" t="str">
            <v>Lông mi giả</v>
          </cell>
          <cell r="H5161" t="e">
            <v>#N/A</v>
          </cell>
          <cell r="I5161" t="str">
            <v>Công nhân sản xuất</v>
          </cell>
        </row>
        <row r="5162">
          <cell r="B5162">
            <v>6256</v>
          </cell>
          <cell r="C5162" t="str">
            <v>NÔNG THỊ THUẬN</v>
          </cell>
          <cell r="D5162" t="str">
            <v>16/8/2017</v>
          </cell>
          <cell r="G5162" t="str">
            <v>Lông mi giả</v>
          </cell>
          <cell r="H5162" t="e">
            <v>#N/A</v>
          </cell>
          <cell r="I5162" t="str">
            <v>Công nhân sản xuất</v>
          </cell>
        </row>
        <row r="5163">
          <cell r="B5163">
            <v>6257</v>
          </cell>
          <cell r="C5163" t="str">
            <v>HOÀNG BÍCH PHƯỢNG</v>
          </cell>
          <cell r="D5163" t="str">
            <v>16/8/2017</v>
          </cell>
          <cell r="G5163" t="str">
            <v>Lông mi giả</v>
          </cell>
          <cell r="H5163" t="e">
            <v>#N/A</v>
          </cell>
          <cell r="I5163" t="str">
            <v>Công nhân sản xuất</v>
          </cell>
        </row>
        <row r="5164">
          <cell r="B5164">
            <v>6258</v>
          </cell>
          <cell r="C5164" t="str">
            <v>LƯƠNG THÚY KIM</v>
          </cell>
          <cell r="D5164" t="str">
            <v>17/8/2017</v>
          </cell>
          <cell r="E5164" t="str">
            <v>Nữ</v>
          </cell>
          <cell r="F5164" t="str">
            <v>Sản xuất</v>
          </cell>
          <cell r="G5164" t="str">
            <v>Lông mi giả</v>
          </cell>
          <cell r="H5164" t="e">
            <v>#N/A</v>
          </cell>
          <cell r="I5164" t="str">
            <v>Công nhân sản xuất</v>
          </cell>
        </row>
        <row r="5165">
          <cell r="B5165">
            <v>6259</v>
          </cell>
          <cell r="C5165" t="str">
            <v>NÔNG THỊ LỆ</v>
          </cell>
          <cell r="D5165" t="str">
            <v>17/8/2017</v>
          </cell>
          <cell r="E5165" t="str">
            <v>Nữ</v>
          </cell>
          <cell r="F5165" t="str">
            <v>Sản xuất</v>
          </cell>
          <cell r="G5165" t="str">
            <v>Lông mi giả</v>
          </cell>
          <cell r="H5165" t="e">
            <v>#N/A</v>
          </cell>
          <cell r="I5165" t="str">
            <v>Công nhân sản xuất</v>
          </cell>
        </row>
        <row r="5166">
          <cell r="B5166">
            <v>6260</v>
          </cell>
          <cell r="C5166" t="str">
            <v>LÃ THỊ HỒNG HẠNH</v>
          </cell>
          <cell r="D5166" t="str">
            <v>17/8/2017</v>
          </cell>
          <cell r="E5166" t="str">
            <v>Nữ</v>
          </cell>
          <cell r="F5166" t="str">
            <v>Sản xuất</v>
          </cell>
          <cell r="G5166" t="str">
            <v>Sơn</v>
          </cell>
          <cell r="H5166" t="e">
            <v>#N/A</v>
          </cell>
          <cell r="I5166" t="str">
            <v>Công nhân sản xuất</v>
          </cell>
        </row>
        <row r="5167">
          <cell r="B5167">
            <v>6261</v>
          </cell>
          <cell r="C5167" t="str">
            <v>HOÀNG THỊ ANH</v>
          </cell>
          <cell r="D5167" t="str">
            <v>17/8/2017</v>
          </cell>
          <cell r="E5167" t="str">
            <v>Nữ</v>
          </cell>
          <cell r="F5167" t="str">
            <v>Sản xuất</v>
          </cell>
          <cell r="G5167" t="str">
            <v>Lông mi giả</v>
          </cell>
          <cell r="H5167" t="e">
            <v>#N/A</v>
          </cell>
          <cell r="I5167" t="str">
            <v>Công nhân sản xuất</v>
          </cell>
        </row>
        <row r="5168">
          <cell r="B5168">
            <v>6262</v>
          </cell>
          <cell r="C5168" t="str">
            <v>ĐÀM THỊ VÀNG</v>
          </cell>
          <cell r="D5168" t="str">
            <v>17/8/2017</v>
          </cell>
          <cell r="E5168" t="str">
            <v>Nữ</v>
          </cell>
          <cell r="F5168" t="str">
            <v>Sản xuất</v>
          </cell>
          <cell r="G5168" t="str">
            <v>Lông mi giả</v>
          </cell>
          <cell r="H5168" t="e">
            <v>#N/A</v>
          </cell>
          <cell r="I5168" t="str">
            <v>Công nhân sản xuất</v>
          </cell>
        </row>
        <row r="5169">
          <cell r="B5169">
            <v>6263</v>
          </cell>
          <cell r="C5169" t="str">
            <v>LÝ THỊ HẠNH</v>
          </cell>
          <cell r="D5169" t="str">
            <v>17/8/2017</v>
          </cell>
          <cell r="E5169" t="str">
            <v>Nữ</v>
          </cell>
          <cell r="F5169" t="str">
            <v>Sản xuất</v>
          </cell>
          <cell r="G5169" t="str">
            <v>Lông mi giả</v>
          </cell>
          <cell r="H5169" t="e">
            <v>#N/A</v>
          </cell>
          <cell r="I5169" t="str">
            <v>Công nhân sản xuất</v>
          </cell>
        </row>
        <row r="5170">
          <cell r="B5170">
            <v>6264</v>
          </cell>
          <cell r="C5170" t="str">
            <v>NGUYỄN THỊ HẢI YẾN</v>
          </cell>
          <cell r="D5170" t="str">
            <v>17/8/2017</v>
          </cell>
          <cell r="E5170" t="str">
            <v>Nữ</v>
          </cell>
          <cell r="F5170" t="str">
            <v>Sản xuất</v>
          </cell>
          <cell r="G5170" t="str">
            <v>Lông mi giả</v>
          </cell>
          <cell r="H5170" t="e">
            <v>#N/A</v>
          </cell>
          <cell r="I5170" t="str">
            <v>Công nhân sản xuất</v>
          </cell>
        </row>
        <row r="5171">
          <cell r="B5171">
            <v>6265</v>
          </cell>
          <cell r="C5171" t="str">
            <v>NGUYỄN THỊ THU</v>
          </cell>
          <cell r="D5171" t="str">
            <v>17/8/2017</v>
          </cell>
          <cell r="E5171" t="str">
            <v>Nữ</v>
          </cell>
          <cell r="F5171" t="str">
            <v>Sản xuất</v>
          </cell>
          <cell r="G5171" t="str">
            <v>Sơn</v>
          </cell>
          <cell r="H5171" t="e">
            <v>#N/A</v>
          </cell>
          <cell r="I5171" t="str">
            <v>Công nhân sản xuất</v>
          </cell>
        </row>
        <row r="5172">
          <cell r="B5172">
            <v>6266</v>
          </cell>
          <cell r="C5172" t="str">
            <v>HOÀNG THU HƯƠNG</v>
          </cell>
          <cell r="D5172" t="str">
            <v>17/8/2017</v>
          </cell>
          <cell r="E5172" t="str">
            <v>Nữ</v>
          </cell>
          <cell r="F5172" t="str">
            <v>Sản xuất</v>
          </cell>
          <cell r="G5172" t="str">
            <v>Lông mi giả</v>
          </cell>
          <cell r="H5172" t="e">
            <v>#N/A</v>
          </cell>
          <cell r="I5172" t="str">
            <v>Công nhân sản xuất</v>
          </cell>
        </row>
        <row r="5173">
          <cell r="B5173">
            <v>6267</v>
          </cell>
          <cell r="C5173" t="str">
            <v>HOÀNG THỊ NHUNG</v>
          </cell>
          <cell r="D5173" t="str">
            <v>17/8/2017</v>
          </cell>
          <cell r="E5173" t="str">
            <v>Nữ</v>
          </cell>
          <cell r="F5173" t="str">
            <v>Sản xuất</v>
          </cell>
          <cell r="G5173" t="str">
            <v>Lông mi giả</v>
          </cell>
          <cell r="H5173" t="e">
            <v>#N/A</v>
          </cell>
          <cell r="I5173" t="str">
            <v>Công nhân sản xuất</v>
          </cell>
        </row>
        <row r="5174">
          <cell r="B5174">
            <v>6268</v>
          </cell>
          <cell r="C5174" t="str">
            <v>NGUYỄN VĂN TUÂN</v>
          </cell>
          <cell r="D5174" t="str">
            <v>17/8/2017</v>
          </cell>
          <cell r="E5174" t="str">
            <v>Nam</v>
          </cell>
          <cell r="F5174" t="str">
            <v>VP</v>
          </cell>
          <cell r="G5174" t="str">
            <v>GA</v>
          </cell>
          <cell r="H5174" t="e">
            <v>#N/A</v>
          </cell>
          <cell r="I5174" t="str">
            <v>Công nhân sản xuất</v>
          </cell>
        </row>
        <row r="5175">
          <cell r="B5175">
            <v>6269</v>
          </cell>
          <cell r="C5175" t="str">
            <v>NGỌC VĂN HƯNG</v>
          </cell>
          <cell r="D5175" t="str">
            <v>18/8/2017</v>
          </cell>
          <cell r="E5175" t="str">
            <v>Nam</v>
          </cell>
          <cell r="F5175" t="str">
            <v>Sản xuất</v>
          </cell>
          <cell r="G5175" t="str">
            <v>Đúc</v>
          </cell>
          <cell r="H5175" t="e">
            <v>#N/A</v>
          </cell>
          <cell r="I5175" t="str">
            <v>Công nhân sản xuất</v>
          </cell>
        </row>
        <row r="5176">
          <cell r="B5176">
            <v>6270</v>
          </cell>
          <cell r="C5176" t="str">
            <v>NÔNG VĂN QUỲNH</v>
          </cell>
          <cell r="D5176" t="str">
            <v>18/8/2017</v>
          </cell>
          <cell r="E5176" t="str">
            <v>Nam</v>
          </cell>
          <cell r="F5176" t="str">
            <v>Sản xuất</v>
          </cell>
          <cell r="G5176" t="str">
            <v>Mài</v>
          </cell>
          <cell r="H5176" t="e">
            <v>#N/A</v>
          </cell>
          <cell r="I5176" t="str">
            <v>Công nhân sản xuất</v>
          </cell>
        </row>
        <row r="5177">
          <cell r="B5177">
            <v>6271</v>
          </cell>
          <cell r="C5177" t="str">
            <v>CAO VĂN HÙNG</v>
          </cell>
          <cell r="D5177" t="str">
            <v>18/8/2017</v>
          </cell>
          <cell r="E5177" t="str">
            <v>Nam</v>
          </cell>
          <cell r="F5177" t="str">
            <v>Sản xuất</v>
          </cell>
          <cell r="G5177" t="str">
            <v>Mài</v>
          </cell>
          <cell r="H5177" t="e">
            <v>#N/A</v>
          </cell>
          <cell r="I5177" t="str">
            <v>Công nhân sản xuất</v>
          </cell>
        </row>
        <row r="5178">
          <cell r="B5178">
            <v>6272</v>
          </cell>
          <cell r="C5178" t="str">
            <v>CẦM NGỌC LỢI</v>
          </cell>
          <cell r="D5178" t="str">
            <v>18/8/2017</v>
          </cell>
          <cell r="E5178" t="str">
            <v>Nam</v>
          </cell>
          <cell r="F5178" t="str">
            <v>Sản xuất</v>
          </cell>
          <cell r="G5178" t="str">
            <v>Mài</v>
          </cell>
          <cell r="H5178" t="e">
            <v>#N/A</v>
          </cell>
          <cell r="I5178" t="str">
            <v>Công nhân sản xuất</v>
          </cell>
        </row>
        <row r="5179">
          <cell r="B5179">
            <v>6273</v>
          </cell>
          <cell r="C5179" t="str">
            <v>LÂM VĂN DỰ</v>
          </cell>
          <cell r="D5179" t="str">
            <v>18/8/2017</v>
          </cell>
          <cell r="E5179" t="str">
            <v>Nam</v>
          </cell>
          <cell r="F5179" t="str">
            <v>Sản xuất</v>
          </cell>
          <cell r="G5179" t="str">
            <v>Nail</v>
          </cell>
          <cell r="H5179" t="e">
            <v>#N/A</v>
          </cell>
          <cell r="I5179" t="str">
            <v>Công nhân sản xuất</v>
          </cell>
        </row>
        <row r="5180">
          <cell r="B5180">
            <v>6274</v>
          </cell>
          <cell r="C5180" t="str">
            <v>NÔNG QUANG VĨNH</v>
          </cell>
          <cell r="D5180" t="str">
            <v>18/8/2017</v>
          </cell>
          <cell r="E5180" t="str">
            <v>Nam</v>
          </cell>
          <cell r="F5180" t="str">
            <v>Sản xuất</v>
          </cell>
          <cell r="G5180" t="str">
            <v>CNC</v>
          </cell>
          <cell r="H5180" t="e">
            <v>#N/A</v>
          </cell>
          <cell r="I5180" t="str">
            <v>Công nhân sản xuất</v>
          </cell>
        </row>
        <row r="5181">
          <cell r="B5181">
            <v>6275</v>
          </cell>
          <cell r="C5181" t="str">
            <v>DƯƠNG VĂN HUẤN</v>
          </cell>
          <cell r="D5181" t="str">
            <v>18/8/2017</v>
          </cell>
          <cell r="E5181" t="str">
            <v>Nam</v>
          </cell>
          <cell r="F5181" t="str">
            <v>Sản xuất</v>
          </cell>
          <cell r="G5181" t="str">
            <v>Mài</v>
          </cell>
          <cell r="H5181" t="e">
            <v>#N/A</v>
          </cell>
          <cell r="I5181" t="str">
            <v>Công nhân sản xuất</v>
          </cell>
        </row>
        <row r="5182">
          <cell r="B5182">
            <v>6276</v>
          </cell>
          <cell r="C5182" t="str">
            <v>QUÁCH VĂN TUẤN</v>
          </cell>
          <cell r="D5182" t="str">
            <v>18/8/2017</v>
          </cell>
          <cell r="E5182" t="str">
            <v>Nam</v>
          </cell>
          <cell r="F5182" t="str">
            <v>Sản xuất</v>
          </cell>
          <cell r="G5182" t="str">
            <v>Mài</v>
          </cell>
          <cell r="H5182" t="e">
            <v>#N/A</v>
          </cell>
          <cell r="I5182" t="str">
            <v>Công nhân sản xuất</v>
          </cell>
        </row>
        <row r="5183">
          <cell r="B5183">
            <v>6277</v>
          </cell>
          <cell r="C5183" t="str">
            <v>LÝ VĂN LY</v>
          </cell>
          <cell r="D5183" t="str">
            <v>18/8/2017</v>
          </cell>
          <cell r="E5183" t="str">
            <v>Nam</v>
          </cell>
          <cell r="F5183" t="str">
            <v>Sản xuất</v>
          </cell>
          <cell r="G5183" t="str">
            <v>Mài</v>
          </cell>
          <cell r="H5183" t="e">
            <v>#N/A</v>
          </cell>
          <cell r="I5183" t="str">
            <v>Công nhân sản xuất</v>
          </cell>
        </row>
        <row r="5184">
          <cell r="B5184">
            <v>6278</v>
          </cell>
          <cell r="C5184" t="str">
            <v>QUÁCH VĂN LUÂN</v>
          </cell>
          <cell r="D5184" t="str">
            <v>18/8/2017</v>
          </cell>
          <cell r="E5184" t="str">
            <v>Nam</v>
          </cell>
          <cell r="F5184" t="str">
            <v>Sản xuất</v>
          </cell>
          <cell r="G5184" t="str">
            <v>Mài</v>
          </cell>
          <cell r="H5184" t="e">
            <v>#N/A</v>
          </cell>
          <cell r="I5184" t="str">
            <v>Công nhân sản xuất</v>
          </cell>
        </row>
        <row r="5185">
          <cell r="B5185">
            <v>6279</v>
          </cell>
          <cell r="C5185" t="str">
            <v>BÙI THỊ LINH</v>
          </cell>
          <cell r="D5185" t="str">
            <v>19/8/2017</v>
          </cell>
          <cell r="E5185" t="str">
            <v>Nữ</v>
          </cell>
          <cell r="F5185" t="str">
            <v>Sản xuất</v>
          </cell>
          <cell r="G5185" t="str">
            <v>Sơn</v>
          </cell>
          <cell r="H5185" t="e">
            <v>#N/A</v>
          </cell>
          <cell r="I5185" t="str">
            <v>Công nhân sản xuất</v>
          </cell>
        </row>
        <row r="5186">
          <cell r="B5186">
            <v>6280</v>
          </cell>
          <cell r="C5186" t="str">
            <v>NGUYỄN THỊ ĐỊNH</v>
          </cell>
          <cell r="D5186" t="str">
            <v>19/8/2017</v>
          </cell>
          <cell r="E5186" t="str">
            <v>Nữ</v>
          </cell>
          <cell r="F5186" t="str">
            <v>Sản xuất</v>
          </cell>
          <cell r="G5186" t="str">
            <v>Sơn</v>
          </cell>
          <cell r="H5186" t="e">
            <v>#N/A</v>
          </cell>
          <cell r="I5186" t="str">
            <v>Công nhân sản xuất</v>
          </cell>
        </row>
        <row r="5187">
          <cell r="B5187">
            <v>6281</v>
          </cell>
          <cell r="C5187" t="str">
            <v>PHẠM THỊ THẢO</v>
          </cell>
          <cell r="D5187" t="str">
            <v>19/8/2017</v>
          </cell>
          <cell r="E5187" t="str">
            <v>Nữ</v>
          </cell>
          <cell r="F5187" t="str">
            <v>Sản xuất</v>
          </cell>
          <cell r="G5187" t="str">
            <v>Sơn</v>
          </cell>
          <cell r="H5187" t="e">
            <v>#N/A</v>
          </cell>
          <cell r="I5187" t="str">
            <v>Công nhân sản xuất</v>
          </cell>
        </row>
        <row r="5188">
          <cell r="B5188">
            <v>6282</v>
          </cell>
          <cell r="C5188" t="str">
            <v>PHẠM THỊ HẰNG</v>
          </cell>
          <cell r="D5188" t="str">
            <v>19/8/2017</v>
          </cell>
          <cell r="E5188" t="str">
            <v>Nữ</v>
          </cell>
          <cell r="F5188" t="str">
            <v>Sản xuất</v>
          </cell>
          <cell r="G5188" t="str">
            <v>Sơn</v>
          </cell>
          <cell r="H5188" t="e">
            <v>#N/A</v>
          </cell>
          <cell r="I5188" t="str">
            <v>Công nhân sản xuất</v>
          </cell>
        </row>
        <row r="5189">
          <cell r="B5189">
            <v>6283</v>
          </cell>
          <cell r="C5189" t="str">
            <v>HOÀNG LÊ DUYÊN</v>
          </cell>
          <cell r="D5189" t="str">
            <v>19/8/2017</v>
          </cell>
          <cell r="E5189" t="str">
            <v>Nữ</v>
          </cell>
          <cell r="F5189" t="str">
            <v>Sản xuất</v>
          </cell>
          <cell r="G5189" t="str">
            <v>Nail</v>
          </cell>
          <cell r="H5189" t="e">
            <v>#N/A</v>
          </cell>
          <cell r="I5189" t="str">
            <v>Công nhân sản xuất</v>
          </cell>
        </row>
        <row r="5190">
          <cell r="B5190">
            <v>6284</v>
          </cell>
          <cell r="C5190" t="str">
            <v>VY THỊ NGUYỆT</v>
          </cell>
          <cell r="D5190" t="str">
            <v>19/8/2017</v>
          </cell>
          <cell r="E5190" t="str">
            <v>Nữ</v>
          </cell>
          <cell r="F5190" t="str">
            <v>Sản xuất</v>
          </cell>
          <cell r="G5190" t="str">
            <v>Nail</v>
          </cell>
          <cell r="H5190" t="e">
            <v>#N/A</v>
          </cell>
          <cell r="I5190" t="str">
            <v>Công nhân sản xuất</v>
          </cell>
        </row>
        <row r="5191">
          <cell r="B5191">
            <v>6285</v>
          </cell>
          <cell r="C5191" t="str">
            <v>HOÀNG THỊ HUỆ</v>
          </cell>
          <cell r="D5191" t="str">
            <v>19/8/2017</v>
          </cell>
          <cell r="E5191" t="str">
            <v>Nữ</v>
          </cell>
          <cell r="F5191" t="str">
            <v>Sản xuất</v>
          </cell>
          <cell r="G5191" t="str">
            <v>Nail</v>
          </cell>
          <cell r="H5191" t="e">
            <v>#N/A</v>
          </cell>
          <cell r="I5191" t="str">
            <v>Công nhân sản xuất</v>
          </cell>
        </row>
        <row r="5192">
          <cell r="B5192">
            <v>6286</v>
          </cell>
          <cell r="C5192" t="str">
            <v>TRIỆU THỊ YẾN</v>
          </cell>
          <cell r="D5192" t="str">
            <v>19/8/2017</v>
          </cell>
          <cell r="E5192" t="str">
            <v>Nữ</v>
          </cell>
          <cell r="F5192" t="str">
            <v>Sản xuất</v>
          </cell>
          <cell r="G5192" t="str">
            <v>Nail</v>
          </cell>
          <cell r="H5192" t="e">
            <v>#N/A</v>
          </cell>
          <cell r="I5192" t="str">
            <v>Công nhân sản xuất</v>
          </cell>
        </row>
        <row r="5193">
          <cell r="B5193">
            <v>6287</v>
          </cell>
          <cell r="C5193" t="str">
            <v>ĐỖ THỊ THƯƠNG</v>
          </cell>
          <cell r="D5193" t="str">
            <v>19/8/2017</v>
          </cell>
          <cell r="E5193" t="str">
            <v>Nữ</v>
          </cell>
          <cell r="F5193" t="str">
            <v>Sản xuất</v>
          </cell>
          <cell r="G5193" t="str">
            <v>Lông mi giả</v>
          </cell>
          <cell r="H5193" t="e">
            <v>#N/A</v>
          </cell>
          <cell r="I5193" t="str">
            <v>Công nhân sản xuất</v>
          </cell>
        </row>
        <row r="5194">
          <cell r="B5194">
            <v>6288</v>
          </cell>
          <cell r="C5194" t="str">
            <v>PHAN THỊ TRANG</v>
          </cell>
          <cell r="D5194" t="str">
            <v>19/8/2017</v>
          </cell>
          <cell r="E5194" t="str">
            <v>Nữ</v>
          </cell>
          <cell r="F5194" t="str">
            <v>Sản xuất</v>
          </cell>
          <cell r="G5194" t="str">
            <v>Lông mi giả</v>
          </cell>
          <cell r="H5194" t="e">
            <v>#N/A</v>
          </cell>
          <cell r="I5194" t="str">
            <v>Công nhân sản xuất</v>
          </cell>
        </row>
        <row r="5195">
          <cell r="B5195">
            <v>6289</v>
          </cell>
          <cell r="C5195" t="str">
            <v>LÊ THỊ TƯƠI</v>
          </cell>
          <cell r="D5195" t="str">
            <v>19/8/2017</v>
          </cell>
          <cell r="E5195" t="str">
            <v>Nữ</v>
          </cell>
          <cell r="F5195" t="str">
            <v>Sản xuất</v>
          </cell>
          <cell r="G5195" t="str">
            <v>Nail</v>
          </cell>
          <cell r="H5195" t="e">
            <v>#N/A</v>
          </cell>
          <cell r="I5195" t="str">
            <v>Công nhân sản xuất</v>
          </cell>
        </row>
        <row r="5196">
          <cell r="B5196">
            <v>6290</v>
          </cell>
          <cell r="C5196" t="str">
            <v>HOÀNG THỊ DEN</v>
          </cell>
          <cell r="D5196" t="str">
            <v>19/8/2017</v>
          </cell>
          <cell r="E5196" t="str">
            <v>Nữ</v>
          </cell>
          <cell r="F5196" t="str">
            <v>Sản xuất</v>
          </cell>
          <cell r="G5196" t="str">
            <v>Nail</v>
          </cell>
          <cell r="H5196" t="e">
            <v>#N/A</v>
          </cell>
          <cell r="I5196" t="str">
            <v>Công nhân sản xuất</v>
          </cell>
        </row>
        <row r="5197">
          <cell r="B5197">
            <v>6291</v>
          </cell>
          <cell r="C5197" t="str">
            <v>PHÙNG THU HÀ</v>
          </cell>
          <cell r="D5197" t="str">
            <v>19/8/2017</v>
          </cell>
          <cell r="E5197" t="str">
            <v>Nữ</v>
          </cell>
          <cell r="F5197" t="str">
            <v>Sản xuất</v>
          </cell>
          <cell r="G5197" t="str">
            <v>Lông mi giả</v>
          </cell>
          <cell r="H5197" t="e">
            <v>#N/A</v>
          </cell>
          <cell r="I5197" t="str">
            <v>Công nhân sản xuất</v>
          </cell>
        </row>
        <row r="5198">
          <cell r="B5198">
            <v>6292</v>
          </cell>
          <cell r="C5198" t="str">
            <v>NGUYỄN CÔNG TUẤN</v>
          </cell>
          <cell r="D5198" t="str">
            <v>19/8/2017</v>
          </cell>
          <cell r="E5198" t="str">
            <v>Nam</v>
          </cell>
          <cell r="F5198" t="str">
            <v>Sản xuất</v>
          </cell>
          <cell r="G5198" t="str">
            <v>Nail</v>
          </cell>
          <cell r="H5198" t="e">
            <v>#N/A</v>
          </cell>
          <cell r="I5198" t="str">
            <v>Công nhân sản xuất</v>
          </cell>
        </row>
        <row r="5199">
          <cell r="B5199">
            <v>6293</v>
          </cell>
          <cell r="C5199" t="str">
            <v>NGUYỄN VĂN HUÂN</v>
          </cell>
          <cell r="D5199" t="str">
            <v>19/8/2017</v>
          </cell>
          <cell r="E5199" t="str">
            <v>Nam</v>
          </cell>
          <cell r="F5199" t="str">
            <v>Sản xuất</v>
          </cell>
          <cell r="G5199" t="str">
            <v>Nail</v>
          </cell>
          <cell r="H5199" t="e">
            <v>#N/A</v>
          </cell>
          <cell r="I5199" t="str">
            <v>Công nhân sản xuất</v>
          </cell>
        </row>
        <row r="5200">
          <cell r="B5200">
            <v>6294</v>
          </cell>
          <cell r="C5200" t="str">
            <v>HOÀNG VĂN MỞ</v>
          </cell>
          <cell r="D5200" t="str">
            <v>19/8/2017</v>
          </cell>
          <cell r="E5200" t="str">
            <v>Nam</v>
          </cell>
          <cell r="F5200" t="str">
            <v>Sản xuất</v>
          </cell>
          <cell r="G5200" t="str">
            <v>Nail</v>
          </cell>
          <cell r="H5200" t="e">
            <v>#N/A</v>
          </cell>
          <cell r="I5200" t="str">
            <v>Công nhân sản xuất</v>
          </cell>
        </row>
        <row r="5201">
          <cell r="B5201">
            <v>6295</v>
          </cell>
          <cell r="C5201" t="str">
            <v>HOÀNG VĂN KHƯƠNG</v>
          </cell>
          <cell r="D5201" t="str">
            <v>19/8/2017</v>
          </cell>
          <cell r="E5201" t="str">
            <v>Nam</v>
          </cell>
          <cell r="F5201" t="str">
            <v>Sản xuất</v>
          </cell>
          <cell r="G5201" t="str">
            <v>Nail</v>
          </cell>
          <cell r="H5201" t="e">
            <v>#N/A</v>
          </cell>
          <cell r="I5201" t="str">
            <v>Công nhân sản xuất</v>
          </cell>
        </row>
        <row r="5202">
          <cell r="B5202">
            <v>6296</v>
          </cell>
          <cell r="C5202" t="str">
            <v>NGUYỄN TRỌNG CHUYÊN</v>
          </cell>
          <cell r="D5202" t="str">
            <v>19/8/2017</v>
          </cell>
          <cell r="E5202" t="str">
            <v>Nam</v>
          </cell>
          <cell r="F5202" t="str">
            <v>Sản xuất</v>
          </cell>
          <cell r="G5202" t="str">
            <v>Nail</v>
          </cell>
          <cell r="H5202" t="e">
            <v>#N/A</v>
          </cell>
          <cell r="I5202" t="str">
            <v>Công nhân sản xuất</v>
          </cell>
        </row>
        <row r="5203">
          <cell r="B5203">
            <v>6297</v>
          </cell>
          <cell r="C5203" t="str">
            <v>LỆNH VĂN TIỆM</v>
          </cell>
          <cell r="D5203" t="str">
            <v>19/8/2017</v>
          </cell>
          <cell r="E5203" t="str">
            <v>Nam</v>
          </cell>
          <cell r="F5203" t="str">
            <v>Sản xuất</v>
          </cell>
          <cell r="G5203" t="str">
            <v>Nail</v>
          </cell>
          <cell r="H5203" t="e">
            <v>#N/A</v>
          </cell>
          <cell r="I5203" t="str">
            <v>Công nhân sản xuất</v>
          </cell>
        </row>
        <row r="5204">
          <cell r="B5204">
            <v>6298</v>
          </cell>
          <cell r="C5204" t="str">
            <v>NGUYỄN THU DUYẾN</v>
          </cell>
          <cell r="D5204" t="str">
            <v>19/8/2017</v>
          </cell>
          <cell r="E5204" t="str">
            <v>Nữ</v>
          </cell>
          <cell r="F5204" t="str">
            <v>Sản xuất</v>
          </cell>
          <cell r="G5204" t="str">
            <v>Mài</v>
          </cell>
          <cell r="H5204" t="e">
            <v>#N/A</v>
          </cell>
          <cell r="I5204" t="str">
            <v>Công nhân sản xuất</v>
          </cell>
        </row>
        <row r="5205">
          <cell r="B5205">
            <v>6299</v>
          </cell>
          <cell r="C5205" t="str">
            <v>NGUYỄN THỊ BÍCH THỤC</v>
          </cell>
          <cell r="D5205" t="str">
            <v>19/8/2017</v>
          </cell>
          <cell r="E5205" t="str">
            <v>Nữ</v>
          </cell>
          <cell r="F5205" t="str">
            <v>Sản xuất</v>
          </cell>
          <cell r="G5205" t="str">
            <v>Mài</v>
          </cell>
          <cell r="H5205" t="e">
            <v>#N/A</v>
          </cell>
          <cell r="I5205" t="str">
            <v>Công nhân sản xuất</v>
          </cell>
        </row>
        <row r="5206">
          <cell r="B5206">
            <v>6300</v>
          </cell>
          <cell r="C5206" t="str">
            <v>TRỊNH THỊ LUYẾN</v>
          </cell>
          <cell r="D5206" t="str">
            <v>19/8/2017</v>
          </cell>
          <cell r="E5206" t="str">
            <v>Nữ</v>
          </cell>
          <cell r="F5206" t="str">
            <v>Sản xuất</v>
          </cell>
          <cell r="G5206" t="str">
            <v>Mài</v>
          </cell>
          <cell r="H5206" t="e">
            <v>#N/A</v>
          </cell>
          <cell r="I5206" t="str">
            <v>Công nhân sản xuất</v>
          </cell>
        </row>
        <row r="5207">
          <cell r="B5207">
            <v>6301</v>
          </cell>
          <cell r="C5207" t="str">
            <v>SẦM THỊ NGỌC</v>
          </cell>
          <cell r="D5207" t="str">
            <v>19/8/2017</v>
          </cell>
          <cell r="E5207" t="str">
            <v>Nữ</v>
          </cell>
          <cell r="F5207" t="str">
            <v>Sản xuất</v>
          </cell>
          <cell r="G5207" t="str">
            <v>Mài</v>
          </cell>
          <cell r="H5207" t="e">
            <v>#N/A</v>
          </cell>
          <cell r="I5207" t="str">
            <v>Công nhân sản xuất</v>
          </cell>
        </row>
        <row r="5208">
          <cell r="B5208">
            <v>6302</v>
          </cell>
          <cell r="C5208" t="str">
            <v>TRẦN THỊ NGỌC</v>
          </cell>
          <cell r="D5208" t="str">
            <v>19/8/2017</v>
          </cell>
          <cell r="E5208" t="str">
            <v>Nữ</v>
          </cell>
          <cell r="F5208" t="str">
            <v>Sản xuất</v>
          </cell>
          <cell r="G5208" t="str">
            <v>lông mi giả</v>
          </cell>
          <cell r="H5208" t="e">
            <v>#N/A</v>
          </cell>
          <cell r="I5208" t="str">
            <v>Công nhân sản xuất</v>
          </cell>
        </row>
        <row r="5209">
          <cell r="B5209">
            <v>6303</v>
          </cell>
          <cell r="C5209" t="str">
            <v>BÙI THỊ NHI</v>
          </cell>
          <cell r="D5209" t="str">
            <v>19/8/2017</v>
          </cell>
          <cell r="E5209" t="str">
            <v>Nữ</v>
          </cell>
          <cell r="F5209" t="str">
            <v>Sản xuất</v>
          </cell>
          <cell r="G5209" t="str">
            <v>Mài</v>
          </cell>
          <cell r="H5209" t="e">
            <v>#N/A</v>
          </cell>
          <cell r="I5209" t="str">
            <v>Công nhân sản xuất</v>
          </cell>
        </row>
        <row r="5210">
          <cell r="B5210">
            <v>6304</v>
          </cell>
          <cell r="C5210" t="str">
            <v>BÙI THỊ NÂU</v>
          </cell>
          <cell r="D5210" t="str">
            <v>19/8/2017</v>
          </cell>
          <cell r="E5210" t="str">
            <v>Nữ</v>
          </cell>
          <cell r="F5210" t="str">
            <v>Sản xuất</v>
          </cell>
          <cell r="G5210" t="str">
            <v>Mài</v>
          </cell>
          <cell r="H5210" t="e">
            <v>#N/A</v>
          </cell>
          <cell r="I5210" t="str">
            <v>Công nhân sản xuất</v>
          </cell>
        </row>
        <row r="5211">
          <cell r="B5211">
            <v>6305</v>
          </cell>
          <cell r="C5211" t="str">
            <v>NGUYỄN MỊ TRANG</v>
          </cell>
          <cell r="D5211" t="str">
            <v>19/8/2017</v>
          </cell>
          <cell r="E5211" t="str">
            <v>Nữ</v>
          </cell>
          <cell r="F5211" t="str">
            <v>Sản xuất</v>
          </cell>
          <cell r="G5211" t="str">
            <v>Mài</v>
          </cell>
          <cell r="H5211" t="e">
            <v>#N/A</v>
          </cell>
          <cell r="I5211" t="str">
            <v>Công nhân sản xuất</v>
          </cell>
        </row>
        <row r="5212">
          <cell r="B5212">
            <v>6306</v>
          </cell>
          <cell r="C5212" t="str">
            <v>ĐÀM THỊ THOA</v>
          </cell>
          <cell r="D5212" t="str">
            <v>19/8/2017</v>
          </cell>
          <cell r="E5212" t="str">
            <v>Nữ</v>
          </cell>
          <cell r="F5212" t="str">
            <v>Sản xuất</v>
          </cell>
          <cell r="G5212" t="str">
            <v>Mài</v>
          </cell>
          <cell r="H5212" t="e">
            <v>#N/A</v>
          </cell>
          <cell r="I5212" t="str">
            <v>Công nhân sản xuất</v>
          </cell>
        </row>
        <row r="5213">
          <cell r="B5213">
            <v>6307</v>
          </cell>
          <cell r="C5213" t="str">
            <v>LĂNG THỊ THANH</v>
          </cell>
          <cell r="D5213" t="str">
            <v>19/8/2017</v>
          </cell>
          <cell r="E5213" t="str">
            <v>Nữ</v>
          </cell>
          <cell r="F5213" t="str">
            <v>Sản xuất</v>
          </cell>
          <cell r="G5213" t="str">
            <v>Mài</v>
          </cell>
          <cell r="H5213" t="e">
            <v>#N/A</v>
          </cell>
          <cell r="I5213" t="str">
            <v>Công nhân sản xuất</v>
          </cell>
        </row>
        <row r="5214">
          <cell r="B5214">
            <v>6308</v>
          </cell>
          <cell r="C5214" t="str">
            <v>DƯƠNG CÔNG LA</v>
          </cell>
          <cell r="D5214" t="str">
            <v>19/8/2017</v>
          </cell>
          <cell r="E5214" t="str">
            <v>Nam</v>
          </cell>
          <cell r="F5214" t="str">
            <v>Sản xuất</v>
          </cell>
          <cell r="G5214" t="str">
            <v>CNC</v>
          </cell>
          <cell r="H5214" t="e">
            <v>#N/A</v>
          </cell>
          <cell r="I5214" t="str">
            <v>Công nhân sản xuất</v>
          </cell>
        </row>
        <row r="5215">
          <cell r="B5215">
            <v>6309</v>
          </cell>
          <cell r="C5215" t="str">
            <v>LÀN THANH BA</v>
          </cell>
          <cell r="D5215" t="str">
            <v>19/8/2017</v>
          </cell>
          <cell r="E5215" t="str">
            <v>Nam</v>
          </cell>
          <cell r="F5215" t="str">
            <v>Sản xuất</v>
          </cell>
          <cell r="G5215" t="str">
            <v>Mài</v>
          </cell>
          <cell r="H5215" t="e">
            <v>#N/A</v>
          </cell>
          <cell r="I5215" t="str">
            <v>Công nhân sản xuất</v>
          </cell>
        </row>
        <row r="5216">
          <cell r="B5216">
            <v>6310</v>
          </cell>
          <cell r="C5216" t="str">
            <v>BÙI VIỆT DŨNG</v>
          </cell>
          <cell r="D5216" t="str">
            <v>19/8/2017</v>
          </cell>
          <cell r="E5216" t="str">
            <v>Nam</v>
          </cell>
          <cell r="F5216" t="str">
            <v>Sản xuất</v>
          </cell>
          <cell r="G5216" t="str">
            <v>XLHH</v>
          </cell>
          <cell r="H5216" t="e">
            <v>#N/A</v>
          </cell>
          <cell r="I5216" t="str">
            <v>Công nhân sản xuất</v>
          </cell>
        </row>
        <row r="5217">
          <cell r="B5217">
            <v>6311</v>
          </cell>
          <cell r="C5217" t="str">
            <v>HOÀNG ĐÌNH DƯƠNG</v>
          </cell>
          <cell r="D5217" t="str">
            <v>19/8/2017</v>
          </cell>
          <cell r="E5217" t="str">
            <v>Nam</v>
          </cell>
          <cell r="F5217" t="str">
            <v>Sản xuất</v>
          </cell>
          <cell r="G5217" t="str">
            <v>CNC</v>
          </cell>
          <cell r="H5217" t="e">
            <v>#N/A</v>
          </cell>
          <cell r="I5217" t="str">
            <v>Công nhân sản xuất</v>
          </cell>
        </row>
        <row r="5218">
          <cell r="B5218">
            <v>6312</v>
          </cell>
          <cell r="C5218" t="str">
            <v>LƯỜNG VĂN THIÊN</v>
          </cell>
          <cell r="D5218" t="str">
            <v>19/8/2017</v>
          </cell>
          <cell r="E5218" t="str">
            <v>Nam</v>
          </cell>
          <cell r="F5218" t="str">
            <v>Sản xuất</v>
          </cell>
          <cell r="G5218" t="str">
            <v>Kho TP</v>
          </cell>
          <cell r="H5218" t="e">
            <v>#N/A</v>
          </cell>
          <cell r="I5218" t="str">
            <v>Công nhân sản xuất</v>
          </cell>
        </row>
        <row r="5219">
          <cell r="B5219">
            <v>6313</v>
          </cell>
          <cell r="C5219" t="str">
            <v>LƯƠNG ĐÌNH HƯỞNG</v>
          </cell>
          <cell r="D5219" t="str">
            <v>21/8/2017</v>
          </cell>
          <cell r="E5219" t="str">
            <v>Nam</v>
          </cell>
          <cell r="F5219" t="str">
            <v>Sản xuất</v>
          </cell>
          <cell r="G5219" t="str">
            <v>Đúc</v>
          </cell>
          <cell r="H5219" t="e">
            <v>#N/A</v>
          </cell>
          <cell r="I5219" t="str">
            <v>Công nhân sản xuất</v>
          </cell>
        </row>
        <row r="5220">
          <cell r="B5220">
            <v>6314</v>
          </cell>
          <cell r="C5220" t="str">
            <v>NGUYỄN HẢI ANH</v>
          </cell>
          <cell r="D5220" t="str">
            <v>21/8/2017</v>
          </cell>
          <cell r="E5220" t="str">
            <v>Nam</v>
          </cell>
          <cell r="F5220" t="str">
            <v>Sản xuất</v>
          </cell>
          <cell r="G5220" t="str">
            <v>Lắp ráp</v>
          </cell>
          <cell r="H5220" t="e">
            <v>#N/A</v>
          </cell>
          <cell r="I5220" t="str">
            <v>Công nhân sản xuất</v>
          </cell>
        </row>
        <row r="5221">
          <cell r="B5221">
            <v>6315</v>
          </cell>
          <cell r="C5221" t="str">
            <v>NGUYỄN VĂN ĐẠI</v>
          </cell>
          <cell r="D5221" t="str">
            <v>21/8/2017</v>
          </cell>
          <cell r="E5221" t="str">
            <v>Nam</v>
          </cell>
          <cell r="F5221" t="str">
            <v>Sản xuất</v>
          </cell>
          <cell r="G5221" t="str">
            <v>Đúc</v>
          </cell>
          <cell r="H5221" t="e">
            <v>#N/A</v>
          </cell>
          <cell r="I5221" t="str">
            <v>Công nhân sản xuất</v>
          </cell>
        </row>
        <row r="5222">
          <cell r="B5222">
            <v>6316</v>
          </cell>
          <cell r="C5222" t="str">
            <v>NGUYỄN VĂN THƯƠNG</v>
          </cell>
          <cell r="D5222" t="str">
            <v>21/8/2017</v>
          </cell>
          <cell r="E5222" t="str">
            <v>Nam</v>
          </cell>
          <cell r="F5222" t="str">
            <v>Sản xuất</v>
          </cell>
          <cell r="G5222" t="str">
            <v>Đúc</v>
          </cell>
          <cell r="H5222" t="e">
            <v>#N/A</v>
          </cell>
          <cell r="I5222" t="str">
            <v>Công nhân sản xuất</v>
          </cell>
        </row>
        <row r="5223">
          <cell r="B5223">
            <v>6317</v>
          </cell>
          <cell r="C5223" t="str">
            <v>LÒ THỊ HOÀI TRANG</v>
          </cell>
          <cell r="D5223" t="str">
            <v>21/8/2017</v>
          </cell>
          <cell r="E5223" t="str">
            <v>Nữ</v>
          </cell>
          <cell r="F5223" t="str">
            <v>Sản xuất</v>
          </cell>
          <cell r="G5223" t="str">
            <v>Nail</v>
          </cell>
          <cell r="H5223" t="e">
            <v>#N/A</v>
          </cell>
          <cell r="I5223" t="str">
            <v>Công nhân sản xuất</v>
          </cell>
        </row>
        <row r="5224">
          <cell r="B5224">
            <v>6318</v>
          </cell>
          <cell r="C5224" t="str">
            <v>TRƯƠNG THỊ KHUÊ</v>
          </cell>
          <cell r="D5224" t="str">
            <v>21/8/2017</v>
          </cell>
          <cell r="E5224" t="str">
            <v>Nữ</v>
          </cell>
          <cell r="F5224" t="str">
            <v>Sản xuất</v>
          </cell>
          <cell r="G5224" t="str">
            <v>Mài</v>
          </cell>
          <cell r="H5224" t="e">
            <v>#N/A</v>
          </cell>
          <cell r="I5224" t="str">
            <v>Công nhân sản xuất</v>
          </cell>
        </row>
        <row r="5225">
          <cell r="B5225">
            <v>6319</v>
          </cell>
          <cell r="C5225" t="str">
            <v>HÀ THỊ TÌNH</v>
          </cell>
          <cell r="D5225" t="str">
            <v>22/8/2017</v>
          </cell>
          <cell r="E5225" t="str">
            <v>Nữ</v>
          </cell>
          <cell r="F5225" t="str">
            <v>Sản xuất</v>
          </cell>
          <cell r="G5225" t="str">
            <v>R&amp;D</v>
          </cell>
          <cell r="H5225" t="e">
            <v>#N/A</v>
          </cell>
          <cell r="I5225" t="str">
            <v>Nhân viên</v>
          </cell>
        </row>
        <row r="5226">
          <cell r="B5226">
            <v>6320</v>
          </cell>
          <cell r="C5226" t="str">
            <v>NGUYỄN THỊ PHẤN</v>
          </cell>
          <cell r="D5226" t="str">
            <v>22/8/2017</v>
          </cell>
          <cell r="E5226" t="str">
            <v>Nữ</v>
          </cell>
          <cell r="F5226" t="str">
            <v>Sản xuất</v>
          </cell>
          <cell r="G5226" t="str">
            <v>Mài</v>
          </cell>
          <cell r="H5226" t="e">
            <v>#N/A</v>
          </cell>
          <cell r="I5226" t="str">
            <v>Công nhân sản xuất</v>
          </cell>
        </row>
        <row r="5227">
          <cell r="B5227">
            <v>6321</v>
          </cell>
          <cell r="C5227" t="str">
            <v>HOÀNG THỊ LUYẾN</v>
          </cell>
          <cell r="D5227" t="str">
            <v>22/8/2017</v>
          </cell>
          <cell r="E5227" t="str">
            <v>Nữ</v>
          </cell>
          <cell r="F5227" t="str">
            <v>Sản xuất</v>
          </cell>
          <cell r="G5227" t="str">
            <v>Mài</v>
          </cell>
          <cell r="H5227" t="e">
            <v>#N/A</v>
          </cell>
          <cell r="I5227" t="str">
            <v>Công nhân sản xuất</v>
          </cell>
        </row>
        <row r="5228">
          <cell r="B5228">
            <v>6322</v>
          </cell>
          <cell r="C5228" t="str">
            <v>NÔNG THỊ TUYẾT</v>
          </cell>
          <cell r="D5228" t="str">
            <v>22/8/2017</v>
          </cell>
          <cell r="E5228" t="str">
            <v>Nữ</v>
          </cell>
          <cell r="F5228" t="str">
            <v>Sản xuất</v>
          </cell>
          <cell r="G5228" t="str">
            <v>Mài</v>
          </cell>
          <cell r="H5228" t="e">
            <v>#N/A</v>
          </cell>
          <cell r="I5228" t="str">
            <v>Công nhân sản xuất</v>
          </cell>
        </row>
        <row r="5229">
          <cell r="B5229">
            <v>6323</v>
          </cell>
          <cell r="C5229" t="str">
            <v>TRẦN THỊ GÁI</v>
          </cell>
          <cell r="D5229" t="str">
            <v>22/8/2017</v>
          </cell>
          <cell r="E5229" t="str">
            <v>Nữ</v>
          </cell>
          <cell r="F5229" t="str">
            <v>Sản xuất</v>
          </cell>
          <cell r="G5229" t="str">
            <v>Mài</v>
          </cell>
          <cell r="H5229" t="e">
            <v>#N/A</v>
          </cell>
          <cell r="I5229" t="str">
            <v>Công nhân sản xuất</v>
          </cell>
        </row>
        <row r="5230">
          <cell r="B5230">
            <v>6324</v>
          </cell>
          <cell r="C5230" t="str">
            <v>NGÔ THỊ NHÂM</v>
          </cell>
          <cell r="D5230" t="str">
            <v>22/8/2017</v>
          </cell>
          <cell r="E5230" t="str">
            <v>Nữ</v>
          </cell>
          <cell r="F5230" t="str">
            <v>Sản xuất</v>
          </cell>
          <cell r="G5230" t="str">
            <v>Mài</v>
          </cell>
          <cell r="H5230" t="e">
            <v>#N/A</v>
          </cell>
          <cell r="I5230" t="str">
            <v>Công nhân sản xuất</v>
          </cell>
        </row>
        <row r="5231">
          <cell r="B5231">
            <v>6325</v>
          </cell>
          <cell r="C5231" t="str">
            <v>NGUYỄN THỊ HẠNH</v>
          </cell>
          <cell r="D5231" t="str">
            <v>22/8/2017</v>
          </cell>
          <cell r="E5231" t="str">
            <v>Nữ</v>
          </cell>
          <cell r="F5231" t="str">
            <v>Sản xuất</v>
          </cell>
          <cell r="G5231" t="str">
            <v>Mài</v>
          </cell>
          <cell r="H5231" t="e">
            <v>#N/A</v>
          </cell>
          <cell r="I5231" t="str">
            <v>Công nhân sản xuất</v>
          </cell>
        </row>
        <row r="5232">
          <cell r="B5232">
            <v>6326</v>
          </cell>
          <cell r="C5232" t="str">
            <v>TRƯƠNG THỊ PHƠI</v>
          </cell>
          <cell r="D5232" t="str">
            <v>22/8/2017</v>
          </cell>
          <cell r="E5232" t="str">
            <v>Nữ</v>
          </cell>
          <cell r="F5232" t="str">
            <v>Sản xuất</v>
          </cell>
          <cell r="G5232" t="str">
            <v>Mài</v>
          </cell>
          <cell r="H5232" t="e">
            <v>#N/A</v>
          </cell>
          <cell r="I5232" t="str">
            <v>Công nhân sản xuất</v>
          </cell>
        </row>
        <row r="5233">
          <cell r="B5233">
            <v>6327</v>
          </cell>
          <cell r="C5233" t="str">
            <v>TRẦN THỊ CHÍNH</v>
          </cell>
          <cell r="D5233" t="str">
            <v>22/8/2017</v>
          </cell>
          <cell r="E5233" t="str">
            <v>Nữ</v>
          </cell>
          <cell r="F5233" t="str">
            <v>Sản xuất</v>
          </cell>
          <cell r="G5233" t="str">
            <v>Mài</v>
          </cell>
          <cell r="H5233" t="e">
            <v>#N/A</v>
          </cell>
          <cell r="I5233" t="str">
            <v>Công nhân sản xuất</v>
          </cell>
        </row>
        <row r="5234">
          <cell r="B5234">
            <v>6328</v>
          </cell>
          <cell r="C5234" t="str">
            <v>TRẦN THỊ HUỆ</v>
          </cell>
          <cell r="D5234" t="str">
            <v>22/8/2017</v>
          </cell>
          <cell r="E5234" t="str">
            <v>Nữ</v>
          </cell>
          <cell r="F5234" t="str">
            <v>Sản xuất</v>
          </cell>
          <cell r="G5234" t="str">
            <v>OQC</v>
          </cell>
          <cell r="H5234" t="e">
            <v>#N/A</v>
          </cell>
          <cell r="I5234" t="str">
            <v>Công nhân sản xuất</v>
          </cell>
        </row>
        <row r="5235">
          <cell r="B5235">
            <v>6329</v>
          </cell>
          <cell r="C5235" t="str">
            <v>TRẦN CÔNG HUỲNH</v>
          </cell>
          <cell r="D5235" t="str">
            <v>23/8/2017</v>
          </cell>
          <cell r="E5235" t="str">
            <v>Nam</v>
          </cell>
          <cell r="F5235" t="str">
            <v>Sản xuất</v>
          </cell>
          <cell r="G5235" t="str">
            <v>Mài</v>
          </cell>
          <cell r="H5235" t="e">
            <v>#N/A</v>
          </cell>
          <cell r="I5235" t="str">
            <v>Công nhân sản xuất</v>
          </cell>
        </row>
        <row r="5236">
          <cell r="B5236">
            <v>6330</v>
          </cell>
          <cell r="C5236" t="str">
            <v>NGUYỄN VĂN NẠP</v>
          </cell>
          <cell r="D5236" t="str">
            <v>23/8/2017</v>
          </cell>
          <cell r="E5236" t="str">
            <v>Nam</v>
          </cell>
          <cell r="F5236" t="str">
            <v>Sản xuất</v>
          </cell>
          <cell r="G5236" t="str">
            <v>Mài</v>
          </cell>
          <cell r="H5236" t="e">
            <v>#N/A</v>
          </cell>
          <cell r="I5236" t="str">
            <v>Công nhân sản xuất</v>
          </cell>
        </row>
        <row r="5237">
          <cell r="B5237">
            <v>6331</v>
          </cell>
          <cell r="C5237" t="str">
            <v>NGUYỄN QUANG XUÂN</v>
          </cell>
          <cell r="D5237" t="str">
            <v>23/8/2017</v>
          </cell>
          <cell r="E5237" t="str">
            <v>Nam</v>
          </cell>
          <cell r="F5237" t="str">
            <v>Sản xuất</v>
          </cell>
          <cell r="G5237" t="str">
            <v>Mài</v>
          </cell>
          <cell r="H5237" t="e">
            <v>#N/A</v>
          </cell>
          <cell r="I5237" t="str">
            <v>Công nhân sản xuất</v>
          </cell>
        </row>
        <row r="5238">
          <cell r="B5238">
            <v>6332</v>
          </cell>
          <cell r="C5238" t="str">
            <v>TRẦN NHẬT ĐOÀN</v>
          </cell>
          <cell r="D5238" t="str">
            <v>23/8/2017</v>
          </cell>
          <cell r="E5238" t="str">
            <v>Nam</v>
          </cell>
          <cell r="F5238" t="str">
            <v>Sản xuất</v>
          </cell>
          <cell r="G5238" t="str">
            <v>Mài</v>
          </cell>
          <cell r="H5238" t="e">
            <v>#N/A</v>
          </cell>
          <cell r="I5238" t="str">
            <v>Công nhân sản xuất</v>
          </cell>
        </row>
        <row r="5239">
          <cell r="B5239">
            <v>6333</v>
          </cell>
          <cell r="C5239" t="str">
            <v>NÔNG VĂN TUYỂN</v>
          </cell>
          <cell r="D5239" t="str">
            <v>23/8/2017</v>
          </cell>
          <cell r="E5239" t="str">
            <v>Nam</v>
          </cell>
          <cell r="F5239" t="str">
            <v>Sản xuất</v>
          </cell>
          <cell r="G5239" t="str">
            <v>Mài</v>
          </cell>
          <cell r="H5239" t="e">
            <v>#N/A</v>
          </cell>
          <cell r="I5239" t="str">
            <v>Công nhân sản xuất</v>
          </cell>
        </row>
        <row r="5240">
          <cell r="B5240">
            <v>6334</v>
          </cell>
          <cell r="C5240" t="str">
            <v>HÀ TRUNG TÌNH</v>
          </cell>
          <cell r="D5240" t="str">
            <v>23/8/2017</v>
          </cell>
          <cell r="E5240" t="str">
            <v>Nam</v>
          </cell>
          <cell r="F5240" t="str">
            <v>Sản xuất</v>
          </cell>
          <cell r="G5240" t="str">
            <v>Lắp ráp</v>
          </cell>
          <cell r="H5240" t="e">
            <v>#N/A</v>
          </cell>
          <cell r="I5240" t="str">
            <v>Công nhân sản xuất</v>
          </cell>
        </row>
        <row r="5241">
          <cell r="B5241">
            <v>6335</v>
          </cell>
          <cell r="C5241" t="str">
            <v>LÝ QUỐC HẢI</v>
          </cell>
          <cell r="D5241" t="str">
            <v>23/8/2017</v>
          </cell>
          <cell r="E5241" t="str">
            <v>Nam</v>
          </cell>
          <cell r="F5241" t="str">
            <v>Sản xuất</v>
          </cell>
          <cell r="G5241" t="str">
            <v>Lắp ráp</v>
          </cell>
          <cell r="H5241" t="e">
            <v>#N/A</v>
          </cell>
          <cell r="I5241" t="str">
            <v>Công nhân sản xuất</v>
          </cell>
        </row>
        <row r="5242">
          <cell r="B5242">
            <v>6336</v>
          </cell>
          <cell r="C5242" t="str">
            <v>HOÀNG VĂN LUÂN</v>
          </cell>
          <cell r="D5242" t="str">
            <v>23/8/2017</v>
          </cell>
          <cell r="E5242" t="str">
            <v>Nam</v>
          </cell>
          <cell r="F5242" t="str">
            <v>Sản xuất</v>
          </cell>
          <cell r="G5242" t="str">
            <v>Đột dập</v>
          </cell>
          <cell r="H5242" t="e">
            <v>#N/A</v>
          </cell>
          <cell r="I5242" t="str">
            <v>Công nhân sản xuất</v>
          </cell>
        </row>
        <row r="5243">
          <cell r="B5243">
            <v>6337</v>
          </cell>
          <cell r="C5243" t="str">
            <v>LĂNG VĂN VUI</v>
          </cell>
          <cell r="D5243" t="str">
            <v>23/8/2017</v>
          </cell>
          <cell r="E5243" t="str">
            <v>Nam</v>
          </cell>
          <cell r="F5243" t="str">
            <v>k thấy tên trong Đúc</v>
          </cell>
          <cell r="G5243" t="str">
            <v>Đúc</v>
          </cell>
          <cell r="H5243" t="e">
            <v>#N/A</v>
          </cell>
          <cell r="I5243" t="str">
            <v>Công nhân sản xuất</v>
          </cell>
        </row>
        <row r="5244">
          <cell r="B5244">
            <v>6338</v>
          </cell>
          <cell r="C5244" t="str">
            <v>BÙI VĂN THIÊN</v>
          </cell>
          <cell r="D5244" t="str">
            <v>23/8/2017</v>
          </cell>
          <cell r="E5244" t="str">
            <v>Nam</v>
          </cell>
          <cell r="F5244" t="str">
            <v>Sản xuất</v>
          </cell>
          <cell r="G5244" t="str">
            <v>Đột dập</v>
          </cell>
          <cell r="H5244" t="e">
            <v>#N/A</v>
          </cell>
          <cell r="I5244" t="str">
            <v>Công nhân sản xuất</v>
          </cell>
        </row>
        <row r="5245">
          <cell r="B5245">
            <v>6339</v>
          </cell>
          <cell r="C5245" t="str">
            <v>PHẠM THỊ KHUYÊN</v>
          </cell>
          <cell r="D5245" t="str">
            <v>24/8/2017</v>
          </cell>
          <cell r="E5245" t="str">
            <v>Nữ</v>
          </cell>
          <cell r="F5245" t="str">
            <v>VP</v>
          </cell>
          <cell r="G5245" t="str">
            <v>Kinh doanh</v>
          </cell>
          <cell r="H5245" t="e">
            <v>#N/A</v>
          </cell>
          <cell r="I5245" t="str">
            <v>Nhân viên</v>
          </cell>
        </row>
        <row r="5246">
          <cell r="B5246">
            <v>6340</v>
          </cell>
          <cell r="C5246" t="str">
            <v>HOÀNG THỊ TÌNH</v>
          </cell>
          <cell r="D5246" t="str">
            <v>24/8/2017</v>
          </cell>
          <cell r="E5246" t="str">
            <v>Nữ</v>
          </cell>
          <cell r="F5246" t="str">
            <v>VP</v>
          </cell>
          <cell r="G5246" t="str">
            <v>R&amp;D</v>
          </cell>
          <cell r="H5246" t="e">
            <v>#N/A</v>
          </cell>
          <cell r="I5246" t="str">
            <v>Chuyên viên</v>
          </cell>
        </row>
        <row r="5247">
          <cell r="B5247">
            <v>6341</v>
          </cell>
          <cell r="C5247" t="str">
            <v>NGUYỄN THỊ TÌNH</v>
          </cell>
          <cell r="D5247" t="str">
            <v>24/8/2017</v>
          </cell>
          <cell r="E5247" t="str">
            <v>Nữ</v>
          </cell>
          <cell r="F5247" t="str">
            <v>Sản xuất</v>
          </cell>
          <cell r="G5247" t="str">
            <v>Lông mi giả</v>
          </cell>
          <cell r="H5247" t="e">
            <v>#N/A</v>
          </cell>
          <cell r="I5247" t="str">
            <v>Công nhân sản xuất</v>
          </cell>
        </row>
        <row r="5248">
          <cell r="B5248">
            <v>6342</v>
          </cell>
          <cell r="C5248" t="str">
            <v>PHẠM THỊ DUNG</v>
          </cell>
          <cell r="D5248" t="str">
            <v>24/8/2017</v>
          </cell>
          <cell r="E5248" t="str">
            <v>Nữ</v>
          </cell>
          <cell r="F5248" t="str">
            <v>Sản xuất</v>
          </cell>
          <cell r="G5248" t="str">
            <v>Mài</v>
          </cell>
          <cell r="H5248" t="e">
            <v>#N/A</v>
          </cell>
          <cell r="I5248" t="str">
            <v>Công nhân sản xuất</v>
          </cell>
        </row>
        <row r="5249">
          <cell r="B5249">
            <v>6343</v>
          </cell>
          <cell r="C5249" t="str">
            <v>BÙI THỊ HOA</v>
          </cell>
          <cell r="D5249" t="str">
            <v>24/8/2017</v>
          </cell>
          <cell r="E5249" t="str">
            <v>Nữ</v>
          </cell>
          <cell r="F5249" t="str">
            <v>Sản xuất</v>
          </cell>
          <cell r="G5249" t="str">
            <v>Mài</v>
          </cell>
          <cell r="H5249" t="e">
            <v>#N/A</v>
          </cell>
          <cell r="I5249" t="str">
            <v>Công nhân sản xuất</v>
          </cell>
        </row>
        <row r="5250">
          <cell r="B5250">
            <v>6344</v>
          </cell>
          <cell r="C5250" t="str">
            <v>NÔNG LÝ HUY</v>
          </cell>
          <cell r="D5250" t="str">
            <v>24/8/2017</v>
          </cell>
          <cell r="E5250" t="str">
            <v>Nam</v>
          </cell>
          <cell r="F5250" t="str">
            <v>Sản xuất</v>
          </cell>
          <cell r="G5250" t="str">
            <v>Mài</v>
          </cell>
          <cell r="H5250" t="e">
            <v>#N/A</v>
          </cell>
          <cell r="I5250" t="str">
            <v>Công nhân sản xuất</v>
          </cell>
        </row>
        <row r="5251">
          <cell r="B5251">
            <v>6345</v>
          </cell>
          <cell r="C5251" t="str">
            <v>NGUYỄN THỊ HOA</v>
          </cell>
          <cell r="D5251" t="str">
            <v>24/8/2017</v>
          </cell>
          <cell r="E5251" t="str">
            <v>Nữ</v>
          </cell>
          <cell r="F5251" t="str">
            <v>Sản xuất</v>
          </cell>
          <cell r="G5251" t="str">
            <v>OQC</v>
          </cell>
          <cell r="H5251" t="e">
            <v>#N/A</v>
          </cell>
          <cell r="I5251" t="str">
            <v>Công nhân sản xuất</v>
          </cell>
        </row>
        <row r="5252">
          <cell r="B5252">
            <v>6346</v>
          </cell>
          <cell r="C5252" t="str">
            <v>HOÀNG THỊ HẢI NGỌC</v>
          </cell>
          <cell r="D5252" t="str">
            <v>25/8/2017</v>
          </cell>
          <cell r="E5252" t="str">
            <v>Nữ</v>
          </cell>
          <cell r="F5252" t="str">
            <v>Sản xuất</v>
          </cell>
          <cell r="G5252" t="str">
            <v>Mài</v>
          </cell>
          <cell r="H5252" t="e">
            <v>#N/A</v>
          </cell>
          <cell r="I5252" t="str">
            <v>Công nhân sản xuất</v>
          </cell>
        </row>
        <row r="5253">
          <cell r="B5253">
            <v>6347</v>
          </cell>
          <cell r="C5253" t="str">
            <v>VÕ VIỆT NGHĨA</v>
          </cell>
          <cell r="D5253" t="str">
            <v>25/8/2017</v>
          </cell>
          <cell r="E5253" t="str">
            <v>Nam</v>
          </cell>
          <cell r="F5253" t="str">
            <v>Sản xuất</v>
          </cell>
          <cell r="G5253" t="str">
            <v>Mài</v>
          </cell>
          <cell r="H5253" t="e">
            <v>#N/A</v>
          </cell>
          <cell r="I5253" t="str">
            <v>Công nhân sản xuất</v>
          </cell>
        </row>
        <row r="5254">
          <cell r="B5254">
            <v>6348</v>
          </cell>
          <cell r="C5254" t="str">
            <v>NGUYỄN ĐÌNH HẬU</v>
          </cell>
          <cell r="D5254" t="str">
            <v>25/8/2017</v>
          </cell>
          <cell r="E5254" t="str">
            <v>Nam</v>
          </cell>
          <cell r="F5254" t="str">
            <v>Sản xuất</v>
          </cell>
          <cell r="G5254" t="str">
            <v>Đúc</v>
          </cell>
          <cell r="H5254" t="e">
            <v>#N/A</v>
          </cell>
          <cell r="I5254" t="str">
            <v>Công nhân sản xuất</v>
          </cell>
        </row>
        <row r="5255">
          <cell r="B5255">
            <v>6349</v>
          </cell>
          <cell r="C5255" t="str">
            <v>TRẦN ANH TÚ</v>
          </cell>
          <cell r="D5255" t="str">
            <v>25/8/2017</v>
          </cell>
          <cell r="E5255" t="str">
            <v>Nam</v>
          </cell>
          <cell r="F5255" t="str">
            <v>Sản xuất</v>
          </cell>
          <cell r="G5255" t="str">
            <v>Đột dập</v>
          </cell>
          <cell r="H5255" t="e">
            <v>#N/A</v>
          </cell>
          <cell r="I5255" t="str">
            <v>Công nhân sản xuất</v>
          </cell>
        </row>
        <row r="5256">
          <cell r="B5256">
            <v>6350</v>
          </cell>
          <cell r="C5256" t="str">
            <v>HOÀNG THỊ HUỆ</v>
          </cell>
          <cell r="D5256" t="str">
            <v>25/8/2017</v>
          </cell>
          <cell r="E5256" t="str">
            <v>Nữ</v>
          </cell>
          <cell r="F5256" t="str">
            <v>Sản xuất</v>
          </cell>
          <cell r="G5256" t="str">
            <v>Lắp ráp</v>
          </cell>
          <cell r="H5256" t="e">
            <v>#N/A</v>
          </cell>
          <cell r="I5256" t="str">
            <v>Công nhân sản xuất</v>
          </cell>
        </row>
        <row r="5257">
          <cell r="B5257">
            <v>6351</v>
          </cell>
          <cell r="C5257" t="str">
            <v>NGUYỄN THỊ HOA</v>
          </cell>
          <cell r="D5257" t="str">
            <v>25/8/2017</v>
          </cell>
          <cell r="E5257" t="str">
            <v>Nữ</v>
          </cell>
          <cell r="F5257" t="str">
            <v>Sản xuất</v>
          </cell>
          <cell r="G5257" t="str">
            <v>Lắp ráp</v>
          </cell>
          <cell r="H5257" t="e">
            <v>#N/A</v>
          </cell>
          <cell r="I5257" t="str">
            <v>Công nhân sản xuất</v>
          </cell>
        </row>
        <row r="5258">
          <cell r="B5258">
            <v>6352</v>
          </cell>
          <cell r="C5258" t="str">
            <v>ĐẶNG THỊ THANH</v>
          </cell>
          <cell r="D5258" t="str">
            <v>25/8/2017</v>
          </cell>
          <cell r="E5258" t="str">
            <v>Nữ</v>
          </cell>
          <cell r="F5258" t="str">
            <v>Sản xuất</v>
          </cell>
          <cell r="G5258" t="str">
            <v>OQC</v>
          </cell>
          <cell r="H5258" t="e">
            <v>#N/A</v>
          </cell>
          <cell r="I5258" t="str">
            <v>Công nhân sản xuất</v>
          </cell>
        </row>
        <row r="5259">
          <cell r="B5259">
            <v>6353</v>
          </cell>
          <cell r="C5259" t="str">
            <v>NGUYỄN THỊ MẾN</v>
          </cell>
          <cell r="D5259" t="str">
            <v>25/8/2017</v>
          </cell>
          <cell r="E5259" t="str">
            <v>Nữ</v>
          </cell>
          <cell r="F5259" t="str">
            <v>Sản xuất</v>
          </cell>
          <cell r="G5259" t="str">
            <v>OQC</v>
          </cell>
          <cell r="H5259" t="e">
            <v>#N/A</v>
          </cell>
          <cell r="I5259" t="str">
            <v>Công nhân sản xuất</v>
          </cell>
        </row>
        <row r="5260">
          <cell r="B5260">
            <v>6354</v>
          </cell>
          <cell r="C5260" t="str">
            <v>NGUYỄN THỊ HƯỜNG</v>
          </cell>
          <cell r="D5260" t="str">
            <v>26/8/2017</v>
          </cell>
          <cell r="E5260" t="str">
            <v>Nữ</v>
          </cell>
          <cell r="F5260" t="str">
            <v>Sản xuất</v>
          </cell>
          <cell r="G5260" t="str">
            <v>Lông mi giả</v>
          </cell>
          <cell r="H5260" t="e">
            <v>#N/A</v>
          </cell>
          <cell r="I5260" t="str">
            <v>Công nhân sản xuất</v>
          </cell>
        </row>
        <row r="5261">
          <cell r="B5261">
            <v>6355</v>
          </cell>
          <cell r="C5261" t="str">
            <v>NGỌC THỊ THƠM</v>
          </cell>
          <cell r="D5261" t="str">
            <v>26/8/2017</v>
          </cell>
          <cell r="E5261" t="str">
            <v>Nữ</v>
          </cell>
          <cell r="F5261" t="str">
            <v>Sản xuất</v>
          </cell>
          <cell r="G5261" t="str">
            <v>CNC</v>
          </cell>
          <cell r="H5261" t="e">
            <v>#N/A</v>
          </cell>
          <cell r="I5261" t="str">
            <v>Công nhân sản xuất</v>
          </cell>
        </row>
        <row r="5262">
          <cell r="B5262">
            <v>6356</v>
          </cell>
          <cell r="C5262" t="str">
            <v>NGUYỄN THỊ TÌNH</v>
          </cell>
          <cell r="D5262" t="str">
            <v>26/8/2017</v>
          </cell>
          <cell r="E5262" t="str">
            <v>Nữ</v>
          </cell>
          <cell r="F5262" t="str">
            <v>Sản xuất</v>
          </cell>
          <cell r="G5262" t="str">
            <v>PQC</v>
          </cell>
          <cell r="H5262" t="e">
            <v>#N/A</v>
          </cell>
          <cell r="I5262" t="str">
            <v>Công nhân sản xuất</v>
          </cell>
        </row>
        <row r="5263">
          <cell r="B5263">
            <v>6357</v>
          </cell>
          <cell r="C5263" t="str">
            <v>LÊ THỊ THẢO</v>
          </cell>
          <cell r="D5263" t="str">
            <v>26/8/2017</v>
          </cell>
          <cell r="E5263" t="str">
            <v>Nữ</v>
          </cell>
          <cell r="F5263" t="str">
            <v>Sản xuất</v>
          </cell>
          <cell r="G5263" t="str">
            <v>CNC</v>
          </cell>
          <cell r="H5263" t="e">
            <v>#N/A</v>
          </cell>
          <cell r="I5263" t="str">
            <v>Công nhân sản xuất</v>
          </cell>
        </row>
        <row r="5264">
          <cell r="B5264">
            <v>6358</v>
          </cell>
          <cell r="C5264" t="str">
            <v>NGUYỄN THỊ TRÍ</v>
          </cell>
          <cell r="D5264" t="str">
            <v>26/8/2017</v>
          </cell>
          <cell r="E5264" t="str">
            <v>Nữ</v>
          </cell>
          <cell r="F5264" t="str">
            <v>Sản xuất</v>
          </cell>
          <cell r="G5264" t="str">
            <v>CNC</v>
          </cell>
          <cell r="H5264" t="e">
            <v>#N/A</v>
          </cell>
          <cell r="I5264" t="str">
            <v>Công nhân sản xuất</v>
          </cell>
        </row>
        <row r="5265">
          <cell r="B5265">
            <v>6359</v>
          </cell>
          <cell r="C5265" t="str">
            <v>NGUYỄN THỊ LUYẾN</v>
          </cell>
          <cell r="D5265" t="str">
            <v>26/8/2017</v>
          </cell>
          <cell r="E5265" t="str">
            <v>Nữ</v>
          </cell>
          <cell r="F5265" t="str">
            <v>Sản xuất</v>
          </cell>
          <cell r="G5265" t="str">
            <v>CNC</v>
          </cell>
          <cell r="H5265" t="e">
            <v>#N/A</v>
          </cell>
          <cell r="I5265" t="str">
            <v>Công nhân sản xuất</v>
          </cell>
        </row>
        <row r="5266">
          <cell r="B5266">
            <v>6360</v>
          </cell>
          <cell r="C5266" t="str">
            <v>LÊ VĂN HẢI</v>
          </cell>
          <cell r="D5266" t="str">
            <v>26/8/2017</v>
          </cell>
          <cell r="E5266" t="str">
            <v>Nam</v>
          </cell>
          <cell r="F5266" t="str">
            <v>Sản xuất</v>
          </cell>
          <cell r="G5266" t="str">
            <v>CNC</v>
          </cell>
          <cell r="H5266" t="e">
            <v>#N/A</v>
          </cell>
          <cell r="I5266" t="str">
            <v>Công nhân sản xuất</v>
          </cell>
        </row>
        <row r="5267">
          <cell r="B5267">
            <v>6361</v>
          </cell>
          <cell r="C5267" t="str">
            <v>NGUYỄN VĂN THUÂN</v>
          </cell>
          <cell r="D5267" t="str">
            <v>26/8/2017</v>
          </cell>
          <cell r="E5267" t="str">
            <v>Nam</v>
          </cell>
          <cell r="F5267" t="str">
            <v>Sản xuất</v>
          </cell>
          <cell r="G5267" t="str">
            <v>CNC</v>
          </cell>
          <cell r="H5267" t="e">
            <v>#N/A</v>
          </cell>
          <cell r="I5267" t="str">
            <v>Công nhân sản xuất</v>
          </cell>
        </row>
        <row r="5268">
          <cell r="B5268">
            <v>6362</v>
          </cell>
          <cell r="C5268" t="str">
            <v>HOÀNG HẢI ĐĂNG</v>
          </cell>
          <cell r="D5268" t="str">
            <v>26/8/2017</v>
          </cell>
          <cell r="E5268" t="str">
            <v>Nam</v>
          </cell>
          <cell r="F5268" t="str">
            <v>Sản xuất</v>
          </cell>
          <cell r="G5268" t="str">
            <v>CNC</v>
          </cell>
          <cell r="H5268" t="e">
            <v>#N/A</v>
          </cell>
          <cell r="I5268" t="str">
            <v>Công nhân sản xuất</v>
          </cell>
        </row>
        <row r="5269">
          <cell r="B5269">
            <v>6363</v>
          </cell>
          <cell r="C5269" t="str">
            <v>NGUYỄN VĂN CẦN</v>
          </cell>
          <cell r="D5269" t="str">
            <v>26/8/2017</v>
          </cell>
          <cell r="E5269" t="str">
            <v>Nam</v>
          </cell>
          <cell r="F5269" t="str">
            <v>Sản xuất</v>
          </cell>
          <cell r="G5269" t="str">
            <v>Sơn</v>
          </cell>
          <cell r="H5269" t="str">
            <v>Technician 1</v>
          </cell>
          <cell r="I5269" t="str">
            <v>Kỹ thuật viên 1</v>
          </cell>
        </row>
        <row r="5270">
          <cell r="B5270">
            <v>6364</v>
          </cell>
          <cell r="C5270" t="str">
            <v>TRỊNH XUÂN HUY</v>
          </cell>
          <cell r="D5270" t="str">
            <v>26/8/2017</v>
          </cell>
          <cell r="E5270" t="str">
            <v>Nam</v>
          </cell>
          <cell r="F5270" t="str">
            <v>Sản xuất</v>
          </cell>
          <cell r="G5270" t="str">
            <v>CNC</v>
          </cell>
          <cell r="H5270" t="e">
            <v>#N/A</v>
          </cell>
          <cell r="I5270" t="str">
            <v>Công nhân sản xuất</v>
          </cell>
        </row>
        <row r="5271">
          <cell r="B5271">
            <v>6365</v>
          </cell>
          <cell r="C5271" t="str">
            <v>CHU THỊ YẾN</v>
          </cell>
          <cell r="D5271" t="str">
            <v>28/8/2017</v>
          </cell>
          <cell r="E5271" t="str">
            <v>Nữ</v>
          </cell>
          <cell r="F5271" t="str">
            <v>Sản xuất</v>
          </cell>
          <cell r="G5271" t="str">
            <v>IQC</v>
          </cell>
          <cell r="H5271" t="e">
            <v>#N/A</v>
          </cell>
          <cell r="I5271" t="str">
            <v>Công nhân sản xuất</v>
          </cell>
        </row>
        <row r="5272">
          <cell r="B5272">
            <v>6366</v>
          </cell>
          <cell r="C5272" t="str">
            <v>CHU THỊ NGÂN</v>
          </cell>
          <cell r="D5272" t="str">
            <v>28/8/2017</v>
          </cell>
          <cell r="E5272" t="str">
            <v>Nữ</v>
          </cell>
          <cell r="F5272" t="str">
            <v>Sản xuất</v>
          </cell>
          <cell r="G5272" t="str">
            <v>IQC</v>
          </cell>
          <cell r="H5272" t="e">
            <v>#N/A</v>
          </cell>
          <cell r="I5272" t="str">
            <v>Công nhân sản xuất</v>
          </cell>
        </row>
        <row r="5273">
          <cell r="B5273">
            <v>6367</v>
          </cell>
          <cell r="C5273" t="str">
            <v>ĐẶNG BÍCH THƠ</v>
          </cell>
          <cell r="D5273" t="str">
            <v>28/8/2017</v>
          </cell>
          <cell r="E5273" t="str">
            <v>Nữ</v>
          </cell>
          <cell r="F5273" t="str">
            <v>Sản xuất</v>
          </cell>
          <cell r="G5273" t="str">
            <v>PQC</v>
          </cell>
          <cell r="H5273" t="e">
            <v>#N/A</v>
          </cell>
          <cell r="I5273" t="str">
            <v>Công nhân sản xuất</v>
          </cell>
        </row>
        <row r="5274">
          <cell r="B5274">
            <v>6368</v>
          </cell>
          <cell r="C5274" t="str">
            <v>QUAN VĂN LƯƠNG</v>
          </cell>
          <cell r="D5274" t="str">
            <v>28/8/2017</v>
          </cell>
          <cell r="E5274" t="str">
            <v>Nam</v>
          </cell>
          <cell r="F5274" t="str">
            <v>Sản xuất</v>
          </cell>
          <cell r="G5274" t="str">
            <v>CNC</v>
          </cell>
          <cell r="H5274" t="e">
            <v>#N/A</v>
          </cell>
          <cell r="I5274" t="str">
            <v>Công nhân sản xuất</v>
          </cell>
        </row>
        <row r="5275">
          <cell r="B5275">
            <v>6369</v>
          </cell>
          <cell r="C5275" t="str">
            <v>TRIỆU VĂN TUYỀN</v>
          </cell>
          <cell r="D5275" t="str">
            <v>28/8/2017</v>
          </cell>
          <cell r="E5275" t="str">
            <v>Nam</v>
          </cell>
          <cell r="F5275" t="str">
            <v>Sản xuất</v>
          </cell>
          <cell r="G5275" t="str">
            <v>CNC</v>
          </cell>
          <cell r="H5275" t="e">
            <v>#N/A</v>
          </cell>
          <cell r="I5275" t="str">
            <v>Công nhân sản xuất</v>
          </cell>
        </row>
        <row r="5276">
          <cell r="B5276">
            <v>6370</v>
          </cell>
          <cell r="C5276" t="str">
            <v>BÙI VĂN YẾN</v>
          </cell>
          <cell r="D5276" t="str">
            <v>28/8/2017</v>
          </cell>
          <cell r="E5276" t="str">
            <v>Nam</v>
          </cell>
          <cell r="F5276" t="str">
            <v>Sản xuất</v>
          </cell>
          <cell r="G5276" t="str">
            <v>CNC</v>
          </cell>
          <cell r="H5276" t="e">
            <v>#N/A</v>
          </cell>
          <cell r="I5276" t="str">
            <v>Công nhân sản xuất</v>
          </cell>
        </row>
        <row r="5277">
          <cell r="B5277">
            <v>6371</v>
          </cell>
          <cell r="C5277" t="str">
            <v>GIÀNG VĂN ĐIỆP</v>
          </cell>
          <cell r="D5277" t="str">
            <v>28/8/2017</v>
          </cell>
          <cell r="E5277" t="str">
            <v>Nam</v>
          </cell>
          <cell r="F5277" t="str">
            <v>Sản xuất</v>
          </cell>
          <cell r="G5277" t="str">
            <v>CNC</v>
          </cell>
          <cell r="H5277" t="e">
            <v>#N/A</v>
          </cell>
          <cell r="I5277" t="str">
            <v>Công nhân sản xuất</v>
          </cell>
        </row>
        <row r="5278">
          <cell r="B5278">
            <v>6372</v>
          </cell>
          <cell r="C5278" t="str">
            <v>PHẠM VĂN THẮNG</v>
          </cell>
          <cell r="D5278" t="str">
            <v>28/8/2017</v>
          </cell>
          <cell r="E5278" t="str">
            <v>Nam</v>
          </cell>
          <cell r="F5278" t="str">
            <v>Sản xuất</v>
          </cell>
          <cell r="G5278" t="str">
            <v>CNC</v>
          </cell>
          <cell r="H5278" t="e">
            <v>#N/A</v>
          </cell>
          <cell r="I5278" t="str">
            <v>Công nhân sản xuất</v>
          </cell>
        </row>
        <row r="5279">
          <cell r="B5279">
            <v>6373</v>
          </cell>
          <cell r="C5279" t="str">
            <v>BÀN THỊ NÁI</v>
          </cell>
          <cell r="D5279" t="str">
            <v>28/8/2017</v>
          </cell>
          <cell r="E5279" t="str">
            <v>Nữ</v>
          </cell>
          <cell r="F5279" t="str">
            <v>Sản xuất</v>
          </cell>
          <cell r="G5279" t="str">
            <v>CNC</v>
          </cell>
          <cell r="H5279" t="e">
            <v>#N/A</v>
          </cell>
          <cell r="I5279" t="str">
            <v>Công nhân sản xuất</v>
          </cell>
        </row>
        <row r="5280">
          <cell r="B5280">
            <v>6374</v>
          </cell>
          <cell r="C5280" t="str">
            <v>LƯƠNG THỊ LINH</v>
          </cell>
          <cell r="D5280" t="str">
            <v>28/8/2017</v>
          </cell>
          <cell r="E5280" t="str">
            <v>Nữ</v>
          </cell>
          <cell r="F5280" t="str">
            <v>Sản xuất</v>
          </cell>
          <cell r="G5280" t="str">
            <v>CNC</v>
          </cell>
          <cell r="H5280" t="e">
            <v>#N/A</v>
          </cell>
          <cell r="I5280" t="str">
            <v>Công nhân sản xuất</v>
          </cell>
        </row>
        <row r="5281">
          <cell r="B5281">
            <v>6375</v>
          </cell>
          <cell r="C5281" t="str">
            <v>DƯƠNG THỊ XUÂN</v>
          </cell>
          <cell r="D5281" t="str">
            <v>28/8/2017</v>
          </cell>
          <cell r="E5281" t="str">
            <v>Nữ</v>
          </cell>
          <cell r="F5281" t="str">
            <v>Sản xuất</v>
          </cell>
          <cell r="G5281" t="str">
            <v>CNC</v>
          </cell>
          <cell r="H5281" t="e">
            <v>#N/A</v>
          </cell>
          <cell r="I5281" t="str">
            <v>Công nhân sản xuất</v>
          </cell>
        </row>
        <row r="5282">
          <cell r="B5282">
            <v>6376</v>
          </cell>
          <cell r="C5282" t="str">
            <v>BÙI THỊ NHUNG</v>
          </cell>
          <cell r="D5282" t="str">
            <v>28/8/2017</v>
          </cell>
          <cell r="E5282" t="str">
            <v>Nữ</v>
          </cell>
          <cell r="F5282" t="str">
            <v>Sản xuất</v>
          </cell>
          <cell r="G5282" t="str">
            <v>CNC</v>
          </cell>
          <cell r="H5282" t="e">
            <v>#N/A</v>
          </cell>
          <cell r="I5282" t="str">
            <v>Công nhân sản xuất</v>
          </cell>
        </row>
        <row r="5283">
          <cell r="B5283">
            <v>6377</v>
          </cell>
          <cell r="C5283" t="str">
            <v>NGUYỄN THỊ LOAN</v>
          </cell>
          <cell r="D5283" t="str">
            <v>28/8/2017</v>
          </cell>
          <cell r="E5283" t="str">
            <v>Nữ</v>
          </cell>
          <cell r="F5283" t="str">
            <v>Sản xuất</v>
          </cell>
          <cell r="G5283" t="str">
            <v>Lắp ráp</v>
          </cell>
          <cell r="H5283" t="e">
            <v>#N/A</v>
          </cell>
          <cell r="I5283" t="str">
            <v>Công nhân sản xuất</v>
          </cell>
        </row>
        <row r="5284">
          <cell r="B5284">
            <v>6378</v>
          </cell>
          <cell r="C5284" t="str">
            <v>KIM THỊ CÚC</v>
          </cell>
          <cell r="D5284" t="str">
            <v>29/8/2017</v>
          </cell>
          <cell r="E5284" t="str">
            <v>Nữ</v>
          </cell>
          <cell r="F5284" t="str">
            <v>Sản xuất</v>
          </cell>
          <cell r="G5284" t="str">
            <v>PQC</v>
          </cell>
          <cell r="H5284" t="e">
            <v>#N/A</v>
          </cell>
          <cell r="I5284" t="str">
            <v>Công nhân sản xuất</v>
          </cell>
        </row>
        <row r="5285">
          <cell r="B5285">
            <v>6379</v>
          </cell>
          <cell r="C5285" t="str">
            <v>NGUYỄN THỊ PHƯƠNG</v>
          </cell>
          <cell r="D5285" t="str">
            <v>29/8/2017</v>
          </cell>
          <cell r="E5285" t="str">
            <v>Nữ</v>
          </cell>
          <cell r="F5285" t="str">
            <v>Sản xuất</v>
          </cell>
          <cell r="G5285" t="str">
            <v>Lắp ráp</v>
          </cell>
          <cell r="H5285" t="e">
            <v>#N/A</v>
          </cell>
          <cell r="I5285" t="str">
            <v>Công nhân sản xuất</v>
          </cell>
        </row>
        <row r="5286">
          <cell r="B5286">
            <v>6380</v>
          </cell>
          <cell r="C5286" t="str">
            <v>TRIỆU THỊ LIÊN</v>
          </cell>
          <cell r="D5286" t="str">
            <v>29/8/2017</v>
          </cell>
          <cell r="E5286" t="str">
            <v>Nữ</v>
          </cell>
          <cell r="F5286" t="str">
            <v>Sản xuất</v>
          </cell>
          <cell r="G5286" t="str">
            <v>Lắp ráp</v>
          </cell>
          <cell r="H5286" t="e">
            <v>#N/A</v>
          </cell>
          <cell r="I5286" t="str">
            <v>Công nhân sản xuất</v>
          </cell>
        </row>
        <row r="5287">
          <cell r="B5287">
            <v>6381</v>
          </cell>
          <cell r="C5287" t="str">
            <v>ÂU THỊ NGA</v>
          </cell>
          <cell r="D5287" t="str">
            <v>29/8/2017</v>
          </cell>
          <cell r="E5287" t="str">
            <v>Nữ</v>
          </cell>
          <cell r="F5287" t="str">
            <v>Sản xuất</v>
          </cell>
          <cell r="G5287" t="str">
            <v>Lắp ráp</v>
          </cell>
          <cell r="H5287" t="e">
            <v>#N/A</v>
          </cell>
          <cell r="I5287" t="str">
            <v>Công nhân sản xuất</v>
          </cell>
        </row>
        <row r="5288">
          <cell r="B5288">
            <v>6382</v>
          </cell>
          <cell r="C5288" t="str">
            <v>TRIỆU THỊ MÙI</v>
          </cell>
          <cell r="D5288" t="str">
            <v>29/8/2017</v>
          </cell>
          <cell r="E5288" t="str">
            <v>Nữ</v>
          </cell>
          <cell r="F5288" t="str">
            <v>Sản xuất</v>
          </cell>
          <cell r="G5288" t="str">
            <v>Lắp ráp</v>
          </cell>
          <cell r="H5288" t="e">
            <v>#N/A</v>
          </cell>
          <cell r="I5288" t="str">
            <v>Công nhân sản xuất</v>
          </cell>
        </row>
        <row r="5289">
          <cell r="B5289">
            <v>6383</v>
          </cell>
          <cell r="C5289" t="str">
            <v>NGUYỄN THỊ HOÀI</v>
          </cell>
          <cell r="D5289" t="str">
            <v>29/8/2017</v>
          </cell>
          <cell r="E5289" t="str">
            <v>Nữ</v>
          </cell>
          <cell r="F5289" t="str">
            <v>Sản xuất</v>
          </cell>
          <cell r="G5289" t="str">
            <v>Kế hoạch SX</v>
          </cell>
          <cell r="H5289" t="str">
            <v>Junior Staff</v>
          </cell>
          <cell r="I5289" t="str">
            <v>Nhân viên</v>
          </cell>
        </row>
        <row r="5290">
          <cell r="B5290">
            <v>6384</v>
          </cell>
          <cell r="C5290" t="str">
            <v>NỊNH THỊ DU</v>
          </cell>
          <cell r="D5290" t="str">
            <v>29/8/2017</v>
          </cell>
          <cell r="E5290" t="str">
            <v>Nữ</v>
          </cell>
          <cell r="F5290" t="str">
            <v>Sản xuất</v>
          </cell>
          <cell r="G5290" t="str">
            <v>CNC</v>
          </cell>
          <cell r="H5290" t="e">
            <v>#N/A</v>
          </cell>
          <cell r="I5290" t="str">
            <v>Công nhân sản xuất</v>
          </cell>
        </row>
        <row r="5291">
          <cell r="B5291">
            <v>6385</v>
          </cell>
          <cell r="C5291" t="str">
            <v>HOÀNG THỊ THƯƠNG</v>
          </cell>
          <cell r="D5291" t="str">
            <v>29/8/2017</v>
          </cell>
          <cell r="E5291" t="str">
            <v>Nữ</v>
          </cell>
          <cell r="F5291" t="str">
            <v>Sản xuất</v>
          </cell>
          <cell r="G5291" t="str">
            <v>CNC</v>
          </cell>
          <cell r="H5291" t="e">
            <v>#N/A</v>
          </cell>
          <cell r="I5291" t="str">
            <v>Công nhân sản xuất</v>
          </cell>
        </row>
        <row r="5292">
          <cell r="B5292">
            <v>6386</v>
          </cell>
          <cell r="C5292" t="str">
            <v>HOÀNG VĂN SÁNG</v>
          </cell>
          <cell r="D5292" t="str">
            <v>29/8/2017</v>
          </cell>
          <cell r="E5292" t="str">
            <v>Nam</v>
          </cell>
          <cell r="F5292" t="str">
            <v>Sản xuất</v>
          </cell>
          <cell r="G5292" t="str">
            <v>CNC</v>
          </cell>
          <cell r="H5292" t="e">
            <v>#N/A</v>
          </cell>
          <cell r="I5292" t="str">
            <v>Công nhân sản xuất</v>
          </cell>
        </row>
        <row r="5293">
          <cell r="B5293">
            <v>6387</v>
          </cell>
          <cell r="C5293" t="str">
            <v>TRẦN ĐỨC LẬP</v>
          </cell>
          <cell r="D5293" t="str">
            <v>29/8/2017</v>
          </cell>
          <cell r="E5293" t="str">
            <v>Nam</v>
          </cell>
          <cell r="F5293" t="str">
            <v>Sản xuất</v>
          </cell>
          <cell r="G5293" t="str">
            <v>CNC</v>
          </cell>
          <cell r="H5293" t="e">
            <v>#N/A</v>
          </cell>
          <cell r="I5293" t="str">
            <v>Công nhân sản xuất</v>
          </cell>
        </row>
        <row r="5294">
          <cell r="B5294">
            <v>6388</v>
          </cell>
          <cell r="C5294" t="str">
            <v>DƯƠNG CÔNG HIẾU</v>
          </cell>
          <cell r="D5294" t="str">
            <v>29/8/2017</v>
          </cell>
          <cell r="E5294" t="str">
            <v>Nam</v>
          </cell>
          <cell r="F5294" t="str">
            <v>Sản xuất</v>
          </cell>
          <cell r="G5294" t="str">
            <v>CNC</v>
          </cell>
          <cell r="H5294" t="e">
            <v>#N/A</v>
          </cell>
          <cell r="I5294" t="str">
            <v>Công nhân sản xuất</v>
          </cell>
        </row>
        <row r="5295">
          <cell r="B5295">
            <v>6389</v>
          </cell>
          <cell r="C5295" t="str">
            <v>ĐẶNG NGUYÊN BIÊN</v>
          </cell>
          <cell r="D5295" t="str">
            <v>29/8/2017</v>
          </cell>
          <cell r="E5295" t="str">
            <v>Nam</v>
          </cell>
          <cell r="F5295" t="str">
            <v>Sản xuất</v>
          </cell>
          <cell r="G5295" t="str">
            <v>CNC</v>
          </cell>
          <cell r="H5295" t="e">
            <v>#N/A</v>
          </cell>
          <cell r="I5295" t="str">
            <v>Công nhân sản xuất</v>
          </cell>
        </row>
        <row r="5296">
          <cell r="B5296">
            <v>6390</v>
          </cell>
          <cell r="C5296" t="str">
            <v>NGUYỄN VĂN HOÀN</v>
          </cell>
          <cell r="D5296" t="str">
            <v>29/8/2017</v>
          </cell>
          <cell r="E5296" t="str">
            <v>Nam</v>
          </cell>
          <cell r="F5296" t="str">
            <v>Sản xuất</v>
          </cell>
          <cell r="G5296" t="str">
            <v>CNC</v>
          </cell>
          <cell r="H5296" t="e">
            <v>#N/A</v>
          </cell>
          <cell r="I5296" t="str">
            <v>Công nhân sản xuất</v>
          </cell>
        </row>
        <row r="5297">
          <cell r="B5297">
            <v>6391</v>
          </cell>
          <cell r="C5297" t="str">
            <v>HOÀNG VĂN TÌNH</v>
          </cell>
          <cell r="D5297" t="str">
            <v>29/8/2017</v>
          </cell>
          <cell r="E5297" t="str">
            <v>Nam</v>
          </cell>
          <cell r="F5297" t="str">
            <v>Sản xuất</v>
          </cell>
          <cell r="G5297" t="str">
            <v>CNC</v>
          </cell>
          <cell r="H5297" t="e">
            <v>#N/A</v>
          </cell>
          <cell r="I5297" t="str">
            <v>Công nhân sản xuất</v>
          </cell>
        </row>
        <row r="5298">
          <cell r="B5298">
            <v>6392</v>
          </cell>
          <cell r="C5298" t="str">
            <v>LÊ VĂN CHUẨN</v>
          </cell>
          <cell r="D5298" t="str">
            <v>29/8/2017</v>
          </cell>
          <cell r="E5298" t="str">
            <v>Nam</v>
          </cell>
          <cell r="F5298" t="str">
            <v>Sản xuất</v>
          </cell>
          <cell r="G5298" t="str">
            <v>CNC</v>
          </cell>
          <cell r="H5298" t="e">
            <v>#N/A</v>
          </cell>
          <cell r="I5298" t="str">
            <v>Công nhân sản xuất</v>
          </cell>
        </row>
        <row r="5299">
          <cell r="B5299">
            <v>6393</v>
          </cell>
          <cell r="C5299" t="str">
            <v>NGÔ ĐỨC TÀI</v>
          </cell>
          <cell r="D5299" t="str">
            <v>29/8/2017</v>
          </cell>
          <cell r="E5299" t="str">
            <v>Nam</v>
          </cell>
          <cell r="F5299" t="str">
            <v>Sản xuất</v>
          </cell>
          <cell r="G5299" t="str">
            <v>CNC</v>
          </cell>
          <cell r="H5299" t="e">
            <v>#N/A</v>
          </cell>
          <cell r="I5299" t="str">
            <v>Công nhân sản xuất</v>
          </cell>
        </row>
        <row r="5300">
          <cell r="B5300">
            <v>6394</v>
          </cell>
          <cell r="C5300" t="str">
            <v>ĐINH TRỌNG ĐẠI</v>
          </cell>
          <cell r="D5300" t="str">
            <v>29/8/2017</v>
          </cell>
          <cell r="E5300" t="str">
            <v>Nam</v>
          </cell>
          <cell r="F5300" t="str">
            <v>Sản xuất</v>
          </cell>
          <cell r="G5300" t="str">
            <v>CNC</v>
          </cell>
          <cell r="H5300" t="e">
            <v>#N/A</v>
          </cell>
          <cell r="I5300" t="str">
            <v>Công nhân sản xuất</v>
          </cell>
        </row>
        <row r="5301">
          <cell r="B5301">
            <v>6395</v>
          </cell>
          <cell r="C5301" t="str">
            <v>NGUYỄN VĂN KHẢI</v>
          </cell>
          <cell r="D5301" t="str">
            <v>29/8/2017</v>
          </cell>
          <cell r="E5301" t="str">
            <v>Nam</v>
          </cell>
          <cell r="F5301" t="str">
            <v>Sản xuất</v>
          </cell>
          <cell r="G5301" t="str">
            <v>CNC</v>
          </cell>
          <cell r="H5301" t="e">
            <v>#N/A</v>
          </cell>
          <cell r="I5301" t="str">
            <v>Công nhân sản xuất</v>
          </cell>
        </row>
        <row r="5302">
          <cell r="B5302">
            <v>6396</v>
          </cell>
          <cell r="C5302" t="str">
            <v>HOÀNG VĂN THƯỢNG</v>
          </cell>
          <cell r="D5302" t="str">
            <v>29/8/2017</v>
          </cell>
          <cell r="E5302" t="str">
            <v>Nam</v>
          </cell>
          <cell r="F5302" t="str">
            <v>Sản xuất</v>
          </cell>
          <cell r="G5302" t="str">
            <v>CNC</v>
          </cell>
          <cell r="H5302" t="e">
            <v>#N/A</v>
          </cell>
          <cell r="I5302" t="str">
            <v>Công nhân sản xuất</v>
          </cell>
        </row>
        <row r="5303">
          <cell r="B5303">
            <v>6397</v>
          </cell>
          <cell r="C5303" t="str">
            <v>PHAN VĂN LUYẾN</v>
          </cell>
          <cell r="D5303" t="str">
            <v>29/8/2017</v>
          </cell>
          <cell r="E5303" t="str">
            <v>Nam</v>
          </cell>
          <cell r="F5303" t="str">
            <v>Sản xuất</v>
          </cell>
          <cell r="G5303" t="str">
            <v>CNC</v>
          </cell>
          <cell r="H5303" t="e">
            <v>#N/A</v>
          </cell>
          <cell r="I5303" t="str">
            <v>Công nhân sản xuất</v>
          </cell>
        </row>
        <row r="5304">
          <cell r="B5304">
            <v>6398</v>
          </cell>
          <cell r="C5304" t="str">
            <v>BÙI VĂN THÀNH</v>
          </cell>
          <cell r="D5304" t="str">
            <v>29/8/2017</v>
          </cell>
          <cell r="E5304" t="str">
            <v>Nam</v>
          </cell>
          <cell r="F5304" t="str">
            <v>Sản xuất</v>
          </cell>
          <cell r="G5304" t="str">
            <v>CNC</v>
          </cell>
          <cell r="H5304" t="e">
            <v>#N/A</v>
          </cell>
          <cell r="I5304" t="str">
            <v>Công nhân sản xuất</v>
          </cell>
        </row>
        <row r="5305">
          <cell r="B5305">
            <v>6399</v>
          </cell>
          <cell r="C5305" t="str">
            <v>PHẠM ĐỨC TOÀN</v>
          </cell>
          <cell r="D5305" t="str">
            <v>29/8/2017</v>
          </cell>
          <cell r="E5305" t="str">
            <v>Nam</v>
          </cell>
          <cell r="F5305" t="str">
            <v>Sản xuất</v>
          </cell>
          <cell r="G5305" t="str">
            <v>CNC</v>
          </cell>
          <cell r="H5305" t="e">
            <v>#N/A</v>
          </cell>
          <cell r="I5305" t="str">
            <v>Công nhân sản xuất</v>
          </cell>
        </row>
        <row r="5306">
          <cell r="B5306">
            <v>6400</v>
          </cell>
          <cell r="C5306" t="str">
            <v>PHÙNG TÒN DIẾT</v>
          </cell>
          <cell r="D5306" t="str">
            <v>29/8/2017</v>
          </cell>
          <cell r="E5306" t="str">
            <v>Nam</v>
          </cell>
          <cell r="F5306" t="str">
            <v>Sản xuất</v>
          </cell>
          <cell r="G5306" t="str">
            <v>CNC</v>
          </cell>
          <cell r="H5306" t="e">
            <v>#N/A</v>
          </cell>
          <cell r="I5306" t="str">
            <v>Công nhân sản xuất</v>
          </cell>
        </row>
        <row r="5307">
          <cell r="B5307">
            <v>6401</v>
          </cell>
          <cell r="C5307" t="str">
            <v>MÙNG VĂN GIANG</v>
          </cell>
          <cell r="D5307" t="str">
            <v>29/8/2017</v>
          </cell>
          <cell r="E5307" t="str">
            <v>Nam</v>
          </cell>
          <cell r="F5307" t="str">
            <v>Sản xuất</v>
          </cell>
          <cell r="G5307" t="str">
            <v>Sơn</v>
          </cell>
          <cell r="H5307" t="e">
            <v>#N/A</v>
          </cell>
          <cell r="I5307" t="str">
            <v>Công nhân sản xuất</v>
          </cell>
        </row>
        <row r="5308">
          <cell r="B5308">
            <v>6402</v>
          </cell>
          <cell r="C5308" t="str">
            <v>NGUYỄN VĂN HOÀNG</v>
          </cell>
          <cell r="D5308" t="str">
            <v>29/8/2017</v>
          </cell>
          <cell r="E5308" t="str">
            <v>Nam</v>
          </cell>
          <cell r="F5308" t="str">
            <v>Sản xuất</v>
          </cell>
          <cell r="G5308" t="str">
            <v>CNC</v>
          </cell>
          <cell r="H5308" t="e">
            <v>#N/A</v>
          </cell>
          <cell r="I5308" t="str">
            <v>Công nhân sản xuất</v>
          </cell>
        </row>
        <row r="5309">
          <cell r="B5309">
            <v>6403</v>
          </cell>
          <cell r="C5309" t="str">
            <v>TRẦN VĂN LƯƠNG</v>
          </cell>
          <cell r="D5309" t="str">
            <v>29/8/2017</v>
          </cell>
          <cell r="E5309" t="str">
            <v>Nam</v>
          </cell>
          <cell r="F5309" t="str">
            <v>Sản xuất</v>
          </cell>
          <cell r="G5309" t="str">
            <v>CNC</v>
          </cell>
          <cell r="H5309" t="e">
            <v>#N/A</v>
          </cell>
          <cell r="I5309" t="str">
            <v>Công nhân sản xuất</v>
          </cell>
        </row>
        <row r="5310">
          <cell r="B5310">
            <v>6404</v>
          </cell>
          <cell r="C5310" t="str">
            <v>NGUYỄN THỊ LINH</v>
          </cell>
          <cell r="D5310" t="str">
            <v>29/8/2017</v>
          </cell>
          <cell r="E5310" t="str">
            <v>Nữ</v>
          </cell>
          <cell r="F5310" t="str">
            <v>Sản xuất</v>
          </cell>
          <cell r="G5310" t="str">
            <v>PQC</v>
          </cell>
          <cell r="H5310" t="e">
            <v>#N/A</v>
          </cell>
          <cell r="I5310" t="str">
            <v>Công nhân sản xuất</v>
          </cell>
        </row>
        <row r="5311">
          <cell r="B5311">
            <v>6405</v>
          </cell>
          <cell r="C5311" t="str">
            <v>NGUYỄN THỊ MINH NGUYỆT</v>
          </cell>
          <cell r="D5311" t="str">
            <v>29/8/2017</v>
          </cell>
          <cell r="E5311" t="str">
            <v>Nữ</v>
          </cell>
          <cell r="F5311" t="str">
            <v>Sản xuất</v>
          </cell>
          <cell r="G5311" t="str">
            <v>OQC</v>
          </cell>
          <cell r="H5311" t="e">
            <v>#N/A</v>
          </cell>
          <cell r="I5311" t="str">
            <v>Công nhân sản xuất</v>
          </cell>
        </row>
        <row r="5312">
          <cell r="B5312">
            <v>6406</v>
          </cell>
          <cell r="C5312" t="str">
            <v>NGUYỄN THỊ VƯƠNG</v>
          </cell>
          <cell r="D5312" t="str">
            <v>29/8/2017</v>
          </cell>
          <cell r="E5312" t="str">
            <v>Nữ</v>
          </cell>
          <cell r="F5312" t="str">
            <v>Sản xuất</v>
          </cell>
          <cell r="G5312" t="str">
            <v>Mài</v>
          </cell>
          <cell r="H5312" t="e">
            <v>#N/A</v>
          </cell>
          <cell r="I5312" t="str">
            <v>Công nhân sản xuất</v>
          </cell>
        </row>
        <row r="5313">
          <cell r="B5313">
            <v>6407</v>
          </cell>
          <cell r="C5313" t="str">
            <v>NGUYỄN THỊ HẰNG</v>
          </cell>
          <cell r="D5313" t="str">
            <v>29/8/2017</v>
          </cell>
          <cell r="E5313" t="str">
            <v>Nữ</v>
          </cell>
          <cell r="F5313" t="str">
            <v>Sản xuất</v>
          </cell>
          <cell r="G5313" t="str">
            <v>Mài</v>
          </cell>
          <cell r="H5313" t="e">
            <v>#N/A</v>
          </cell>
          <cell r="I5313" t="str">
            <v>Công nhân sản xuất</v>
          </cell>
        </row>
        <row r="5314">
          <cell r="B5314">
            <v>6408</v>
          </cell>
          <cell r="C5314" t="str">
            <v>ĐẶNG THỊ THẮNG</v>
          </cell>
          <cell r="D5314" t="str">
            <v>29/8/2017</v>
          </cell>
          <cell r="E5314" t="str">
            <v>Nữ</v>
          </cell>
          <cell r="F5314" t="str">
            <v>Sản xuất</v>
          </cell>
          <cell r="G5314" t="str">
            <v>Lông mi giả</v>
          </cell>
          <cell r="H5314" t="e">
            <v>#N/A</v>
          </cell>
          <cell r="I5314" t="str">
            <v>Công nhân sản xuất</v>
          </cell>
        </row>
        <row r="5315">
          <cell r="B5315">
            <v>6409</v>
          </cell>
          <cell r="C5315" t="str">
            <v>NGUYỄN THỊ NGÁT</v>
          </cell>
          <cell r="D5315" t="str">
            <v>29/8/2017</v>
          </cell>
          <cell r="E5315" t="str">
            <v>Nữ</v>
          </cell>
          <cell r="F5315" t="str">
            <v>Sản xuất</v>
          </cell>
          <cell r="G5315" t="str">
            <v>CNC</v>
          </cell>
          <cell r="H5315" t="e">
            <v>#N/A</v>
          </cell>
          <cell r="I5315" t="str">
            <v>Công nhân sản xuất</v>
          </cell>
        </row>
        <row r="5316">
          <cell r="B5316">
            <v>6410</v>
          </cell>
          <cell r="C5316" t="str">
            <v>DƯƠNG THỊ NINH</v>
          </cell>
          <cell r="D5316" t="str">
            <v>29/8/2017</v>
          </cell>
          <cell r="E5316" t="str">
            <v>Nữ</v>
          </cell>
          <cell r="F5316" t="str">
            <v>Sản xuất</v>
          </cell>
          <cell r="G5316" t="str">
            <v>Lông mi giả</v>
          </cell>
          <cell r="H5316" t="e">
            <v>#N/A</v>
          </cell>
          <cell r="I5316" t="str">
            <v>Công nhân sản xuất</v>
          </cell>
        </row>
        <row r="5317">
          <cell r="B5317">
            <v>6411</v>
          </cell>
          <cell r="C5317" t="str">
            <v>HOÀNG THỊ TƯƠI</v>
          </cell>
          <cell r="D5317" t="str">
            <v>29/8/2017</v>
          </cell>
          <cell r="E5317" t="str">
            <v>Nữ</v>
          </cell>
          <cell r="F5317" t="str">
            <v>Sản xuất</v>
          </cell>
          <cell r="G5317" t="str">
            <v>Lông mi giả</v>
          </cell>
          <cell r="H5317" t="e">
            <v>#N/A</v>
          </cell>
          <cell r="I5317" t="str">
            <v>Công nhân sản xuất</v>
          </cell>
        </row>
        <row r="5318">
          <cell r="B5318">
            <v>6412</v>
          </cell>
          <cell r="C5318" t="str">
            <v>NGUYỄN THỊ QUYẾT</v>
          </cell>
          <cell r="D5318" t="str">
            <v>29/8/2017</v>
          </cell>
          <cell r="E5318" t="str">
            <v>Nữ</v>
          </cell>
          <cell r="F5318" t="str">
            <v>Sản xuất</v>
          </cell>
          <cell r="G5318" t="str">
            <v>Mài</v>
          </cell>
          <cell r="H5318" t="e">
            <v>#N/A</v>
          </cell>
          <cell r="I5318" t="str">
            <v>Công nhân sản xuất</v>
          </cell>
        </row>
        <row r="5319">
          <cell r="B5319">
            <v>6413</v>
          </cell>
          <cell r="C5319" t="str">
            <v>NGUYỄN THỊ MI</v>
          </cell>
          <cell r="D5319" t="str">
            <v>29/8/2017</v>
          </cell>
          <cell r="E5319" t="str">
            <v>Nữ</v>
          </cell>
          <cell r="F5319" t="str">
            <v>Sản xuất</v>
          </cell>
          <cell r="G5319" t="str">
            <v>Mài</v>
          </cell>
          <cell r="H5319" t="e">
            <v>#N/A</v>
          </cell>
          <cell r="I5319" t="str">
            <v>Công nhân sản xuất</v>
          </cell>
        </row>
        <row r="5320">
          <cell r="B5320">
            <v>6414</v>
          </cell>
          <cell r="C5320" t="str">
            <v>NGUYỄN THỊ LỘ</v>
          </cell>
          <cell r="D5320" t="str">
            <v>29/8/2017</v>
          </cell>
          <cell r="E5320" t="str">
            <v>Nữ</v>
          </cell>
          <cell r="F5320" t="str">
            <v>Sản xuất</v>
          </cell>
          <cell r="G5320" t="str">
            <v>Mài</v>
          </cell>
          <cell r="H5320" t="e">
            <v>#N/A</v>
          </cell>
          <cell r="I5320" t="str">
            <v>Công nhân sản xuất</v>
          </cell>
        </row>
        <row r="5321">
          <cell r="B5321">
            <v>6415</v>
          </cell>
          <cell r="C5321" t="str">
            <v>HOÀNG THỊ THU</v>
          </cell>
          <cell r="D5321" t="str">
            <v>29/8/2017</v>
          </cell>
          <cell r="E5321" t="str">
            <v>Nữ</v>
          </cell>
          <cell r="F5321" t="str">
            <v>Sản xuất</v>
          </cell>
          <cell r="G5321" t="str">
            <v>Lông mi giả</v>
          </cell>
          <cell r="H5321" t="e">
            <v>#N/A</v>
          </cell>
          <cell r="I5321" t="str">
            <v>Công nhân sản xuất</v>
          </cell>
        </row>
        <row r="5322">
          <cell r="B5322">
            <v>6416</v>
          </cell>
          <cell r="C5322" t="str">
            <v>LONG THỊ DƯƠNG</v>
          </cell>
          <cell r="D5322" t="str">
            <v>29/8/2017</v>
          </cell>
          <cell r="E5322" t="str">
            <v>Nữ</v>
          </cell>
          <cell r="F5322" t="str">
            <v>Sản xuất</v>
          </cell>
          <cell r="G5322" t="str">
            <v>Lông mi giả</v>
          </cell>
          <cell r="H5322" t="e">
            <v>#N/A</v>
          </cell>
          <cell r="I5322" t="str">
            <v>Công nhân sản xuất</v>
          </cell>
        </row>
        <row r="5323">
          <cell r="B5323">
            <v>6417</v>
          </cell>
          <cell r="C5323" t="str">
            <v>ĐỖ THỊ THANH VÂN</v>
          </cell>
          <cell r="D5323" t="str">
            <v>29/8/2017</v>
          </cell>
          <cell r="E5323" t="str">
            <v>Nữ</v>
          </cell>
          <cell r="F5323" t="str">
            <v>Sản xuất</v>
          </cell>
          <cell r="G5323" t="str">
            <v>OQC</v>
          </cell>
          <cell r="H5323" t="e">
            <v>#N/A</v>
          </cell>
          <cell r="I5323" t="str">
            <v>Công nhân sản xuất</v>
          </cell>
        </row>
        <row r="5324">
          <cell r="B5324">
            <v>6418</v>
          </cell>
          <cell r="C5324" t="str">
            <v>NGUYỄN THỊ LỆ</v>
          </cell>
          <cell r="D5324" t="str">
            <v>4/9/2017</v>
          </cell>
          <cell r="E5324" t="str">
            <v>Nữ</v>
          </cell>
          <cell r="F5324" t="str">
            <v>Sản xuất</v>
          </cell>
          <cell r="G5324" t="str">
            <v>Lắp ráp</v>
          </cell>
          <cell r="H5324" t="e">
            <v>#N/A</v>
          </cell>
          <cell r="I5324" t="str">
            <v>Nhân viên</v>
          </cell>
        </row>
        <row r="5325">
          <cell r="B5325">
            <v>6419</v>
          </cell>
          <cell r="C5325" t="str">
            <v>THẠCH VĂN KỲ</v>
          </cell>
          <cell r="D5325" t="str">
            <v>4/9/2017</v>
          </cell>
          <cell r="E5325" t="str">
            <v>Nam</v>
          </cell>
          <cell r="F5325" t="str">
            <v>Sản xuất</v>
          </cell>
          <cell r="G5325" t="str">
            <v>CNC</v>
          </cell>
          <cell r="H5325" t="e">
            <v>#N/A</v>
          </cell>
          <cell r="I5325" t="str">
            <v>Công nhân sản xuất</v>
          </cell>
        </row>
        <row r="5326">
          <cell r="B5326">
            <v>6420</v>
          </cell>
          <cell r="C5326" t="str">
            <v>NÔNG VĂN HIẾU</v>
          </cell>
          <cell r="D5326" t="str">
            <v>4/9/2017</v>
          </cell>
          <cell r="E5326" t="str">
            <v>Nam</v>
          </cell>
          <cell r="F5326" t="str">
            <v>Sản xuất</v>
          </cell>
          <cell r="G5326" t="str">
            <v>CNC</v>
          </cell>
          <cell r="H5326" t="e">
            <v>#N/A</v>
          </cell>
          <cell r="I5326" t="str">
            <v>Công nhân sản xuất</v>
          </cell>
        </row>
        <row r="5327">
          <cell r="B5327">
            <v>6421</v>
          </cell>
          <cell r="C5327" t="str">
            <v>PHÒNG VĂN PHÁP</v>
          </cell>
          <cell r="D5327" t="str">
            <v>4/9/2017</v>
          </cell>
          <cell r="E5327" t="str">
            <v>Nam</v>
          </cell>
          <cell r="F5327" t="str">
            <v>Sản xuất</v>
          </cell>
          <cell r="G5327" t="str">
            <v>CNC</v>
          </cell>
          <cell r="H5327" t="e">
            <v>#N/A</v>
          </cell>
          <cell r="I5327" t="str">
            <v>Công nhân sản xuất</v>
          </cell>
        </row>
        <row r="5328">
          <cell r="B5328">
            <v>6422</v>
          </cell>
          <cell r="C5328" t="str">
            <v>TRIỆU VĂN TUẤN</v>
          </cell>
          <cell r="D5328" t="str">
            <v>4/9/2017</v>
          </cell>
          <cell r="E5328" t="str">
            <v>Nam</v>
          </cell>
          <cell r="F5328" t="str">
            <v>Sản xuất</v>
          </cell>
          <cell r="G5328" t="str">
            <v>CNC</v>
          </cell>
          <cell r="H5328" t="e">
            <v>#N/A</v>
          </cell>
          <cell r="I5328" t="str">
            <v>Công nhân sản xuất</v>
          </cell>
        </row>
        <row r="5329">
          <cell r="B5329">
            <v>6423</v>
          </cell>
          <cell r="C5329" t="str">
            <v>NỊNH THỊ HỘI</v>
          </cell>
          <cell r="D5329" t="str">
            <v>4/9/2017</v>
          </cell>
          <cell r="E5329" t="str">
            <v>Nữ</v>
          </cell>
          <cell r="F5329" t="str">
            <v>Sản xuất</v>
          </cell>
          <cell r="G5329" t="str">
            <v>CNC</v>
          </cell>
          <cell r="H5329" t="e">
            <v>#N/A</v>
          </cell>
          <cell r="I5329" t="str">
            <v>Công nhân sản xuất</v>
          </cell>
        </row>
        <row r="5330">
          <cell r="B5330">
            <v>6424</v>
          </cell>
          <cell r="C5330" t="str">
            <v>NGUYỄN THỊ CHINH</v>
          </cell>
          <cell r="D5330" t="str">
            <v>4/9/2017</v>
          </cell>
          <cell r="E5330" t="str">
            <v>Nữ</v>
          </cell>
          <cell r="F5330" t="str">
            <v>Sản xuất</v>
          </cell>
          <cell r="G5330" t="str">
            <v>PQC</v>
          </cell>
          <cell r="H5330" t="e">
            <v>#N/A</v>
          </cell>
          <cell r="I5330" t="str">
            <v>Công nhân sản xuất</v>
          </cell>
        </row>
        <row r="5331">
          <cell r="B5331">
            <v>6425</v>
          </cell>
          <cell r="C5331" t="str">
            <v>PHÙNG THỊ TƯƠI</v>
          </cell>
          <cell r="D5331" t="str">
            <v>4/9/2017</v>
          </cell>
          <cell r="E5331" t="str">
            <v>Nữ</v>
          </cell>
          <cell r="F5331" t="str">
            <v>Sản xuất</v>
          </cell>
          <cell r="G5331" t="str">
            <v>CNC</v>
          </cell>
          <cell r="H5331" t="e">
            <v>#N/A</v>
          </cell>
          <cell r="I5331" t="str">
            <v>Công nhân sản xuất</v>
          </cell>
        </row>
        <row r="5332">
          <cell r="B5332">
            <v>6426</v>
          </cell>
          <cell r="C5332" t="str">
            <v>NGÔ VĂN TRẬN</v>
          </cell>
          <cell r="D5332" t="str">
            <v>5/9/2017</v>
          </cell>
          <cell r="E5332" t="str">
            <v>Nam</v>
          </cell>
          <cell r="F5332" t="str">
            <v>Sản xuất</v>
          </cell>
          <cell r="G5332" t="str">
            <v>CNC</v>
          </cell>
          <cell r="H5332" t="e">
            <v>#N/A</v>
          </cell>
          <cell r="I5332" t="str">
            <v>Công nhân sản xuất</v>
          </cell>
        </row>
        <row r="5333">
          <cell r="B5333">
            <v>6427</v>
          </cell>
          <cell r="C5333" t="str">
            <v>HOÀNG ĐỨC TÙNG</v>
          </cell>
          <cell r="D5333" t="str">
            <v>5/9/2017</v>
          </cell>
          <cell r="E5333" t="str">
            <v>Nam</v>
          </cell>
          <cell r="F5333" t="str">
            <v>Sản xuất</v>
          </cell>
          <cell r="G5333" t="str">
            <v>CNC</v>
          </cell>
          <cell r="H5333" t="e">
            <v>#N/A</v>
          </cell>
          <cell r="I5333" t="str">
            <v>Công nhân sản xuất</v>
          </cell>
        </row>
        <row r="5334">
          <cell r="B5334">
            <v>6428</v>
          </cell>
          <cell r="C5334" t="str">
            <v>BÀN VĂN LÍU</v>
          </cell>
          <cell r="D5334" t="str">
            <v>5/9/2017</v>
          </cell>
          <cell r="E5334" t="str">
            <v>Nam</v>
          </cell>
          <cell r="F5334" t="str">
            <v>Sản xuất</v>
          </cell>
          <cell r="G5334" t="str">
            <v>CNC</v>
          </cell>
          <cell r="H5334" t="e">
            <v>#N/A</v>
          </cell>
          <cell r="I5334" t="str">
            <v>Công nhân sản xuất</v>
          </cell>
        </row>
        <row r="5335">
          <cell r="B5335">
            <v>6429</v>
          </cell>
          <cell r="C5335" t="str">
            <v>PHẠM THỊ GIANG</v>
          </cell>
          <cell r="D5335" t="str">
            <v>5/9/2017</v>
          </cell>
          <cell r="E5335" t="str">
            <v>Nữ</v>
          </cell>
          <cell r="F5335" t="str">
            <v>Sản xuất</v>
          </cell>
          <cell r="G5335" t="str">
            <v>Lông mi giả</v>
          </cell>
          <cell r="H5335" t="e">
            <v>#N/A</v>
          </cell>
          <cell r="I5335" t="str">
            <v>Công nhân sản xuất</v>
          </cell>
        </row>
        <row r="5336">
          <cell r="B5336">
            <v>6430</v>
          </cell>
          <cell r="C5336" t="str">
            <v>NÔNG THỊ HUYNH</v>
          </cell>
          <cell r="D5336" t="str">
            <v>5/9/2017</v>
          </cell>
          <cell r="E5336" t="str">
            <v>Nữ</v>
          </cell>
          <cell r="F5336" t="str">
            <v>Sản xuất</v>
          </cell>
          <cell r="G5336" t="str">
            <v>Đúc nhựa</v>
          </cell>
          <cell r="H5336" t="e">
            <v>#N/A</v>
          </cell>
          <cell r="I5336" t="str">
            <v>Công nhân sản xuất</v>
          </cell>
        </row>
        <row r="5337">
          <cell r="B5337">
            <v>6431</v>
          </cell>
          <cell r="C5337" t="str">
            <v>LƯƠNG THỊ HUYẾN</v>
          </cell>
          <cell r="D5337" t="str">
            <v>5/9/2017</v>
          </cell>
          <cell r="E5337" t="str">
            <v>Nữ</v>
          </cell>
          <cell r="F5337" t="str">
            <v>Sản xuất</v>
          </cell>
          <cell r="G5337" t="str">
            <v>Đúc nhựa</v>
          </cell>
          <cell r="H5337" t="e">
            <v>#N/A</v>
          </cell>
          <cell r="I5337" t="str">
            <v>Công nhân sản xuất</v>
          </cell>
        </row>
        <row r="5338">
          <cell r="B5338">
            <v>6432</v>
          </cell>
          <cell r="C5338" t="str">
            <v>ĐÀM THỊ YÊU</v>
          </cell>
          <cell r="D5338" t="str">
            <v>5/9/2017</v>
          </cell>
          <cell r="E5338" t="str">
            <v>Nữ</v>
          </cell>
          <cell r="F5338" t="str">
            <v>Sản xuất</v>
          </cell>
          <cell r="G5338" t="str">
            <v>Đúc nhựa</v>
          </cell>
          <cell r="H5338" t="e">
            <v>#N/A</v>
          </cell>
          <cell r="I5338" t="str">
            <v>Công nhân sản xuất</v>
          </cell>
        </row>
        <row r="5339">
          <cell r="B5339">
            <v>6433</v>
          </cell>
          <cell r="C5339" t="str">
            <v>BẾ NGỌC VINH</v>
          </cell>
          <cell r="D5339" t="str">
            <v>5/9/2017</v>
          </cell>
          <cell r="E5339" t="str">
            <v>Nam</v>
          </cell>
          <cell r="F5339" t="str">
            <v>Sản xuất</v>
          </cell>
          <cell r="G5339" t="str">
            <v>GA</v>
          </cell>
          <cell r="H5339" t="e">
            <v>#N/A</v>
          </cell>
          <cell r="I5339" t="str">
            <v>Kỹ thuật viên</v>
          </cell>
        </row>
        <row r="5340">
          <cell r="B5340">
            <v>6434</v>
          </cell>
          <cell r="C5340" t="str">
            <v>NGUYỄN MINH TƯỞNG</v>
          </cell>
          <cell r="D5340" t="str">
            <v>6/9/2017</v>
          </cell>
          <cell r="E5340" t="str">
            <v>Nam</v>
          </cell>
          <cell r="F5340" t="str">
            <v>Sản xuất</v>
          </cell>
          <cell r="G5340" t="str">
            <v>Mài</v>
          </cell>
          <cell r="H5340" t="e">
            <v>#N/A</v>
          </cell>
          <cell r="I5340" t="str">
            <v>Công nhân sản xuất</v>
          </cell>
        </row>
        <row r="5341">
          <cell r="B5341">
            <v>6435</v>
          </cell>
          <cell r="C5341" t="str">
            <v>NGUYỄN DUY THẮNG</v>
          </cell>
          <cell r="D5341" t="str">
            <v>6/9/2017</v>
          </cell>
          <cell r="E5341" t="str">
            <v>Nam</v>
          </cell>
          <cell r="F5341" t="str">
            <v>Sản xuất</v>
          </cell>
          <cell r="G5341" t="str">
            <v>CNC</v>
          </cell>
          <cell r="H5341" t="e">
            <v>#N/A</v>
          </cell>
          <cell r="I5341" t="str">
            <v>Công nhân sản xuất</v>
          </cell>
        </row>
        <row r="5342">
          <cell r="B5342">
            <v>6436</v>
          </cell>
          <cell r="C5342" t="str">
            <v>TRIỆU VĂN CHIÊM</v>
          </cell>
          <cell r="D5342" t="str">
            <v>6/9/2017</v>
          </cell>
          <cell r="E5342" t="str">
            <v>Nam</v>
          </cell>
          <cell r="F5342" t="str">
            <v>Sản xuất</v>
          </cell>
          <cell r="G5342" t="str">
            <v>Mài</v>
          </cell>
          <cell r="H5342" t="e">
            <v>#N/A</v>
          </cell>
          <cell r="I5342" t="str">
            <v>Công nhân sản xuất</v>
          </cell>
        </row>
        <row r="5343">
          <cell r="B5343">
            <v>6437</v>
          </cell>
          <cell r="C5343" t="str">
            <v>ĐINH VĂN TUẤN</v>
          </cell>
          <cell r="D5343" t="str">
            <v>6/9/2017</v>
          </cell>
          <cell r="E5343" t="str">
            <v>Nam</v>
          </cell>
          <cell r="F5343" t="str">
            <v>Sản xuất</v>
          </cell>
          <cell r="G5343" t="str">
            <v>Mài</v>
          </cell>
          <cell r="H5343" t="e">
            <v>#N/A</v>
          </cell>
          <cell r="I5343" t="str">
            <v>Công nhân sản xuất</v>
          </cell>
        </row>
        <row r="5344">
          <cell r="B5344">
            <v>6438</v>
          </cell>
          <cell r="C5344" t="str">
            <v>HOÀNG VĂN CHƯƠNG</v>
          </cell>
          <cell r="D5344" t="str">
            <v>6/9/2017</v>
          </cell>
          <cell r="E5344" t="str">
            <v>Nam</v>
          </cell>
          <cell r="F5344" t="str">
            <v>Sản xuất</v>
          </cell>
          <cell r="G5344" t="str">
            <v>CNC</v>
          </cell>
          <cell r="H5344" t="e">
            <v>#N/A</v>
          </cell>
          <cell r="I5344" t="str">
            <v>Công nhân sản xuất</v>
          </cell>
        </row>
        <row r="5345">
          <cell r="B5345">
            <v>6439</v>
          </cell>
          <cell r="C5345" t="str">
            <v>LA VĂN HƯỞNG</v>
          </cell>
          <cell r="D5345" t="str">
            <v>6/9/2017</v>
          </cell>
          <cell r="E5345" t="str">
            <v>Nam</v>
          </cell>
          <cell r="F5345" t="str">
            <v>Sản xuất</v>
          </cell>
          <cell r="G5345" t="str">
            <v>CNC</v>
          </cell>
          <cell r="H5345" t="e">
            <v>#N/A</v>
          </cell>
          <cell r="I5345" t="str">
            <v>Công nhân sản xuất</v>
          </cell>
        </row>
        <row r="5346">
          <cell r="B5346">
            <v>6440</v>
          </cell>
          <cell r="C5346" t="str">
            <v>HOÀNG THANH TÙNG</v>
          </cell>
          <cell r="D5346" t="str">
            <v>6/9/2017</v>
          </cell>
          <cell r="E5346" t="str">
            <v>Nam</v>
          </cell>
          <cell r="F5346" t="str">
            <v>Sản xuất</v>
          </cell>
          <cell r="G5346" t="str">
            <v>CNC</v>
          </cell>
          <cell r="H5346" t="e">
            <v>#N/A</v>
          </cell>
          <cell r="I5346" t="str">
            <v>Công nhân sản xuất</v>
          </cell>
        </row>
        <row r="5347">
          <cell r="B5347">
            <v>6441</v>
          </cell>
          <cell r="C5347" t="str">
            <v>NGUYỄN ĐÌNH QUANG</v>
          </cell>
          <cell r="D5347" t="str">
            <v>6/9/2017</v>
          </cell>
          <cell r="E5347" t="str">
            <v>Nam</v>
          </cell>
          <cell r="F5347" t="str">
            <v>Sản xuất</v>
          </cell>
          <cell r="G5347" t="str">
            <v>CNC</v>
          </cell>
          <cell r="H5347" t="e">
            <v>#N/A</v>
          </cell>
          <cell r="I5347" t="str">
            <v>Công nhân sản xuất</v>
          </cell>
        </row>
        <row r="5348">
          <cell r="B5348">
            <v>6442</v>
          </cell>
          <cell r="C5348" t="str">
            <v>VI VĂN HOÀNG</v>
          </cell>
          <cell r="D5348" t="str">
            <v>6/9/2017</v>
          </cell>
          <cell r="E5348" t="str">
            <v>Nam</v>
          </cell>
          <cell r="F5348" t="str">
            <v>Sản xuất</v>
          </cell>
          <cell r="G5348" t="str">
            <v>CNC</v>
          </cell>
          <cell r="H5348" t="e">
            <v>#N/A</v>
          </cell>
          <cell r="I5348" t="str">
            <v>Công nhân sản xuất</v>
          </cell>
        </row>
        <row r="5349">
          <cell r="B5349">
            <v>6443</v>
          </cell>
          <cell r="C5349" t="str">
            <v>LA NGỌC LÊ</v>
          </cell>
          <cell r="D5349" t="str">
            <v>6/9/2017</v>
          </cell>
          <cell r="E5349" t="str">
            <v>Nam</v>
          </cell>
          <cell r="F5349" t="str">
            <v>Sản xuất</v>
          </cell>
          <cell r="G5349" t="str">
            <v>Đúc nhựa</v>
          </cell>
          <cell r="H5349" t="e">
            <v>#N/A</v>
          </cell>
          <cell r="I5349" t="str">
            <v>Công nhân sản xuất</v>
          </cell>
        </row>
        <row r="5350">
          <cell r="B5350">
            <v>6444</v>
          </cell>
          <cell r="C5350" t="str">
            <v>LÝ THỊ THÙY LINH</v>
          </cell>
          <cell r="D5350" t="str">
            <v>6/9/2017</v>
          </cell>
          <cell r="E5350" t="str">
            <v>Nữ</v>
          </cell>
          <cell r="F5350" t="str">
            <v>Sản xuất</v>
          </cell>
          <cell r="G5350" t="str">
            <v>Đúc nhựa</v>
          </cell>
          <cell r="H5350" t="e">
            <v>#N/A</v>
          </cell>
          <cell r="I5350" t="str">
            <v>Công nhân sản xuất</v>
          </cell>
        </row>
        <row r="5351">
          <cell r="B5351">
            <v>6445</v>
          </cell>
          <cell r="C5351" t="str">
            <v>VI THỊ MẬN</v>
          </cell>
          <cell r="D5351" t="str">
            <v>6/9/2017</v>
          </cell>
          <cell r="E5351" t="str">
            <v>Nữ</v>
          </cell>
          <cell r="F5351" t="str">
            <v>Sản xuất</v>
          </cell>
          <cell r="G5351" t="str">
            <v>Đúc nhựa</v>
          </cell>
          <cell r="H5351" t="e">
            <v>#N/A</v>
          </cell>
          <cell r="I5351" t="str">
            <v>Công nhân sản xuất</v>
          </cell>
        </row>
        <row r="5352">
          <cell r="B5352">
            <v>6446</v>
          </cell>
          <cell r="C5352" t="str">
            <v>BÙI THỊ THƯ</v>
          </cell>
          <cell r="D5352" t="str">
            <v>6/9/2017</v>
          </cell>
          <cell r="E5352" t="str">
            <v>Nữ</v>
          </cell>
          <cell r="F5352" t="str">
            <v>Sản xuất</v>
          </cell>
          <cell r="G5352" t="str">
            <v>Đúc nhựa</v>
          </cell>
          <cell r="H5352" t="e">
            <v>#N/A</v>
          </cell>
          <cell r="I5352" t="str">
            <v>Công nhân sản xuất</v>
          </cell>
        </row>
        <row r="5353">
          <cell r="B5353">
            <v>6447</v>
          </cell>
          <cell r="C5353" t="str">
            <v>VI THỊ YẾN</v>
          </cell>
          <cell r="D5353" t="str">
            <v>6/9/2017</v>
          </cell>
          <cell r="E5353" t="str">
            <v>Nữ</v>
          </cell>
          <cell r="F5353" t="str">
            <v>Sản xuất</v>
          </cell>
          <cell r="G5353" t="str">
            <v>Lắp ráp</v>
          </cell>
          <cell r="H5353" t="e">
            <v>#N/A</v>
          </cell>
          <cell r="I5353" t="str">
            <v>Công nhân sản xuất</v>
          </cell>
        </row>
        <row r="5354">
          <cell r="B5354">
            <v>6448</v>
          </cell>
          <cell r="C5354" t="str">
            <v>DƯƠNG THỊ TRINH</v>
          </cell>
          <cell r="D5354" t="str">
            <v>6/9/2017</v>
          </cell>
          <cell r="E5354" t="str">
            <v>Nữ</v>
          </cell>
          <cell r="F5354" t="str">
            <v>Sản xuất</v>
          </cell>
          <cell r="G5354" t="str">
            <v>Lắp ráp</v>
          </cell>
          <cell r="H5354" t="e">
            <v>#N/A</v>
          </cell>
          <cell r="I5354" t="str">
            <v>Công nhân sản xuất</v>
          </cell>
        </row>
        <row r="5355">
          <cell r="B5355">
            <v>6449</v>
          </cell>
          <cell r="C5355" t="str">
            <v>ĐOÀN THỊ THẮM</v>
          </cell>
          <cell r="D5355" t="str">
            <v>6/9/2017</v>
          </cell>
          <cell r="E5355" t="str">
            <v>Nữ</v>
          </cell>
          <cell r="F5355" t="str">
            <v>Sản xuất</v>
          </cell>
          <cell r="G5355" t="str">
            <v>Lắp ráp</v>
          </cell>
          <cell r="H5355" t="e">
            <v>#N/A</v>
          </cell>
          <cell r="I5355" t="str">
            <v>Công nhân sản xuất</v>
          </cell>
        </row>
        <row r="5356">
          <cell r="B5356">
            <v>6450</v>
          </cell>
          <cell r="C5356" t="str">
            <v>VŨ THỊ BÍCH</v>
          </cell>
          <cell r="D5356" t="str">
            <v>6/9/2017</v>
          </cell>
          <cell r="E5356" t="str">
            <v>Nữ</v>
          </cell>
          <cell r="F5356" t="str">
            <v>Sản xuất</v>
          </cell>
          <cell r="G5356" t="str">
            <v>Nail</v>
          </cell>
          <cell r="H5356" t="e">
            <v>#N/A</v>
          </cell>
          <cell r="I5356" t="str">
            <v>Công nhân sản xuất</v>
          </cell>
        </row>
        <row r="5357">
          <cell r="B5357">
            <v>6451</v>
          </cell>
          <cell r="C5357" t="str">
            <v>LÊ ĐÌNH ĐẠO</v>
          </cell>
          <cell r="D5357" t="str">
            <v>7/9/2017</v>
          </cell>
          <cell r="E5357" t="str">
            <v>Nam</v>
          </cell>
          <cell r="F5357" t="str">
            <v>Sản xuất</v>
          </cell>
          <cell r="G5357" t="str">
            <v>Kho TP</v>
          </cell>
          <cell r="H5357" t="e">
            <v>#N/A</v>
          </cell>
          <cell r="I5357" t="str">
            <v>Kỹ thuật viên</v>
          </cell>
        </row>
        <row r="5358">
          <cell r="B5358">
            <v>6452</v>
          </cell>
          <cell r="C5358" t="str">
            <v>TRẦN VĂN HIỀN</v>
          </cell>
          <cell r="D5358" t="str">
            <v>7/9/2017</v>
          </cell>
          <cell r="E5358" t="str">
            <v>Nam</v>
          </cell>
          <cell r="F5358" t="str">
            <v>Sản xuất</v>
          </cell>
          <cell r="G5358" t="str">
            <v>Ép nhôm</v>
          </cell>
          <cell r="H5358" t="e">
            <v>#N/A</v>
          </cell>
          <cell r="I5358" t="str">
            <v>Công nhân sản xuất</v>
          </cell>
        </row>
        <row r="5359">
          <cell r="B5359">
            <v>6453</v>
          </cell>
          <cell r="C5359" t="str">
            <v>ĐỒNG VĂN TRƯỜNG</v>
          </cell>
          <cell r="D5359" t="str">
            <v>7/9/2017</v>
          </cell>
          <cell r="E5359" t="str">
            <v>Nam</v>
          </cell>
          <cell r="F5359" t="str">
            <v>Sản xuất</v>
          </cell>
          <cell r="G5359" t="str">
            <v>Ép nhôm</v>
          </cell>
          <cell r="H5359" t="e">
            <v>#N/A</v>
          </cell>
          <cell r="I5359" t="str">
            <v>Công nhân sản xuất</v>
          </cell>
        </row>
        <row r="5360">
          <cell r="B5360">
            <v>6454</v>
          </cell>
          <cell r="C5360" t="str">
            <v>TRẦN THỊ THANH</v>
          </cell>
          <cell r="D5360" t="str">
            <v>7/9/2017</v>
          </cell>
          <cell r="E5360" t="str">
            <v>Nữ</v>
          </cell>
          <cell r="F5360" t="str">
            <v>Sản xuất</v>
          </cell>
          <cell r="G5360" t="str">
            <v>Độ tin cậy</v>
          </cell>
          <cell r="H5360" t="e">
            <v>#N/A</v>
          </cell>
          <cell r="I5360" t="str">
            <v>Nhân viên</v>
          </cell>
        </row>
        <row r="5361">
          <cell r="B5361">
            <v>6455</v>
          </cell>
          <cell r="C5361" t="str">
            <v>HỒ THỊ ĐƯỜNG</v>
          </cell>
          <cell r="D5361" t="str">
            <v>7/9/2017</v>
          </cell>
          <cell r="E5361" t="str">
            <v>Nữ</v>
          </cell>
          <cell r="F5361" t="str">
            <v>Sản xuất</v>
          </cell>
          <cell r="G5361" t="str">
            <v>Lắp ráp</v>
          </cell>
          <cell r="H5361" t="e">
            <v>#N/A</v>
          </cell>
          <cell r="I5361" t="str">
            <v>Công nhân sản xuất</v>
          </cell>
        </row>
        <row r="5362">
          <cell r="B5362">
            <v>6456</v>
          </cell>
          <cell r="C5362" t="str">
            <v>NÔNG THỊ LỆ</v>
          </cell>
          <cell r="D5362" t="str">
            <v>7/9/2017</v>
          </cell>
          <cell r="E5362" t="str">
            <v>Nữ</v>
          </cell>
          <cell r="F5362" t="str">
            <v>Sản xuất</v>
          </cell>
          <cell r="G5362" t="str">
            <v>Lắp ráp</v>
          </cell>
          <cell r="H5362" t="e">
            <v>#N/A</v>
          </cell>
          <cell r="I5362" t="str">
            <v>Công nhân sản xuất</v>
          </cell>
        </row>
        <row r="5363">
          <cell r="B5363">
            <v>6457</v>
          </cell>
          <cell r="C5363" t="str">
            <v>NGUYỄN THỊ MAI HOA</v>
          </cell>
          <cell r="D5363" t="str">
            <v>8/9/2017</v>
          </cell>
          <cell r="E5363" t="str">
            <v>Nữ</v>
          </cell>
          <cell r="F5363" t="str">
            <v>VP</v>
          </cell>
          <cell r="G5363" t="str">
            <v>MB/XNK</v>
          </cell>
          <cell r="H5363" t="e">
            <v>#N/A</v>
          </cell>
          <cell r="I5363" t="str">
            <v>Nhân viên</v>
          </cell>
        </row>
        <row r="5364">
          <cell r="B5364">
            <v>6458</v>
          </cell>
          <cell r="C5364" t="str">
            <v>NGUYỄN THỊ THANH MAI</v>
          </cell>
          <cell r="D5364" t="str">
            <v>8/9/2017</v>
          </cell>
          <cell r="E5364" t="str">
            <v>Nữ</v>
          </cell>
          <cell r="F5364" t="str">
            <v>VP</v>
          </cell>
          <cell r="G5364" t="str">
            <v>Kinh doanh</v>
          </cell>
          <cell r="H5364" t="e">
            <v>#N/A</v>
          </cell>
          <cell r="I5364" t="str">
            <v>Nhân viên</v>
          </cell>
        </row>
        <row r="5365">
          <cell r="B5365">
            <v>6459</v>
          </cell>
          <cell r="C5365" t="str">
            <v>TRẦN THỊ THƠM</v>
          </cell>
          <cell r="D5365" t="str">
            <v>8/9/2017</v>
          </cell>
          <cell r="E5365" t="str">
            <v>Nữ</v>
          </cell>
          <cell r="F5365" t="str">
            <v>Sản xuất</v>
          </cell>
          <cell r="G5365" t="str">
            <v>IQC</v>
          </cell>
          <cell r="H5365" t="e">
            <v>#N/A</v>
          </cell>
          <cell r="I5365" t="str">
            <v>Công nhân sản xuất</v>
          </cell>
        </row>
        <row r="5366">
          <cell r="B5366">
            <v>6460</v>
          </cell>
          <cell r="C5366" t="str">
            <v>HOÀNG KIM HUỆ</v>
          </cell>
          <cell r="D5366" t="str">
            <v>8/9/2017</v>
          </cell>
          <cell r="E5366" t="str">
            <v>Nữ</v>
          </cell>
          <cell r="F5366" t="str">
            <v>Sản xuất</v>
          </cell>
          <cell r="G5366" t="str">
            <v>Mài</v>
          </cell>
          <cell r="H5366" t="e">
            <v>#N/A</v>
          </cell>
          <cell r="I5366" t="str">
            <v>Công nhân sản xuất</v>
          </cell>
        </row>
        <row r="5367">
          <cell r="B5367">
            <v>6461</v>
          </cell>
          <cell r="C5367" t="str">
            <v>NGUYỄN THỊ THANH CHINH</v>
          </cell>
          <cell r="D5367" t="str">
            <v>8/9/2017</v>
          </cell>
          <cell r="E5367" t="str">
            <v>Nữ</v>
          </cell>
          <cell r="F5367" t="str">
            <v>Sản xuất</v>
          </cell>
          <cell r="G5367" t="str">
            <v>Lắp ráp</v>
          </cell>
          <cell r="H5367" t="e">
            <v>#N/A</v>
          </cell>
          <cell r="I5367" t="str">
            <v>Công nhân sản xuất</v>
          </cell>
        </row>
        <row r="5368">
          <cell r="B5368">
            <v>6462</v>
          </cell>
          <cell r="C5368" t="str">
            <v>NGUYỄN THỊ LỤA</v>
          </cell>
          <cell r="D5368" t="str">
            <v>8/9/2017</v>
          </cell>
          <cell r="E5368" t="str">
            <v>Nữ</v>
          </cell>
          <cell r="F5368" t="str">
            <v>Sản xuất</v>
          </cell>
          <cell r="G5368" t="str">
            <v>Mài</v>
          </cell>
          <cell r="H5368" t="e">
            <v>#N/A</v>
          </cell>
          <cell r="I5368" t="str">
            <v>Công nhân sản xuất</v>
          </cell>
        </row>
        <row r="5369">
          <cell r="B5369">
            <v>6463</v>
          </cell>
          <cell r="C5369" t="str">
            <v>BÙI THỊ VIỆT</v>
          </cell>
          <cell r="D5369" t="str">
            <v>8/9/2017</v>
          </cell>
          <cell r="E5369" t="str">
            <v>Nữ</v>
          </cell>
          <cell r="F5369" t="str">
            <v>Sản xuất</v>
          </cell>
          <cell r="G5369" t="str">
            <v>Mài</v>
          </cell>
          <cell r="H5369" t="e">
            <v>#N/A</v>
          </cell>
          <cell r="I5369" t="str">
            <v>Công nhân sản xuất</v>
          </cell>
        </row>
        <row r="5370">
          <cell r="B5370">
            <v>6464</v>
          </cell>
          <cell r="C5370" t="str">
            <v>PHẠM THỊ THỦY</v>
          </cell>
          <cell r="D5370" t="str">
            <v>8/9/2017</v>
          </cell>
          <cell r="E5370" t="str">
            <v>Nữ</v>
          </cell>
          <cell r="F5370" t="str">
            <v>Sản xuất</v>
          </cell>
          <cell r="G5370" t="str">
            <v>Mài</v>
          </cell>
          <cell r="H5370" t="e">
            <v>#N/A</v>
          </cell>
          <cell r="I5370" t="str">
            <v>Công nhân sản xuất</v>
          </cell>
        </row>
        <row r="5371">
          <cell r="B5371">
            <v>6465</v>
          </cell>
          <cell r="C5371" t="str">
            <v>PHẠM THỊ HIỀN</v>
          </cell>
          <cell r="D5371" t="str">
            <v>8/9/2017</v>
          </cell>
          <cell r="E5371" t="str">
            <v>Nữ</v>
          </cell>
          <cell r="F5371" t="str">
            <v>Sản xuất</v>
          </cell>
          <cell r="G5371" t="str">
            <v>Mài</v>
          </cell>
          <cell r="H5371" t="e">
            <v>#N/A</v>
          </cell>
          <cell r="I5371" t="str">
            <v>Công nhân sản xuất</v>
          </cell>
        </row>
        <row r="5372">
          <cell r="B5372">
            <v>6466</v>
          </cell>
          <cell r="C5372" t="str">
            <v>HỨA ĐỨC LUÂN</v>
          </cell>
          <cell r="D5372" t="str">
            <v>9/9/2017</v>
          </cell>
          <cell r="E5372" t="str">
            <v>Nam</v>
          </cell>
          <cell r="F5372" t="str">
            <v>Sản xuất</v>
          </cell>
          <cell r="G5372" t="str">
            <v>CNC</v>
          </cell>
          <cell r="H5372" t="e">
            <v>#N/A</v>
          </cell>
          <cell r="I5372" t="str">
            <v>Công nhân sản xuất</v>
          </cell>
        </row>
        <row r="5373">
          <cell r="B5373">
            <v>6467</v>
          </cell>
          <cell r="C5373" t="str">
            <v>VI THANH TÙNG</v>
          </cell>
          <cell r="D5373" t="str">
            <v>9/9/2017</v>
          </cell>
          <cell r="E5373" t="str">
            <v>Nam</v>
          </cell>
          <cell r="F5373" t="str">
            <v>Sản xuất</v>
          </cell>
          <cell r="G5373" t="str">
            <v>CNC</v>
          </cell>
          <cell r="H5373" t="e">
            <v>#N/A</v>
          </cell>
          <cell r="I5373" t="str">
            <v>Công nhân sản xuất</v>
          </cell>
        </row>
        <row r="5374">
          <cell r="B5374">
            <v>6468</v>
          </cell>
          <cell r="C5374" t="str">
            <v>LỤC VĂN HUẤN</v>
          </cell>
          <cell r="D5374" t="str">
            <v>9/9/2017</v>
          </cell>
          <cell r="E5374" t="str">
            <v>Nam</v>
          </cell>
          <cell r="F5374" t="str">
            <v>Sản xuất</v>
          </cell>
          <cell r="G5374" t="str">
            <v>CNC</v>
          </cell>
          <cell r="H5374" t="e">
            <v>#N/A</v>
          </cell>
          <cell r="I5374" t="str">
            <v>Công nhân sản xuất</v>
          </cell>
        </row>
        <row r="5375">
          <cell r="B5375">
            <v>6469</v>
          </cell>
          <cell r="C5375" t="str">
            <v>NGÔ MINH HOÀI</v>
          </cell>
          <cell r="D5375" t="str">
            <v>9/9/2017</v>
          </cell>
          <cell r="E5375" t="str">
            <v>Nam</v>
          </cell>
          <cell r="F5375" t="str">
            <v>Sản xuất</v>
          </cell>
          <cell r="G5375" t="str">
            <v>CNC</v>
          </cell>
          <cell r="H5375" t="e">
            <v>#N/A</v>
          </cell>
          <cell r="I5375" t="str">
            <v>Công nhân sản xuất</v>
          </cell>
        </row>
        <row r="5376">
          <cell r="B5376">
            <v>6470</v>
          </cell>
          <cell r="C5376" t="str">
            <v>BÙI THỊ HƯỜNG</v>
          </cell>
          <cell r="D5376" t="str">
            <v>9/9/2017</v>
          </cell>
          <cell r="E5376" t="str">
            <v>Nữ</v>
          </cell>
          <cell r="F5376" t="str">
            <v>Sản xuất</v>
          </cell>
          <cell r="G5376" t="str">
            <v>Nail</v>
          </cell>
          <cell r="H5376" t="e">
            <v>#N/A</v>
          </cell>
          <cell r="I5376" t="str">
            <v>Công nhân sản xuất</v>
          </cell>
        </row>
        <row r="5377">
          <cell r="B5377">
            <v>6471</v>
          </cell>
          <cell r="C5377" t="str">
            <v>BÙI THỊ HỒNG DỊU</v>
          </cell>
          <cell r="D5377" t="str">
            <v>9/9/2017</v>
          </cell>
          <cell r="E5377" t="str">
            <v>Nữ</v>
          </cell>
          <cell r="F5377" t="str">
            <v>Sản xuất</v>
          </cell>
          <cell r="G5377" t="str">
            <v>Nail</v>
          </cell>
          <cell r="H5377" t="e">
            <v>#N/A</v>
          </cell>
          <cell r="I5377" t="str">
            <v>Công nhân sản xuất</v>
          </cell>
        </row>
        <row r="5378">
          <cell r="B5378">
            <v>6472</v>
          </cell>
          <cell r="C5378" t="str">
            <v>NGUYỄN THỊ TUYẾT</v>
          </cell>
          <cell r="D5378" t="str">
            <v>12/9/2017</v>
          </cell>
          <cell r="E5378" t="str">
            <v>Nữ</v>
          </cell>
          <cell r="F5378" t="str">
            <v>Sản xuất</v>
          </cell>
          <cell r="G5378" t="str">
            <v>Khuôn</v>
          </cell>
          <cell r="H5378" t="e">
            <v>#N/A</v>
          </cell>
          <cell r="I5378" t="str">
            <v>Kỹ thuật viên</v>
          </cell>
        </row>
        <row r="5379">
          <cell r="B5379">
            <v>6473</v>
          </cell>
          <cell r="C5379" t="str">
            <v>NGÔ NGỌC NAM</v>
          </cell>
          <cell r="D5379" t="str">
            <v>12/9/2017</v>
          </cell>
          <cell r="E5379" t="str">
            <v>Nam</v>
          </cell>
          <cell r="F5379" t="str">
            <v>Sản xuất</v>
          </cell>
          <cell r="G5379" t="str">
            <v>CS</v>
          </cell>
          <cell r="H5379" t="e">
            <v>#N/A</v>
          </cell>
          <cell r="I5379" t="str">
            <v>Chuyên viên</v>
          </cell>
        </row>
        <row r="5380">
          <cell r="B5380">
            <v>6474</v>
          </cell>
          <cell r="C5380" t="str">
            <v>TRƯƠNG ĐỨC LĂNG</v>
          </cell>
          <cell r="D5380" t="str">
            <v>12/9/2017</v>
          </cell>
          <cell r="E5380" t="str">
            <v>Nam</v>
          </cell>
          <cell r="F5380" t="str">
            <v>Sản xuất</v>
          </cell>
          <cell r="G5380" t="str">
            <v>PQC</v>
          </cell>
          <cell r="H5380" t="e">
            <v>#N/A</v>
          </cell>
          <cell r="I5380" t="str">
            <v>Công nhân sản xuất</v>
          </cell>
        </row>
        <row r="5381">
          <cell r="B5381">
            <v>6475</v>
          </cell>
          <cell r="C5381" t="str">
            <v>VI VĂN SINH</v>
          </cell>
          <cell r="D5381" t="str">
            <v>12/9/2017</v>
          </cell>
          <cell r="E5381" t="str">
            <v>Nam</v>
          </cell>
          <cell r="F5381" t="str">
            <v>Sản xuất</v>
          </cell>
          <cell r="G5381" t="str">
            <v>Lắp ráp</v>
          </cell>
          <cell r="H5381" t="e">
            <v>#N/A</v>
          </cell>
          <cell r="I5381" t="str">
            <v>Công nhân sản xuất</v>
          </cell>
        </row>
        <row r="5382">
          <cell r="B5382">
            <v>6476</v>
          </cell>
          <cell r="C5382" t="str">
            <v>NGUYỄN THỊ HIỀN</v>
          </cell>
          <cell r="D5382" t="str">
            <v>13/9/2017</v>
          </cell>
          <cell r="E5382" t="str">
            <v>Nữ</v>
          </cell>
          <cell r="F5382" t="str">
            <v>VP</v>
          </cell>
          <cell r="G5382" t="str">
            <v>GA</v>
          </cell>
          <cell r="H5382" t="e">
            <v>#N/A</v>
          </cell>
          <cell r="I5382" t="str">
            <v>Nhân viên</v>
          </cell>
        </row>
        <row r="5383">
          <cell r="B5383">
            <v>6477</v>
          </cell>
          <cell r="C5383" t="str">
            <v>NGUYỄN THỊ HIỀN</v>
          </cell>
          <cell r="D5383" t="str">
            <v>13/9/2017</v>
          </cell>
          <cell r="E5383" t="str">
            <v>Nữ</v>
          </cell>
          <cell r="F5383" t="str">
            <v>Sản xuất</v>
          </cell>
          <cell r="G5383" t="str">
            <v>MB/XNK</v>
          </cell>
          <cell r="H5383" t="str">
            <v>Senior Staff</v>
          </cell>
          <cell r="I5383" t="str">
            <v>Chuyên viên</v>
          </cell>
        </row>
        <row r="5384">
          <cell r="B5384">
            <v>6478</v>
          </cell>
          <cell r="C5384" t="str">
            <v>MÔNG THỊ THƠ</v>
          </cell>
          <cell r="D5384" t="str">
            <v>14/9/2017</v>
          </cell>
          <cell r="E5384" t="str">
            <v>Nữ</v>
          </cell>
          <cell r="F5384" t="str">
            <v>Sản xuất</v>
          </cell>
          <cell r="G5384" t="str">
            <v>Lắp ráp</v>
          </cell>
          <cell r="H5384" t="e">
            <v>#N/A</v>
          </cell>
          <cell r="I5384" t="str">
            <v>Công nhân sản xuất</v>
          </cell>
        </row>
        <row r="5385">
          <cell r="B5385">
            <v>6479</v>
          </cell>
          <cell r="C5385" t="str">
            <v>PHAN THỊ VƯỢNG</v>
          </cell>
          <cell r="D5385" t="str">
            <v>14/9/2017</v>
          </cell>
          <cell r="E5385" t="str">
            <v>Nữ</v>
          </cell>
          <cell r="F5385" t="str">
            <v>Sản xuất</v>
          </cell>
          <cell r="G5385" t="str">
            <v>Lắp ráp</v>
          </cell>
          <cell r="H5385" t="e">
            <v>#N/A</v>
          </cell>
          <cell r="I5385" t="str">
            <v>Công nhân sản xuất</v>
          </cell>
        </row>
        <row r="5386">
          <cell r="B5386">
            <v>6480</v>
          </cell>
          <cell r="C5386" t="str">
            <v>BÙI THỊ BÍCH NGỌC</v>
          </cell>
          <cell r="D5386" t="str">
            <v>14/9/2017</v>
          </cell>
          <cell r="E5386" t="str">
            <v>Nữ</v>
          </cell>
          <cell r="F5386" t="str">
            <v>Sản xuất</v>
          </cell>
          <cell r="G5386" t="str">
            <v>PQC</v>
          </cell>
          <cell r="H5386" t="e">
            <v>#N/A</v>
          </cell>
          <cell r="I5386" t="str">
            <v>Công nhân sản xuất</v>
          </cell>
        </row>
        <row r="5387">
          <cell r="B5387">
            <v>6481</v>
          </cell>
          <cell r="C5387" t="str">
            <v>NGUYỄN HỮU DŨNG</v>
          </cell>
          <cell r="D5387" t="str">
            <v>15/9/2017</v>
          </cell>
          <cell r="E5387" t="str">
            <v>Nam</v>
          </cell>
          <cell r="F5387" t="str">
            <v>Sản xuất</v>
          </cell>
          <cell r="G5387" t="str">
            <v>Khuôn</v>
          </cell>
          <cell r="H5387" t="e">
            <v>#N/A</v>
          </cell>
          <cell r="I5387" t="str">
            <v>Kỹ thuật viên</v>
          </cell>
        </row>
        <row r="5388">
          <cell r="B5388">
            <v>6482</v>
          </cell>
          <cell r="C5388" t="str">
            <v>BÙI VĂN HỢI</v>
          </cell>
          <cell r="D5388" t="str">
            <v>15/9/2017</v>
          </cell>
          <cell r="E5388" t="str">
            <v>Nam</v>
          </cell>
          <cell r="F5388" t="str">
            <v>Sản xuất</v>
          </cell>
          <cell r="G5388" t="str">
            <v>Sơn</v>
          </cell>
          <cell r="H5388" t="e">
            <v>#N/A</v>
          </cell>
          <cell r="I5388" t="str">
            <v>Công nhân sản xuất</v>
          </cell>
        </row>
        <row r="5389">
          <cell r="B5389">
            <v>6483</v>
          </cell>
          <cell r="C5389" t="str">
            <v>TRƯƠNG CÔNG ĐỘ</v>
          </cell>
          <cell r="D5389" t="str">
            <v>15/9/2017</v>
          </cell>
          <cell r="E5389" t="str">
            <v>Nam</v>
          </cell>
          <cell r="F5389" t="str">
            <v>VP</v>
          </cell>
          <cell r="G5389" t="str">
            <v>R&amp;D</v>
          </cell>
          <cell r="H5389" t="e">
            <v>#N/A</v>
          </cell>
          <cell r="I5389" t="str">
            <v>Công nhân sản xuất</v>
          </cell>
        </row>
        <row r="5390">
          <cell r="B5390">
            <v>6484</v>
          </cell>
          <cell r="C5390" t="str">
            <v>NGUYỄN VĂN THÁI</v>
          </cell>
          <cell r="D5390" t="str">
            <v>15/9/2017</v>
          </cell>
          <cell r="E5390" t="str">
            <v>Nam</v>
          </cell>
          <cell r="F5390" t="str">
            <v>Sản xuất</v>
          </cell>
          <cell r="G5390" t="str">
            <v>Nail</v>
          </cell>
          <cell r="H5390" t="e">
            <v>#N/A</v>
          </cell>
          <cell r="I5390" t="str">
            <v>Công nhân sản xuất</v>
          </cell>
        </row>
        <row r="5391">
          <cell r="B5391">
            <v>6485</v>
          </cell>
          <cell r="C5391" t="str">
            <v>TRỊNH THỊ HUỆ</v>
          </cell>
          <cell r="D5391" t="str">
            <v>15/9/2017</v>
          </cell>
          <cell r="E5391" t="str">
            <v>Nữ</v>
          </cell>
          <cell r="F5391" t="str">
            <v>Sản xuất</v>
          </cell>
          <cell r="G5391" t="str">
            <v>Nail</v>
          </cell>
          <cell r="H5391" t="e">
            <v>#N/A</v>
          </cell>
          <cell r="I5391" t="str">
            <v>Công nhân sản xuất</v>
          </cell>
        </row>
        <row r="5392">
          <cell r="B5392">
            <v>6486</v>
          </cell>
          <cell r="C5392" t="str">
            <v>LÊ THỊ PHƯỢNG</v>
          </cell>
          <cell r="D5392" t="str">
            <v>15/9/2017</v>
          </cell>
          <cell r="E5392" t="str">
            <v>Nữ</v>
          </cell>
          <cell r="F5392" t="str">
            <v>Sản xuất</v>
          </cell>
          <cell r="G5392" t="str">
            <v>Nail</v>
          </cell>
          <cell r="H5392" t="e">
            <v>#N/A</v>
          </cell>
          <cell r="I5392" t="str">
            <v>Công nhân sản xuất</v>
          </cell>
        </row>
        <row r="5393">
          <cell r="B5393">
            <v>6487</v>
          </cell>
          <cell r="C5393" t="str">
            <v>NGUYỄN DUY VƯƠNG</v>
          </cell>
          <cell r="D5393" t="str">
            <v>28/9/2017</v>
          </cell>
          <cell r="E5393" t="str">
            <v>Nam</v>
          </cell>
          <cell r="F5393" t="str">
            <v>Sản xuất</v>
          </cell>
          <cell r="G5393" t="str">
            <v>Kho TP</v>
          </cell>
          <cell r="H5393" t="e">
            <v>#N/A</v>
          </cell>
          <cell r="I5393" t="str">
            <v>Nhân viên</v>
          </cell>
        </row>
        <row r="5394">
          <cell r="B5394">
            <v>6488</v>
          </cell>
          <cell r="C5394" t="str">
            <v>NGUYỄN VIỆT HOA</v>
          </cell>
          <cell r="D5394" t="str">
            <v>2/10/2017</v>
          </cell>
          <cell r="E5394" t="str">
            <v>Nữ</v>
          </cell>
          <cell r="F5394" t="str">
            <v>Sản xuất</v>
          </cell>
          <cell r="G5394" t="str">
            <v>IQC</v>
          </cell>
          <cell r="H5394" t="e">
            <v>#N/A</v>
          </cell>
          <cell r="I5394" t="str">
            <v>Chuyên viên</v>
          </cell>
        </row>
        <row r="5395">
          <cell r="B5395">
            <v>6489</v>
          </cell>
          <cell r="C5395" t="str">
            <v>BÙI VĂN TIẾN</v>
          </cell>
          <cell r="D5395" t="str">
            <v>2/10/2017</v>
          </cell>
          <cell r="E5395" t="str">
            <v>Nam</v>
          </cell>
          <cell r="F5395" t="str">
            <v>Sản xuất</v>
          </cell>
          <cell r="G5395" t="str">
            <v>Nail</v>
          </cell>
          <cell r="H5395" t="e">
            <v>#N/A</v>
          </cell>
          <cell r="I5395" t="str">
            <v>Kỹ thuật viên</v>
          </cell>
        </row>
        <row r="5396">
          <cell r="B5396">
            <v>6490</v>
          </cell>
          <cell r="C5396" t="str">
            <v>HOÀNG THỊ KIM NHUNG</v>
          </cell>
          <cell r="D5396" t="str">
            <v>6/10/2017</v>
          </cell>
          <cell r="E5396" t="str">
            <v>Nữ</v>
          </cell>
          <cell r="F5396" t="str">
            <v>Sản xuất</v>
          </cell>
          <cell r="G5396" t="str">
            <v>CS</v>
          </cell>
          <cell r="H5396" t="e">
            <v>#N/A</v>
          </cell>
          <cell r="I5396" t="str">
            <v>Chuyên viên</v>
          </cell>
        </row>
        <row r="5397">
          <cell r="B5397">
            <v>6491</v>
          </cell>
          <cell r="C5397" t="str">
            <v>NGUYỄN THỊ CHUNG</v>
          </cell>
          <cell r="D5397" t="str">
            <v>9/10/2017</v>
          </cell>
          <cell r="E5397" t="str">
            <v>Nữ</v>
          </cell>
          <cell r="F5397" t="str">
            <v>VP</v>
          </cell>
          <cell r="G5397" t="str">
            <v>Kế hoạch SX</v>
          </cell>
          <cell r="H5397" t="e">
            <v>#N/A</v>
          </cell>
          <cell r="I5397" t="str">
            <v>Chuyên viên</v>
          </cell>
        </row>
        <row r="5398">
          <cell r="B5398">
            <v>6492</v>
          </cell>
          <cell r="C5398" t="str">
            <v>DƯƠNG THỊ THẢO</v>
          </cell>
          <cell r="D5398" t="str">
            <v>9/10/2017</v>
          </cell>
          <cell r="E5398" t="str">
            <v>Nữ</v>
          </cell>
          <cell r="F5398" t="str">
            <v>VP</v>
          </cell>
          <cell r="G5398" t="str">
            <v>Kinh doanh</v>
          </cell>
          <cell r="H5398" t="e">
            <v>#N/A</v>
          </cell>
          <cell r="I5398" t="str">
            <v>Nhân viên</v>
          </cell>
        </row>
        <row r="5399">
          <cell r="B5399">
            <v>6493</v>
          </cell>
          <cell r="C5399" t="str">
            <v>ĐỖ VĂN LÂM</v>
          </cell>
          <cell r="D5399" t="str">
            <v>16/10/2017</v>
          </cell>
          <cell r="E5399" t="str">
            <v>Nam</v>
          </cell>
          <cell r="F5399" t="str">
            <v>Sản xuất</v>
          </cell>
          <cell r="G5399" t="str">
            <v>Nail</v>
          </cell>
          <cell r="H5399" t="e">
            <v>#N/A</v>
          </cell>
          <cell r="I5399" t="str">
            <v>Kỹ thuật viên</v>
          </cell>
        </row>
        <row r="5400">
          <cell r="B5400">
            <v>6494</v>
          </cell>
          <cell r="C5400" t="str">
            <v>NGUYỄN HỮU MẠNH</v>
          </cell>
          <cell r="D5400" t="str">
            <v>19/10/2017</v>
          </cell>
          <cell r="E5400" t="str">
            <v>Nam</v>
          </cell>
          <cell r="F5400" t="str">
            <v>Sản xuất</v>
          </cell>
          <cell r="G5400" t="str">
            <v>Đúc nhựa</v>
          </cell>
          <cell r="H5400" t="e">
            <v>#N/A</v>
          </cell>
          <cell r="I5400" t="str">
            <v>Kỹ thuật viên</v>
          </cell>
        </row>
        <row r="5401">
          <cell r="B5401">
            <v>6495</v>
          </cell>
          <cell r="C5401" t="str">
            <v>PHẠM VĂN BÌNH</v>
          </cell>
          <cell r="D5401" t="str">
            <v>25/10/2017</v>
          </cell>
          <cell r="E5401" t="str">
            <v>Nam</v>
          </cell>
          <cell r="F5401" t="str">
            <v>VP</v>
          </cell>
          <cell r="G5401" t="str">
            <v>R&amp;D</v>
          </cell>
          <cell r="H5401" t="e">
            <v>#N/A</v>
          </cell>
          <cell r="I5401" t="str">
            <v>Nhân viên</v>
          </cell>
        </row>
        <row r="5402">
          <cell r="B5402">
            <v>6496</v>
          </cell>
          <cell r="C5402" t="str">
            <v>NÔNG VĂN PHƯƠNG</v>
          </cell>
          <cell r="D5402" t="str">
            <v>26/10/2017</v>
          </cell>
          <cell r="E5402" t="str">
            <v>Nam</v>
          </cell>
          <cell r="F5402" t="str">
            <v>Sản xuất</v>
          </cell>
          <cell r="G5402" t="str">
            <v>R&amp;D</v>
          </cell>
          <cell r="H5402" t="e">
            <v>#N/A</v>
          </cell>
          <cell r="I5402" t="str">
            <v>Công nhân sản xuất</v>
          </cell>
        </row>
        <row r="5403">
          <cell r="B5403">
            <v>6497</v>
          </cell>
          <cell r="C5403" t="str">
            <v>NGUYỄN THỊ MAI</v>
          </cell>
          <cell r="D5403" t="str">
            <v>25/6/2018</v>
          </cell>
          <cell r="E5403" t="str">
            <v>Nữ</v>
          </cell>
          <cell r="F5403" t="str">
            <v>VP</v>
          </cell>
          <cell r="G5403" t="str">
            <v>Kinh doanh</v>
          </cell>
          <cell r="H5403" t="str">
            <v>Senior Staff</v>
          </cell>
          <cell r="I5403" t="str">
            <v>Chuyên viên</v>
          </cell>
        </row>
        <row r="5404">
          <cell r="B5404">
            <v>6498</v>
          </cell>
          <cell r="C5404" t="str">
            <v>HOÀNG VĂN CƯỜNG</v>
          </cell>
          <cell r="D5404" t="str">
            <v>7/11/2017</v>
          </cell>
          <cell r="E5404" t="str">
            <v>Nam</v>
          </cell>
          <cell r="F5404" t="str">
            <v>Sản xuất</v>
          </cell>
          <cell r="G5404" t="str">
            <v>Độ tin cậy</v>
          </cell>
          <cell r="H5404" t="e">
            <v>#N/A</v>
          </cell>
          <cell r="I5404" t="str">
            <v>Công nhân sản xuất</v>
          </cell>
        </row>
        <row r="5405">
          <cell r="B5405">
            <v>6499</v>
          </cell>
          <cell r="C5405" t="str">
            <v>NGUYỄN THỊ HOA</v>
          </cell>
          <cell r="D5405" t="str">
            <v>7/11/2017</v>
          </cell>
          <cell r="E5405" t="str">
            <v>Nữ</v>
          </cell>
          <cell r="F5405" t="str">
            <v>Sản xuất</v>
          </cell>
          <cell r="G5405" t="str">
            <v>PQC</v>
          </cell>
          <cell r="H5405" t="e">
            <v>#N/A</v>
          </cell>
          <cell r="I5405" t="str">
            <v>Công nhân sản xuất</v>
          </cell>
        </row>
        <row r="5406">
          <cell r="B5406">
            <v>6500</v>
          </cell>
          <cell r="C5406" t="str">
            <v>HOÀNG NGỌC MAI</v>
          </cell>
          <cell r="D5406" t="str">
            <v>7/11/2017</v>
          </cell>
          <cell r="E5406" t="str">
            <v>Nữ</v>
          </cell>
          <cell r="F5406" t="str">
            <v>Sản xuất</v>
          </cell>
          <cell r="G5406" t="str">
            <v>IQC</v>
          </cell>
          <cell r="H5406" t="e">
            <v>#N/A</v>
          </cell>
          <cell r="I5406" t="str">
            <v>Công nhân sản xuất</v>
          </cell>
        </row>
        <row r="5407">
          <cell r="B5407">
            <v>6501</v>
          </cell>
          <cell r="C5407" t="str">
            <v>LÊ THỊ HIỀN</v>
          </cell>
          <cell r="D5407" t="str">
            <v>8/11/2017</v>
          </cell>
          <cell r="E5407" t="str">
            <v>Nữ</v>
          </cell>
          <cell r="F5407" t="str">
            <v>Sản xuất</v>
          </cell>
          <cell r="G5407" t="str">
            <v>OQC</v>
          </cell>
          <cell r="H5407" t="e">
            <v>#N/A</v>
          </cell>
          <cell r="I5407" t="str">
            <v>Công nhân sản xuất</v>
          </cell>
        </row>
        <row r="5408">
          <cell r="B5408">
            <v>6502</v>
          </cell>
          <cell r="C5408" t="str">
            <v>LƯỜNG THỊ CHUYỀN</v>
          </cell>
          <cell r="D5408" t="str">
            <v>8/11/2017</v>
          </cell>
          <cell r="E5408" t="str">
            <v>Nữ</v>
          </cell>
          <cell r="F5408" t="str">
            <v>Sản xuất</v>
          </cell>
          <cell r="G5408" t="str">
            <v>OQC</v>
          </cell>
          <cell r="H5408" t="e">
            <v>#N/A</v>
          </cell>
          <cell r="I5408" t="str">
            <v>Công nhân sản xuất</v>
          </cell>
        </row>
        <row r="5409">
          <cell r="B5409">
            <v>6503</v>
          </cell>
          <cell r="C5409" t="str">
            <v>BÙI THỊ PHAN</v>
          </cell>
          <cell r="D5409" t="str">
            <v>8/11/2017</v>
          </cell>
          <cell r="E5409" t="str">
            <v>Nữ</v>
          </cell>
          <cell r="F5409" t="str">
            <v>Sản xuất</v>
          </cell>
          <cell r="G5409" t="str">
            <v>IQC</v>
          </cell>
          <cell r="H5409" t="e">
            <v>#N/A</v>
          </cell>
          <cell r="I5409" t="str">
            <v>Công nhân sản xuất</v>
          </cell>
        </row>
        <row r="5410">
          <cell r="B5410">
            <v>6504</v>
          </cell>
          <cell r="C5410" t="str">
            <v>HOÀNG THỊ LOAN</v>
          </cell>
          <cell r="D5410" t="str">
            <v>8/11/2017</v>
          </cell>
          <cell r="E5410" t="str">
            <v>Nữ</v>
          </cell>
          <cell r="F5410" t="str">
            <v>Sản xuất</v>
          </cell>
          <cell r="G5410" t="str">
            <v>IQC</v>
          </cell>
          <cell r="H5410" t="e">
            <v>#N/A</v>
          </cell>
          <cell r="I5410" t="str">
            <v>Công nhân sản xuất</v>
          </cell>
        </row>
        <row r="5411">
          <cell r="B5411">
            <v>6505</v>
          </cell>
          <cell r="C5411" t="str">
            <v>NGUYỄN THỊ THU HƯƠNG</v>
          </cell>
          <cell r="D5411" t="str">
            <v>8/11/2017</v>
          </cell>
          <cell r="E5411" t="str">
            <v>Nữ</v>
          </cell>
          <cell r="F5411" t="str">
            <v>VP</v>
          </cell>
          <cell r="G5411" t="str">
            <v>Kinh doanh</v>
          </cell>
          <cell r="H5411" t="e">
            <v>#N/A</v>
          </cell>
          <cell r="I5411" t="str">
            <v>Nhân viên</v>
          </cell>
        </row>
        <row r="5412">
          <cell r="B5412">
            <v>6506</v>
          </cell>
          <cell r="C5412" t="str">
            <v>NÔNG THỊ NGA</v>
          </cell>
          <cell r="D5412" t="str">
            <v>9/11/2017</v>
          </cell>
          <cell r="E5412" t="str">
            <v>Nữ</v>
          </cell>
          <cell r="F5412" t="str">
            <v>Sản xuất</v>
          </cell>
          <cell r="G5412" t="str">
            <v>PQC</v>
          </cell>
          <cell r="H5412" t="e">
            <v>#N/A</v>
          </cell>
          <cell r="I5412" t="str">
            <v>Công nhân sản xuất</v>
          </cell>
        </row>
        <row r="5413">
          <cell r="B5413">
            <v>6507</v>
          </cell>
          <cell r="C5413" t="str">
            <v>TRẦN THỊ LAN CHI</v>
          </cell>
          <cell r="D5413" t="str">
            <v>13/11/2017</v>
          </cell>
          <cell r="E5413" t="str">
            <v>Nữ</v>
          </cell>
          <cell r="F5413" t="str">
            <v>Sản xuất</v>
          </cell>
          <cell r="G5413" t="str">
            <v>CS</v>
          </cell>
          <cell r="H5413" t="e">
            <v>#N/A</v>
          </cell>
          <cell r="I5413" t="str">
            <v>Nhân viên</v>
          </cell>
        </row>
        <row r="5414">
          <cell r="B5414">
            <v>6508</v>
          </cell>
          <cell r="C5414" t="str">
            <v>BÙI THỊ HẢI YẾN</v>
          </cell>
          <cell r="D5414" t="str">
            <v>13/11/2017</v>
          </cell>
          <cell r="E5414" t="str">
            <v>Nữ</v>
          </cell>
          <cell r="F5414" t="str">
            <v>Sản xuất</v>
          </cell>
          <cell r="G5414" t="str">
            <v>CS</v>
          </cell>
          <cell r="H5414" t="e">
            <v>#N/A</v>
          </cell>
          <cell r="I5414" t="str">
            <v>Nhân viên</v>
          </cell>
        </row>
        <row r="5415">
          <cell r="B5415">
            <v>6509</v>
          </cell>
          <cell r="C5415" t="str">
            <v>PHẠM THỊ TẤM</v>
          </cell>
          <cell r="D5415" t="str">
            <v>13/11/2017</v>
          </cell>
          <cell r="E5415" t="str">
            <v>Nữ</v>
          </cell>
          <cell r="F5415" t="str">
            <v>Sản xuất</v>
          </cell>
          <cell r="G5415" t="str">
            <v>OQC</v>
          </cell>
          <cell r="H5415" t="e">
            <v>#N/A</v>
          </cell>
          <cell r="I5415" t="str">
            <v>Công nhân sản xuất</v>
          </cell>
        </row>
        <row r="5416">
          <cell r="B5416">
            <v>6510</v>
          </cell>
          <cell r="C5416" t="str">
            <v>HOÀNG NGỌC HẬU</v>
          </cell>
          <cell r="D5416" t="str">
            <v>13/11/2017</v>
          </cell>
          <cell r="E5416" t="str">
            <v>Nam</v>
          </cell>
          <cell r="F5416" t="str">
            <v>Sản xuất</v>
          </cell>
          <cell r="G5416" t="str">
            <v>Mài</v>
          </cell>
          <cell r="H5416" t="e">
            <v>#N/A</v>
          </cell>
          <cell r="I5416" t="str">
            <v>Công nhân sản xuất</v>
          </cell>
        </row>
        <row r="5417">
          <cell r="B5417">
            <v>6511</v>
          </cell>
          <cell r="C5417" t="str">
            <v>BÙI VĂN THÂN</v>
          </cell>
          <cell r="D5417" t="str">
            <v>13/11/2017</v>
          </cell>
          <cell r="E5417" t="str">
            <v>Nam</v>
          </cell>
          <cell r="F5417" t="str">
            <v>Sản xuất</v>
          </cell>
          <cell r="G5417" t="str">
            <v>Mài</v>
          </cell>
          <cell r="H5417" t="e">
            <v>#N/A</v>
          </cell>
          <cell r="I5417" t="str">
            <v>Công nhân sản xuất</v>
          </cell>
        </row>
        <row r="5418">
          <cell r="B5418">
            <v>6512</v>
          </cell>
          <cell r="C5418" t="str">
            <v>ĐỖ NGỌC CHUNG</v>
          </cell>
          <cell r="D5418" t="str">
            <v>13/11/2017</v>
          </cell>
          <cell r="E5418" t="str">
            <v>Nam</v>
          </cell>
          <cell r="F5418" t="str">
            <v>Sản xuất</v>
          </cell>
          <cell r="G5418" t="str">
            <v>Mài</v>
          </cell>
          <cell r="H5418" t="e">
            <v>#N/A</v>
          </cell>
          <cell r="I5418" t="str">
            <v>Công nhân sản xuất</v>
          </cell>
        </row>
        <row r="5419">
          <cell r="B5419">
            <v>6513</v>
          </cell>
          <cell r="C5419" t="str">
            <v>HOÀNG VĂN DƯƠNG</v>
          </cell>
          <cell r="D5419" t="str">
            <v>13/11/2017</v>
          </cell>
          <cell r="E5419" t="str">
            <v>Nam</v>
          </cell>
          <cell r="F5419" t="str">
            <v>Sản xuất</v>
          </cell>
          <cell r="G5419" t="str">
            <v>Mài</v>
          </cell>
          <cell r="H5419" t="e">
            <v>#N/A</v>
          </cell>
          <cell r="I5419" t="str">
            <v>Công nhân sản xuất</v>
          </cell>
        </row>
        <row r="5420">
          <cell r="B5420">
            <v>6514</v>
          </cell>
          <cell r="C5420" t="str">
            <v>DƯƠNG HỮU THÊM</v>
          </cell>
          <cell r="D5420" t="str">
            <v>13/11/2017</v>
          </cell>
          <cell r="E5420" t="str">
            <v>Nam</v>
          </cell>
          <cell r="F5420" t="str">
            <v>Sản xuất</v>
          </cell>
          <cell r="G5420" t="str">
            <v>Mài</v>
          </cell>
          <cell r="H5420" t="e">
            <v>#N/A</v>
          </cell>
          <cell r="I5420" t="str">
            <v>Công nhân sản xuất</v>
          </cell>
        </row>
        <row r="5421">
          <cell r="B5421">
            <v>6515</v>
          </cell>
          <cell r="C5421" t="str">
            <v>HOÀNG CÔNG HOÀNG</v>
          </cell>
          <cell r="D5421" t="str">
            <v>13/11/2017</v>
          </cell>
          <cell r="E5421" t="str">
            <v>Nam</v>
          </cell>
          <cell r="F5421" t="str">
            <v>Sản xuất</v>
          </cell>
          <cell r="G5421" t="str">
            <v>Mài</v>
          </cell>
          <cell r="H5421" t="e">
            <v>#N/A</v>
          </cell>
          <cell r="I5421" t="str">
            <v>Công nhân sản xuất</v>
          </cell>
        </row>
        <row r="5422">
          <cell r="B5422">
            <v>6516</v>
          </cell>
          <cell r="C5422" t="str">
            <v>ĐINH VĂN ĐỨC</v>
          </cell>
          <cell r="D5422" t="str">
            <v>13/11/2017</v>
          </cell>
          <cell r="E5422" t="str">
            <v>Nam</v>
          </cell>
          <cell r="F5422" t="str">
            <v>Sản xuất</v>
          </cell>
          <cell r="G5422" t="str">
            <v>Mài</v>
          </cell>
          <cell r="H5422" t="e">
            <v>#N/A</v>
          </cell>
          <cell r="I5422" t="str">
            <v>Công nhân</v>
          </cell>
        </row>
        <row r="5423">
          <cell r="B5423">
            <v>6517</v>
          </cell>
          <cell r="C5423" t="str">
            <v>PHẠM VĂN BÌNH</v>
          </cell>
          <cell r="D5423" t="str">
            <v>13/11/2017</v>
          </cell>
          <cell r="E5423" t="str">
            <v>Nam</v>
          </cell>
          <cell r="F5423" t="str">
            <v>Sản xuất</v>
          </cell>
          <cell r="G5423" t="str">
            <v>Mài</v>
          </cell>
          <cell r="H5423" t="e">
            <v>#N/A</v>
          </cell>
          <cell r="I5423" t="str">
            <v>Công nhân sản xuất</v>
          </cell>
        </row>
        <row r="5424">
          <cell r="B5424">
            <v>6518</v>
          </cell>
          <cell r="C5424" t="str">
            <v>TRẦN CAO NGUYÊN</v>
          </cell>
          <cell r="D5424" t="str">
            <v>13/11/2017</v>
          </cell>
          <cell r="E5424" t="str">
            <v>Nam</v>
          </cell>
          <cell r="F5424" t="str">
            <v>Sản xuất</v>
          </cell>
          <cell r="G5424" t="str">
            <v>Mài</v>
          </cell>
          <cell r="H5424" t="e">
            <v>#N/A</v>
          </cell>
          <cell r="I5424" t="str">
            <v>Công nhân sản xuất</v>
          </cell>
        </row>
        <row r="5425">
          <cell r="B5425">
            <v>6519</v>
          </cell>
          <cell r="C5425" t="str">
            <v>LƯU VĂN TÙNG</v>
          </cell>
          <cell r="D5425" t="str">
            <v>13/11/2017</v>
          </cell>
          <cell r="E5425" t="str">
            <v>Nam</v>
          </cell>
          <cell r="F5425" t="str">
            <v>Sản xuất</v>
          </cell>
          <cell r="G5425" t="str">
            <v>Đúc</v>
          </cell>
          <cell r="H5425" t="e">
            <v>#N/A</v>
          </cell>
          <cell r="I5425" t="str">
            <v>Công nhân sản xuất</v>
          </cell>
        </row>
        <row r="5426">
          <cell r="B5426">
            <v>6520</v>
          </cell>
          <cell r="C5426" t="str">
            <v>HOÀNG VĂN THÁI</v>
          </cell>
          <cell r="D5426" t="str">
            <v>13/11/2017</v>
          </cell>
          <cell r="E5426" t="str">
            <v>Nam</v>
          </cell>
          <cell r="F5426" t="str">
            <v>Sản xuất</v>
          </cell>
          <cell r="G5426" t="str">
            <v>Mài</v>
          </cell>
          <cell r="H5426" t="e">
            <v>#N/A</v>
          </cell>
          <cell r="I5426" t="str">
            <v>Công nhân sản xuất</v>
          </cell>
        </row>
        <row r="5427">
          <cell r="B5427">
            <v>6521</v>
          </cell>
          <cell r="C5427" t="str">
            <v>NGUYỄN TIẾN CƯỜNG</v>
          </cell>
          <cell r="D5427" t="str">
            <v>13/11/2017</v>
          </cell>
          <cell r="E5427" t="str">
            <v>Nam</v>
          </cell>
          <cell r="F5427" t="str">
            <v>Sản xuất</v>
          </cell>
          <cell r="G5427" t="str">
            <v>Nail</v>
          </cell>
          <cell r="H5427" t="e">
            <v>#N/A</v>
          </cell>
          <cell r="I5427" t="str">
            <v>Công nhân sản xuất</v>
          </cell>
        </row>
        <row r="5428">
          <cell r="B5428">
            <v>6522</v>
          </cell>
          <cell r="C5428" t="str">
            <v>TRƯƠNG TIẾN DŨNG</v>
          </cell>
          <cell r="D5428" t="str">
            <v>13/11/2017</v>
          </cell>
          <cell r="E5428" t="str">
            <v>Nam</v>
          </cell>
          <cell r="F5428" t="str">
            <v>Sản xuất</v>
          </cell>
          <cell r="G5428" t="str">
            <v>Nail</v>
          </cell>
          <cell r="H5428" t="e">
            <v>#N/A</v>
          </cell>
          <cell r="I5428" t="str">
            <v>Công nhân sản xuất</v>
          </cell>
        </row>
        <row r="5429">
          <cell r="B5429">
            <v>6523</v>
          </cell>
          <cell r="C5429" t="str">
            <v>PHẠM XUÂN SƠN</v>
          </cell>
          <cell r="D5429" t="str">
            <v>13/11/2017</v>
          </cell>
          <cell r="E5429" t="str">
            <v>Nam</v>
          </cell>
          <cell r="F5429" t="str">
            <v>Sản xuất</v>
          </cell>
          <cell r="G5429" t="str">
            <v>Nail</v>
          </cell>
          <cell r="H5429" t="e">
            <v>#N/A</v>
          </cell>
          <cell r="I5429" t="str">
            <v>Công nhân sản xuất</v>
          </cell>
        </row>
        <row r="5430">
          <cell r="B5430">
            <v>6524</v>
          </cell>
          <cell r="C5430" t="str">
            <v>LONG VĂN QUÝ</v>
          </cell>
          <cell r="D5430" t="str">
            <v>13/11/2017</v>
          </cell>
          <cell r="E5430" t="str">
            <v>Nam</v>
          </cell>
          <cell r="F5430" t="str">
            <v>Sản xuất</v>
          </cell>
          <cell r="G5430" t="str">
            <v>Nail</v>
          </cell>
          <cell r="H5430" t="e">
            <v>#N/A</v>
          </cell>
          <cell r="I5430" t="str">
            <v>Công nhân sản xuất</v>
          </cell>
        </row>
        <row r="5431">
          <cell r="B5431">
            <v>6525</v>
          </cell>
          <cell r="C5431" t="str">
            <v>BÙI THỊ DỊU</v>
          </cell>
          <cell r="D5431" t="str">
            <v>13/11/2017</v>
          </cell>
          <cell r="E5431" t="str">
            <v>Nữ</v>
          </cell>
          <cell r="F5431" t="str">
            <v>Sản xuất</v>
          </cell>
          <cell r="G5431" t="str">
            <v>Nail</v>
          </cell>
          <cell r="H5431" t="e">
            <v>#N/A</v>
          </cell>
          <cell r="I5431" t="str">
            <v>Công nhân sản xuất</v>
          </cell>
        </row>
        <row r="5432">
          <cell r="B5432">
            <v>6526</v>
          </cell>
          <cell r="C5432" t="str">
            <v>LA THỊ TÂM</v>
          </cell>
          <cell r="D5432" t="str">
            <v>13/11/2017</v>
          </cell>
          <cell r="E5432" t="str">
            <v>Nữ</v>
          </cell>
          <cell r="F5432" t="str">
            <v>Sản xuất</v>
          </cell>
          <cell r="G5432" t="str">
            <v>Nail</v>
          </cell>
          <cell r="H5432" t="e">
            <v>#N/A</v>
          </cell>
          <cell r="I5432" t="str">
            <v>Công nhân sản xuất</v>
          </cell>
        </row>
        <row r="5433">
          <cell r="B5433">
            <v>6527</v>
          </cell>
          <cell r="C5433" t="str">
            <v>NGUYỄN THỊ THƯƠNG</v>
          </cell>
          <cell r="D5433" t="str">
            <v>13/11/2017</v>
          </cell>
          <cell r="E5433" t="str">
            <v>Nữ</v>
          </cell>
          <cell r="F5433" t="str">
            <v>Sản xuất</v>
          </cell>
          <cell r="G5433" t="str">
            <v>Nail</v>
          </cell>
          <cell r="H5433" t="e">
            <v>#N/A</v>
          </cell>
          <cell r="I5433" t="str">
            <v>Công nhân sản xuất</v>
          </cell>
        </row>
        <row r="5434">
          <cell r="B5434">
            <v>6528</v>
          </cell>
          <cell r="C5434" t="str">
            <v>VŨ THỊ THẢO</v>
          </cell>
          <cell r="D5434" t="str">
            <v>13/11/2017</v>
          </cell>
          <cell r="E5434" t="str">
            <v>Nữ</v>
          </cell>
          <cell r="F5434" t="str">
            <v>Sản xuất</v>
          </cell>
          <cell r="G5434" t="str">
            <v>Nail</v>
          </cell>
          <cell r="H5434" t="e">
            <v>#N/A</v>
          </cell>
          <cell r="I5434" t="str">
            <v>Công nhân sản xuất</v>
          </cell>
        </row>
        <row r="5435">
          <cell r="B5435">
            <v>6529</v>
          </cell>
          <cell r="C5435" t="str">
            <v>LỰ THỊ LOAN</v>
          </cell>
          <cell r="D5435" t="str">
            <v>13/11/2017</v>
          </cell>
          <cell r="E5435" t="str">
            <v>Nữ</v>
          </cell>
          <cell r="F5435" t="str">
            <v>Sản xuất</v>
          </cell>
          <cell r="G5435" t="str">
            <v>Nail</v>
          </cell>
          <cell r="H5435" t="e">
            <v>#N/A</v>
          </cell>
          <cell r="I5435" t="str">
            <v>Công nhân sản xuất</v>
          </cell>
        </row>
        <row r="5436">
          <cell r="B5436">
            <v>6530</v>
          </cell>
          <cell r="C5436" t="str">
            <v>NGUYỄN THỊ LAN</v>
          </cell>
          <cell r="D5436" t="str">
            <v>13/11/2017</v>
          </cell>
          <cell r="E5436" t="str">
            <v>Nữ</v>
          </cell>
          <cell r="F5436" t="str">
            <v>Sản xuất</v>
          </cell>
          <cell r="G5436" t="str">
            <v>Nail</v>
          </cell>
          <cell r="H5436" t="e">
            <v>#N/A</v>
          </cell>
          <cell r="I5436" t="str">
            <v>Công nhân sản xuất</v>
          </cell>
        </row>
        <row r="5437">
          <cell r="B5437">
            <v>6531</v>
          </cell>
          <cell r="C5437" t="str">
            <v>VI THỊ NINH</v>
          </cell>
          <cell r="D5437" t="str">
            <v>13/11/2017</v>
          </cell>
          <cell r="E5437" t="str">
            <v>Nữ</v>
          </cell>
          <cell r="F5437" t="str">
            <v>Sản xuất</v>
          </cell>
          <cell r="G5437" t="str">
            <v>Nail</v>
          </cell>
          <cell r="H5437" t="e">
            <v>#N/A</v>
          </cell>
          <cell r="I5437" t="str">
            <v>Công nhân sản xuất</v>
          </cell>
        </row>
        <row r="5438">
          <cell r="B5438">
            <v>6532</v>
          </cell>
          <cell r="C5438" t="str">
            <v>HOÀNG THỊ THÊU</v>
          </cell>
          <cell r="D5438" t="str">
            <v>13/11/2017</v>
          </cell>
          <cell r="E5438" t="str">
            <v>Nữ</v>
          </cell>
          <cell r="F5438" t="str">
            <v>Sản xuất</v>
          </cell>
          <cell r="G5438" t="str">
            <v>Nail</v>
          </cell>
          <cell r="H5438" t="e">
            <v>#N/A</v>
          </cell>
          <cell r="I5438" t="str">
            <v>Công nhân sản xuất</v>
          </cell>
        </row>
        <row r="5439">
          <cell r="B5439">
            <v>6533</v>
          </cell>
          <cell r="C5439" t="str">
            <v>HOÀNG THỊ PA</v>
          </cell>
          <cell r="D5439" t="str">
            <v>14/11/2017</v>
          </cell>
          <cell r="E5439" t="str">
            <v>Nữ</v>
          </cell>
          <cell r="F5439" t="str">
            <v>Sản xuất</v>
          </cell>
          <cell r="G5439" t="str">
            <v>IQC</v>
          </cell>
          <cell r="H5439" t="e">
            <v>#N/A</v>
          </cell>
          <cell r="I5439" t="str">
            <v>Công nhân sản xuất</v>
          </cell>
        </row>
        <row r="5440">
          <cell r="B5440">
            <v>6534</v>
          </cell>
          <cell r="C5440" t="str">
            <v>LỤC THỊ MAI</v>
          </cell>
          <cell r="D5440" t="str">
            <v>14/11/2017</v>
          </cell>
          <cell r="E5440" t="str">
            <v>Nữ</v>
          </cell>
          <cell r="F5440" t="str">
            <v>Sản xuất</v>
          </cell>
          <cell r="G5440" t="str">
            <v>Nail</v>
          </cell>
          <cell r="H5440" t="e">
            <v>#N/A</v>
          </cell>
          <cell r="I5440" t="str">
            <v>Công nhân sản xuất</v>
          </cell>
        </row>
        <row r="5441">
          <cell r="B5441">
            <v>6535</v>
          </cell>
          <cell r="C5441" t="str">
            <v>PHÙNG THỊ LOAN</v>
          </cell>
          <cell r="D5441" t="str">
            <v>14/11/2017</v>
          </cell>
          <cell r="E5441" t="str">
            <v>Nữ</v>
          </cell>
          <cell r="F5441" t="str">
            <v>Sản xuất</v>
          </cell>
          <cell r="G5441" t="str">
            <v>Nail</v>
          </cell>
          <cell r="H5441" t="e">
            <v>#N/A</v>
          </cell>
          <cell r="I5441" t="str">
            <v>Công nhân sản xuất</v>
          </cell>
        </row>
        <row r="5442">
          <cell r="B5442">
            <v>6536</v>
          </cell>
          <cell r="C5442" t="str">
            <v>PHẠM THÁI ĐÔNG</v>
          </cell>
          <cell r="D5442" t="str">
            <v>14/11/2017</v>
          </cell>
          <cell r="E5442" t="str">
            <v>Nam</v>
          </cell>
          <cell r="F5442" t="str">
            <v>Sản xuất</v>
          </cell>
          <cell r="G5442" t="str">
            <v>Nail</v>
          </cell>
          <cell r="H5442" t="e">
            <v>#N/A</v>
          </cell>
          <cell r="I5442" t="str">
            <v>Công nhân sản xuất</v>
          </cell>
        </row>
        <row r="5443">
          <cell r="B5443">
            <v>6537</v>
          </cell>
          <cell r="C5443" t="str">
            <v>NGUYỄN VĂN QUỲNH</v>
          </cell>
          <cell r="D5443" t="str">
            <v>14/11/2017</v>
          </cell>
          <cell r="E5443" t="str">
            <v>Nam</v>
          </cell>
          <cell r="F5443" t="str">
            <v>Sản xuất</v>
          </cell>
          <cell r="G5443" t="str">
            <v>Nail</v>
          </cell>
          <cell r="H5443" t="e">
            <v>#N/A</v>
          </cell>
          <cell r="I5443" t="str">
            <v>Công nhân sản xuất</v>
          </cell>
        </row>
        <row r="5444">
          <cell r="B5444">
            <v>6538</v>
          </cell>
          <cell r="C5444" t="str">
            <v>NGUYỄN MINH TUẤN</v>
          </cell>
          <cell r="D5444" t="str">
            <v>14/11/2017</v>
          </cell>
          <cell r="E5444" t="str">
            <v>Nam</v>
          </cell>
          <cell r="F5444" t="str">
            <v>Sản xuất</v>
          </cell>
          <cell r="G5444" t="str">
            <v>Nail</v>
          </cell>
          <cell r="H5444" t="e">
            <v>#N/A</v>
          </cell>
          <cell r="I5444" t="str">
            <v>Công nhân sản xuất</v>
          </cell>
        </row>
        <row r="5445">
          <cell r="B5445">
            <v>6539</v>
          </cell>
          <cell r="C5445" t="str">
            <v>PHẠM CÔNG LỰC</v>
          </cell>
          <cell r="D5445" t="str">
            <v>14/11/2017</v>
          </cell>
          <cell r="E5445" t="str">
            <v>Nam</v>
          </cell>
          <cell r="F5445" t="str">
            <v>Sản xuất</v>
          </cell>
          <cell r="G5445" t="str">
            <v>Nail</v>
          </cell>
          <cell r="H5445" t="e">
            <v>#N/A</v>
          </cell>
          <cell r="I5445" t="str">
            <v>Công nhân sản xuất</v>
          </cell>
        </row>
        <row r="5446">
          <cell r="B5446">
            <v>6540</v>
          </cell>
          <cell r="C5446" t="str">
            <v>MÃ VĂN DÓNG</v>
          </cell>
          <cell r="D5446" t="str">
            <v>14/11/2017</v>
          </cell>
          <cell r="E5446" t="str">
            <v>Nam</v>
          </cell>
          <cell r="F5446" t="str">
            <v>Sản xuất</v>
          </cell>
          <cell r="G5446" t="str">
            <v>Nail</v>
          </cell>
          <cell r="H5446" t="e">
            <v>#N/A</v>
          </cell>
          <cell r="I5446" t="str">
            <v>Công nhân sản xuất</v>
          </cell>
        </row>
        <row r="5447">
          <cell r="B5447">
            <v>6541</v>
          </cell>
          <cell r="C5447" t="str">
            <v>BÀN VĂN TÂM</v>
          </cell>
          <cell r="D5447" t="str">
            <v>14/11/2017</v>
          </cell>
          <cell r="E5447" t="str">
            <v>Nam</v>
          </cell>
          <cell r="F5447" t="str">
            <v>Sản xuất</v>
          </cell>
          <cell r="G5447" t="str">
            <v>Nail</v>
          </cell>
          <cell r="H5447" t="e">
            <v>#N/A</v>
          </cell>
          <cell r="I5447" t="str">
            <v>Công nhân sản xuất</v>
          </cell>
        </row>
        <row r="5448">
          <cell r="B5448">
            <v>6542</v>
          </cell>
          <cell r="C5448" t="str">
            <v>HÀ VĂN THÙY</v>
          </cell>
          <cell r="D5448" t="str">
            <v>14/11/2017</v>
          </cell>
          <cell r="E5448" t="str">
            <v>Nam</v>
          </cell>
          <cell r="F5448" t="str">
            <v>Sản xuất</v>
          </cell>
          <cell r="G5448" t="str">
            <v>Nail</v>
          </cell>
          <cell r="H5448" t="e">
            <v>#N/A</v>
          </cell>
          <cell r="I5448" t="str">
            <v>Công nhân sản xuất</v>
          </cell>
        </row>
        <row r="5449">
          <cell r="B5449">
            <v>6543</v>
          </cell>
          <cell r="C5449" t="str">
            <v>ĐÀO HUY THƯƠNG</v>
          </cell>
          <cell r="D5449" t="str">
            <v>14/11/2017</v>
          </cell>
          <cell r="E5449" t="str">
            <v>Nam</v>
          </cell>
          <cell r="F5449" t="str">
            <v>Sản xuất</v>
          </cell>
          <cell r="G5449" t="str">
            <v>CNC</v>
          </cell>
          <cell r="H5449" t="e">
            <v>#N/A</v>
          </cell>
          <cell r="I5449" t="str">
            <v>Công nhân sản xuất</v>
          </cell>
        </row>
        <row r="5450">
          <cell r="B5450">
            <v>6544</v>
          </cell>
          <cell r="C5450" t="str">
            <v>MA THẾ PHÓNG</v>
          </cell>
          <cell r="D5450" t="str">
            <v>14/11/2017</v>
          </cell>
          <cell r="E5450" t="str">
            <v>Nam</v>
          </cell>
          <cell r="F5450" t="str">
            <v>Sản xuất</v>
          </cell>
          <cell r="G5450" t="str">
            <v>Nail</v>
          </cell>
          <cell r="H5450" t="e">
            <v>#N/A</v>
          </cell>
          <cell r="I5450" t="str">
            <v>Công nhân sản xuất</v>
          </cell>
        </row>
        <row r="5451">
          <cell r="B5451">
            <v>6545</v>
          </cell>
          <cell r="C5451" t="str">
            <v>CẦM THỊ SÁU</v>
          </cell>
          <cell r="D5451" t="str">
            <v>14/11/2017</v>
          </cell>
          <cell r="E5451" t="str">
            <v>Nữ</v>
          </cell>
          <cell r="F5451" t="str">
            <v>Sản xuất</v>
          </cell>
          <cell r="G5451" t="str">
            <v>Nail</v>
          </cell>
          <cell r="H5451" t="e">
            <v>#N/A</v>
          </cell>
          <cell r="I5451" t="str">
            <v>Công nhân sản xuất</v>
          </cell>
        </row>
        <row r="5452">
          <cell r="B5452">
            <v>6546</v>
          </cell>
          <cell r="C5452" t="str">
            <v>TRƯƠNG VIỆT HOÀNG</v>
          </cell>
          <cell r="D5452" t="str">
            <v>15/11/2017</v>
          </cell>
          <cell r="E5452" t="str">
            <v>Nam</v>
          </cell>
          <cell r="F5452" t="str">
            <v>Sản xuất</v>
          </cell>
          <cell r="G5452" t="str">
            <v>Mài</v>
          </cell>
          <cell r="H5452" t="e">
            <v>#N/A</v>
          </cell>
          <cell r="I5452" t="str">
            <v>Công nhân sản xuất</v>
          </cell>
        </row>
        <row r="5453">
          <cell r="B5453">
            <v>6547</v>
          </cell>
          <cell r="C5453" t="str">
            <v>LA VĂN BẢO</v>
          </cell>
          <cell r="D5453" t="str">
            <v>15/11/2017</v>
          </cell>
          <cell r="E5453" t="str">
            <v>Nam</v>
          </cell>
          <cell r="F5453" t="str">
            <v>Sản xuất</v>
          </cell>
          <cell r="G5453" t="str">
            <v>Mài</v>
          </cell>
          <cell r="H5453" t="e">
            <v>#N/A</v>
          </cell>
          <cell r="I5453" t="str">
            <v>Công nhân sản xuất</v>
          </cell>
        </row>
        <row r="5454">
          <cell r="B5454">
            <v>6548</v>
          </cell>
          <cell r="C5454" t="str">
            <v>NGUYỄN TRỌNG ĐÔNG</v>
          </cell>
          <cell r="D5454" t="str">
            <v>15/11/2017</v>
          </cell>
          <cell r="E5454" t="str">
            <v>Nam</v>
          </cell>
          <cell r="F5454" t="str">
            <v>Sản xuất</v>
          </cell>
          <cell r="G5454" t="str">
            <v>Đột dập</v>
          </cell>
          <cell r="H5454" t="e">
            <v>#N/A</v>
          </cell>
          <cell r="I5454" t="str">
            <v>Công nhân sản xuất</v>
          </cell>
        </row>
        <row r="5455">
          <cell r="B5455">
            <v>6549</v>
          </cell>
          <cell r="C5455" t="str">
            <v>NGUYỄN VŨ KỲ</v>
          </cell>
          <cell r="D5455" t="str">
            <v>15/11/2017</v>
          </cell>
          <cell r="E5455" t="str">
            <v>Nam</v>
          </cell>
          <cell r="F5455" t="str">
            <v>Sản xuất</v>
          </cell>
          <cell r="G5455" t="str">
            <v>Mài</v>
          </cell>
          <cell r="H5455" t="e">
            <v>#N/A</v>
          </cell>
          <cell r="I5455" t="str">
            <v>Công nhân sản xuất</v>
          </cell>
        </row>
        <row r="5456">
          <cell r="B5456">
            <v>6550</v>
          </cell>
          <cell r="C5456" t="str">
            <v>NGUYỄN VĂN QUANG</v>
          </cell>
          <cell r="D5456" t="str">
            <v>15/11/2017</v>
          </cell>
          <cell r="E5456" t="str">
            <v>Nam</v>
          </cell>
          <cell r="F5456" t="str">
            <v>Sản xuất</v>
          </cell>
          <cell r="G5456" t="str">
            <v>Mài</v>
          </cell>
          <cell r="H5456" t="e">
            <v>#N/A</v>
          </cell>
          <cell r="I5456" t="str">
            <v>Công nhân sản xuất</v>
          </cell>
        </row>
        <row r="5457">
          <cell r="B5457">
            <v>6551</v>
          </cell>
          <cell r="C5457" t="str">
            <v>LÝ VĂN GHÌ</v>
          </cell>
          <cell r="D5457" t="str">
            <v>15/11/2017</v>
          </cell>
          <cell r="E5457" t="str">
            <v>Nam</v>
          </cell>
          <cell r="F5457" t="str">
            <v>Sản xuất</v>
          </cell>
          <cell r="G5457" t="str">
            <v>Mài</v>
          </cell>
          <cell r="H5457" t="e">
            <v>#N/A</v>
          </cell>
          <cell r="I5457" t="str">
            <v>Công nhân sản xuất</v>
          </cell>
        </row>
        <row r="5458">
          <cell r="B5458">
            <v>6552</v>
          </cell>
          <cell r="C5458" t="str">
            <v>NÔNG VĂN SUNG</v>
          </cell>
          <cell r="D5458" t="str">
            <v>15/11/2017</v>
          </cell>
          <cell r="E5458" t="str">
            <v>Nam</v>
          </cell>
          <cell r="F5458" t="str">
            <v>Sản xuất</v>
          </cell>
          <cell r="G5458" t="str">
            <v>Mài</v>
          </cell>
          <cell r="H5458" t="e">
            <v>#N/A</v>
          </cell>
          <cell r="I5458" t="str">
            <v>Công nhân sản xuất</v>
          </cell>
        </row>
        <row r="5459">
          <cell r="B5459">
            <v>6553</v>
          </cell>
          <cell r="C5459" t="str">
            <v>NGUYỄN THỊ HỒNG HẠNH</v>
          </cell>
          <cell r="D5459" t="str">
            <v>16/11/2017</v>
          </cell>
          <cell r="E5459" t="str">
            <v>Nữ</v>
          </cell>
          <cell r="F5459" t="str">
            <v>Sản xuất</v>
          </cell>
          <cell r="G5459" t="str">
            <v>Đột dập</v>
          </cell>
          <cell r="H5459" t="e">
            <v>#N/A</v>
          </cell>
          <cell r="I5459" t="str">
            <v>Công nhân sản xuất</v>
          </cell>
        </row>
        <row r="5460">
          <cell r="B5460">
            <v>6554</v>
          </cell>
          <cell r="C5460" t="str">
            <v>NGUYỄN THỊ HƯỜNG</v>
          </cell>
          <cell r="D5460" t="str">
            <v>16/11/2017</v>
          </cell>
          <cell r="E5460" t="str">
            <v>Nữ</v>
          </cell>
          <cell r="F5460" t="str">
            <v>Sản xuất</v>
          </cell>
          <cell r="G5460" t="str">
            <v>Mài</v>
          </cell>
          <cell r="H5460" t="e">
            <v>#N/A</v>
          </cell>
          <cell r="I5460" t="str">
            <v>Công nhân sản xuất</v>
          </cell>
        </row>
        <row r="5461">
          <cell r="B5461">
            <v>6555</v>
          </cell>
          <cell r="C5461" t="str">
            <v>TRƯƠNG TRUNG KIÊN</v>
          </cell>
          <cell r="D5461" t="str">
            <v>16/11/2017</v>
          </cell>
          <cell r="E5461" t="str">
            <v>Nam</v>
          </cell>
          <cell r="F5461" t="str">
            <v>Sản xuất</v>
          </cell>
          <cell r="G5461" t="str">
            <v>CNC</v>
          </cell>
          <cell r="H5461" t="e">
            <v>#N/A</v>
          </cell>
          <cell r="I5461" t="str">
            <v>Công nhân sản xuất</v>
          </cell>
        </row>
        <row r="5462">
          <cell r="B5462">
            <v>6556</v>
          </cell>
          <cell r="C5462" t="str">
            <v>LỤC VĂN CƯỜNG</v>
          </cell>
          <cell r="D5462" t="str">
            <v>16/11/2017</v>
          </cell>
          <cell r="E5462" t="str">
            <v>Nam</v>
          </cell>
          <cell r="F5462" t="str">
            <v>Sản xuất</v>
          </cell>
          <cell r="G5462" t="str">
            <v>Đột dập</v>
          </cell>
          <cell r="H5462" t="e">
            <v>#N/A</v>
          </cell>
          <cell r="I5462" t="str">
            <v>Công nhân sản xuất</v>
          </cell>
        </row>
        <row r="5463">
          <cell r="B5463">
            <v>6557</v>
          </cell>
          <cell r="C5463" t="str">
            <v>HÀ VĂN LÂM</v>
          </cell>
          <cell r="D5463" t="str">
            <v>17/11/2017</v>
          </cell>
          <cell r="E5463" t="str">
            <v>Nam</v>
          </cell>
          <cell r="F5463" t="str">
            <v>Sản xuất</v>
          </cell>
          <cell r="G5463" t="str">
            <v>Đột dập</v>
          </cell>
          <cell r="H5463" t="e">
            <v>#N/A</v>
          </cell>
          <cell r="I5463" t="str">
            <v>Công nhân sản xuất</v>
          </cell>
        </row>
        <row r="5464">
          <cell r="B5464">
            <v>6558</v>
          </cell>
          <cell r="C5464" t="str">
            <v>TRIỆU VĂN LỰC</v>
          </cell>
          <cell r="D5464" t="str">
            <v>17/11/2017</v>
          </cell>
          <cell r="E5464" t="str">
            <v>Nam</v>
          </cell>
          <cell r="F5464" t="str">
            <v>Sản xuất</v>
          </cell>
          <cell r="G5464" t="str">
            <v>Đúc</v>
          </cell>
          <cell r="H5464" t="e">
            <v>#N/A</v>
          </cell>
          <cell r="I5464" t="str">
            <v>Công nhân sản xuất</v>
          </cell>
        </row>
        <row r="5465">
          <cell r="B5465">
            <v>6559</v>
          </cell>
          <cell r="C5465" t="str">
            <v>TẠ VĂN CHẤN</v>
          </cell>
          <cell r="D5465" t="str">
            <v>17/11/2017</v>
          </cell>
          <cell r="E5465" t="str">
            <v>Nam</v>
          </cell>
          <cell r="F5465" t="str">
            <v>Sản xuất</v>
          </cell>
          <cell r="G5465" t="str">
            <v>Đột dập</v>
          </cell>
          <cell r="H5465" t="e">
            <v>#N/A</v>
          </cell>
          <cell r="I5465" t="str">
            <v>Công nhân sản xuất</v>
          </cell>
        </row>
        <row r="5466">
          <cell r="B5466">
            <v>6560</v>
          </cell>
          <cell r="C5466" t="str">
            <v>TRIỆU ĐỨC TRÍ</v>
          </cell>
          <cell r="D5466" t="str">
            <v>17/11/2017</v>
          </cell>
          <cell r="E5466" t="str">
            <v>Nam</v>
          </cell>
          <cell r="F5466" t="str">
            <v>Sản xuất</v>
          </cell>
          <cell r="G5466" t="str">
            <v>Đúc</v>
          </cell>
          <cell r="H5466" t="e">
            <v>#N/A</v>
          </cell>
          <cell r="I5466" t="str">
            <v>Công nhân sản xuất</v>
          </cell>
        </row>
        <row r="5467">
          <cell r="B5467">
            <v>6561</v>
          </cell>
          <cell r="C5467" t="str">
            <v>HOÀNG NAM KHÁNH</v>
          </cell>
          <cell r="D5467" t="str">
            <v>17/11/2017</v>
          </cell>
          <cell r="E5467" t="str">
            <v>Nam</v>
          </cell>
          <cell r="F5467" t="str">
            <v>Sản xuất</v>
          </cell>
          <cell r="G5467" t="str">
            <v>Đúc</v>
          </cell>
          <cell r="H5467" t="e">
            <v>#N/A</v>
          </cell>
          <cell r="I5467" t="str">
            <v>Công nhân sản xuất</v>
          </cell>
        </row>
        <row r="5468">
          <cell r="B5468">
            <v>6562</v>
          </cell>
          <cell r="C5468" t="str">
            <v>BÙI VĂN THIỆU</v>
          </cell>
          <cell r="D5468" t="str">
            <v>17/11/2017</v>
          </cell>
          <cell r="E5468" t="str">
            <v>Nam</v>
          </cell>
          <cell r="F5468" t="str">
            <v>Sản xuất</v>
          </cell>
          <cell r="G5468" t="str">
            <v>Đột dập</v>
          </cell>
          <cell r="H5468" t="e">
            <v>#N/A</v>
          </cell>
          <cell r="I5468" t="str">
            <v>Công nhân sản xuất</v>
          </cell>
        </row>
        <row r="5469">
          <cell r="B5469">
            <v>6563</v>
          </cell>
          <cell r="C5469" t="str">
            <v>NGUYỄN TRỌNG VỊNH</v>
          </cell>
          <cell r="D5469" t="str">
            <v>17/11/2017</v>
          </cell>
          <cell r="E5469" t="str">
            <v>Nam</v>
          </cell>
          <cell r="F5469" t="str">
            <v>Sản xuất</v>
          </cell>
          <cell r="G5469" t="str">
            <v>Đúc</v>
          </cell>
          <cell r="H5469" t="e">
            <v>#N/A</v>
          </cell>
          <cell r="I5469" t="str">
            <v>Công nhân sản xuất</v>
          </cell>
        </row>
        <row r="5470">
          <cell r="B5470">
            <v>6564</v>
          </cell>
          <cell r="C5470" t="str">
            <v>PHAN DIỆU LINH</v>
          </cell>
          <cell r="D5470" t="str">
            <v>20/11/2017</v>
          </cell>
          <cell r="E5470" t="str">
            <v>Nữ</v>
          </cell>
          <cell r="F5470" t="str">
            <v>Sản xuất</v>
          </cell>
          <cell r="G5470" t="str">
            <v>Đúc nhựa</v>
          </cell>
          <cell r="H5470" t="e">
            <v>#N/A</v>
          </cell>
          <cell r="I5470" t="str">
            <v>Công nhân sản xuất</v>
          </cell>
        </row>
        <row r="5471">
          <cell r="B5471">
            <v>6565</v>
          </cell>
          <cell r="C5471" t="str">
            <v>HOÀNG THỊ PHƯƠNG</v>
          </cell>
          <cell r="D5471" t="str">
            <v>20/11/2017</v>
          </cell>
          <cell r="E5471" t="str">
            <v>Nữ</v>
          </cell>
          <cell r="F5471" t="str">
            <v>Sản xuất</v>
          </cell>
          <cell r="G5471" t="str">
            <v>Đúc nhựa</v>
          </cell>
          <cell r="H5471" t="e">
            <v>#N/A</v>
          </cell>
          <cell r="I5471" t="str">
            <v>Công nhân sản xuất</v>
          </cell>
        </row>
        <row r="5472">
          <cell r="B5472">
            <v>6566</v>
          </cell>
          <cell r="C5472" t="str">
            <v>LÝ THỊ VÂN</v>
          </cell>
          <cell r="D5472" t="str">
            <v>20/11/2017</v>
          </cell>
          <cell r="E5472" t="str">
            <v>Nữ</v>
          </cell>
          <cell r="F5472" t="str">
            <v>Sản xuất</v>
          </cell>
          <cell r="G5472" t="str">
            <v>Lắp ráp</v>
          </cell>
          <cell r="H5472" t="e">
            <v>#N/A</v>
          </cell>
          <cell r="I5472" t="str">
            <v>Công nhân sản xuất</v>
          </cell>
        </row>
        <row r="5473">
          <cell r="B5473">
            <v>6567</v>
          </cell>
          <cell r="C5473" t="str">
            <v>LO THỊ THỦY</v>
          </cell>
          <cell r="D5473" t="str">
            <v>20/11/2017</v>
          </cell>
          <cell r="E5473" t="str">
            <v>Nữ</v>
          </cell>
          <cell r="F5473" t="str">
            <v>Sản xuất</v>
          </cell>
          <cell r="G5473" t="str">
            <v>Mài</v>
          </cell>
          <cell r="H5473" t="e">
            <v>#N/A</v>
          </cell>
          <cell r="I5473" t="str">
            <v>Công nhân sản xuất</v>
          </cell>
        </row>
        <row r="5474">
          <cell r="B5474">
            <v>6568</v>
          </cell>
          <cell r="C5474" t="str">
            <v>VI THỊ CHAI</v>
          </cell>
          <cell r="D5474" t="str">
            <v>20/11/2017</v>
          </cell>
          <cell r="E5474" t="str">
            <v>Nữ</v>
          </cell>
          <cell r="F5474" t="str">
            <v>Sản xuất</v>
          </cell>
          <cell r="G5474" t="str">
            <v>Mài</v>
          </cell>
          <cell r="H5474" t="e">
            <v>#N/A</v>
          </cell>
          <cell r="I5474" t="str">
            <v>Công nhân sản xuất</v>
          </cell>
        </row>
        <row r="5475">
          <cell r="B5475">
            <v>6569</v>
          </cell>
          <cell r="C5475" t="str">
            <v>NGÔ THỊ LUYẾN</v>
          </cell>
          <cell r="D5475" t="str">
            <v>20/11/2017</v>
          </cell>
          <cell r="E5475" t="str">
            <v>Nữ</v>
          </cell>
          <cell r="F5475" t="str">
            <v>Sản xuất</v>
          </cell>
          <cell r="G5475" t="str">
            <v>Lắp ráp</v>
          </cell>
          <cell r="H5475" t="e">
            <v>#N/A</v>
          </cell>
          <cell r="I5475" t="str">
            <v>Công nhân sản xuất</v>
          </cell>
        </row>
        <row r="5476">
          <cell r="B5476">
            <v>6570</v>
          </cell>
          <cell r="C5476" t="str">
            <v>PHAN THỊ QUỲNH</v>
          </cell>
          <cell r="D5476" t="str">
            <v>20/11/2017</v>
          </cell>
          <cell r="E5476" t="str">
            <v>Nữ</v>
          </cell>
          <cell r="F5476" t="str">
            <v>Sản xuất</v>
          </cell>
          <cell r="G5476" t="str">
            <v>Mài</v>
          </cell>
          <cell r="H5476" t="e">
            <v>#N/A</v>
          </cell>
          <cell r="I5476" t="str">
            <v>Công nhân sản xuất</v>
          </cell>
        </row>
        <row r="5477">
          <cell r="B5477">
            <v>6571</v>
          </cell>
          <cell r="C5477" t="str">
            <v>NGUYỄN THỊ THANH HẢI</v>
          </cell>
          <cell r="D5477" t="str">
            <v>20/11/2017</v>
          </cell>
          <cell r="E5477" t="str">
            <v>Nữ</v>
          </cell>
          <cell r="F5477" t="str">
            <v>Sản xuất</v>
          </cell>
          <cell r="G5477" t="str">
            <v>CNC</v>
          </cell>
          <cell r="H5477" t="e">
            <v>#N/A</v>
          </cell>
          <cell r="I5477" t="str">
            <v>Công nhân sản xuất</v>
          </cell>
        </row>
        <row r="5478">
          <cell r="B5478">
            <v>6572</v>
          </cell>
          <cell r="C5478" t="str">
            <v>BÀN VĂN THƯỜNG</v>
          </cell>
          <cell r="D5478" t="str">
            <v>20/11/2017</v>
          </cell>
          <cell r="E5478" t="str">
            <v>Nam</v>
          </cell>
          <cell r="F5478" t="str">
            <v>Sản xuất</v>
          </cell>
          <cell r="G5478" t="str">
            <v>Đột dập</v>
          </cell>
          <cell r="H5478" t="e">
            <v>#N/A</v>
          </cell>
          <cell r="I5478" t="str">
            <v>Công nhân sản xuất</v>
          </cell>
        </row>
        <row r="5479">
          <cell r="B5479">
            <v>6573</v>
          </cell>
          <cell r="C5479" t="str">
            <v>MA VĂN DUYỆT</v>
          </cell>
          <cell r="D5479" t="str">
            <v>20/11/2017</v>
          </cell>
          <cell r="E5479" t="str">
            <v>Nam</v>
          </cell>
          <cell r="F5479" t="str">
            <v>Sản xuất</v>
          </cell>
          <cell r="G5479" t="str">
            <v>Mài</v>
          </cell>
          <cell r="H5479" t="e">
            <v>#N/A</v>
          </cell>
          <cell r="I5479" t="str">
            <v>Công nhân sản xuất</v>
          </cell>
        </row>
        <row r="5480">
          <cell r="B5480">
            <v>6574</v>
          </cell>
          <cell r="C5480" t="str">
            <v>ĐẶNG NGỌC GIANG</v>
          </cell>
          <cell r="D5480" t="str">
            <v>20/11/2017</v>
          </cell>
          <cell r="E5480" t="str">
            <v>Nam</v>
          </cell>
          <cell r="F5480" t="str">
            <v>Sản xuất</v>
          </cell>
          <cell r="G5480" t="str">
            <v>Mài</v>
          </cell>
          <cell r="H5480" t="e">
            <v>#N/A</v>
          </cell>
          <cell r="I5480" t="str">
            <v>Công nhân sản xuất</v>
          </cell>
        </row>
        <row r="5481">
          <cell r="B5481">
            <v>6575</v>
          </cell>
          <cell r="C5481" t="str">
            <v>TÔ VĂN CHIÊN</v>
          </cell>
          <cell r="D5481" t="str">
            <v>20/11/2017</v>
          </cell>
          <cell r="E5481" t="str">
            <v>Nam</v>
          </cell>
          <cell r="F5481" t="str">
            <v>Sản xuất</v>
          </cell>
          <cell r="G5481" t="str">
            <v>Mài</v>
          </cell>
          <cell r="H5481" t="e">
            <v>#N/A</v>
          </cell>
          <cell r="I5481" t="str">
            <v>Công nhân sản xuất</v>
          </cell>
        </row>
        <row r="5482">
          <cell r="B5482">
            <v>6576</v>
          </cell>
          <cell r="C5482" t="str">
            <v>PHẠM VĂN SƠN</v>
          </cell>
          <cell r="D5482" t="str">
            <v>20/11/2017</v>
          </cell>
          <cell r="E5482" t="str">
            <v>Nam</v>
          </cell>
          <cell r="F5482" t="str">
            <v>Sản xuất</v>
          </cell>
          <cell r="G5482" t="str">
            <v>Đột dập</v>
          </cell>
          <cell r="H5482" t="e">
            <v>#N/A</v>
          </cell>
          <cell r="I5482" t="str">
            <v>Công nhân sản xuất</v>
          </cell>
        </row>
        <row r="5483">
          <cell r="B5483">
            <v>6577</v>
          </cell>
          <cell r="C5483" t="str">
            <v>HÀ PHÁC</v>
          </cell>
          <cell r="D5483" t="str">
            <v>20/11/2017</v>
          </cell>
          <cell r="E5483" t="str">
            <v>Nam</v>
          </cell>
          <cell r="F5483" t="str">
            <v>Sản xuất</v>
          </cell>
          <cell r="G5483" t="str">
            <v>Đúc</v>
          </cell>
          <cell r="H5483" t="e">
            <v>#N/A</v>
          </cell>
          <cell r="I5483" t="str">
            <v>Công nhân sản xuất</v>
          </cell>
        </row>
        <row r="5484">
          <cell r="B5484">
            <v>6578</v>
          </cell>
          <cell r="C5484" t="str">
            <v>VI VĂN TÍM</v>
          </cell>
          <cell r="D5484" t="str">
            <v>20/11/2017</v>
          </cell>
          <cell r="E5484" t="str">
            <v>Nam</v>
          </cell>
          <cell r="F5484" t="str">
            <v>Sản xuất</v>
          </cell>
          <cell r="G5484" t="str">
            <v>Đúc</v>
          </cell>
          <cell r="H5484" t="e">
            <v>#N/A</v>
          </cell>
          <cell r="I5484" t="str">
            <v>Công nhân sản xuất</v>
          </cell>
        </row>
        <row r="5485">
          <cell r="B5485">
            <v>6579</v>
          </cell>
          <cell r="C5485" t="str">
            <v>HOÀNG VĂN THÂN</v>
          </cell>
          <cell r="D5485" t="str">
            <v>20/11/2017</v>
          </cell>
          <cell r="E5485" t="str">
            <v>Nam</v>
          </cell>
          <cell r="F5485" t="str">
            <v>Sản xuất</v>
          </cell>
          <cell r="G5485" t="str">
            <v>Đột dập</v>
          </cell>
          <cell r="H5485" t="e">
            <v>#N/A</v>
          </cell>
          <cell r="I5485" t="str">
            <v>Công nhân sản xuất</v>
          </cell>
        </row>
        <row r="5486">
          <cell r="B5486">
            <v>6580</v>
          </cell>
          <cell r="C5486" t="str">
            <v>HOÀNG VĂN CHIẾN</v>
          </cell>
          <cell r="D5486" t="str">
            <v>20/11/2017</v>
          </cell>
          <cell r="E5486" t="str">
            <v>Nam</v>
          </cell>
          <cell r="F5486" t="str">
            <v>Sản xuất</v>
          </cell>
          <cell r="G5486" t="str">
            <v>Đột dập</v>
          </cell>
          <cell r="H5486" t="e">
            <v>#N/A</v>
          </cell>
          <cell r="I5486" t="str">
            <v>Công nhân sản xuất</v>
          </cell>
        </row>
        <row r="5487">
          <cell r="B5487">
            <v>6581</v>
          </cell>
          <cell r="C5487" t="str">
            <v>LỤC VĂN NGHĨA</v>
          </cell>
          <cell r="D5487" t="str">
            <v>20/11/2017</v>
          </cell>
          <cell r="E5487" t="str">
            <v>Nam</v>
          </cell>
          <cell r="F5487" t="str">
            <v>Sản xuất</v>
          </cell>
          <cell r="G5487" t="str">
            <v>Đột dập</v>
          </cell>
          <cell r="H5487" t="e">
            <v>#N/A</v>
          </cell>
          <cell r="I5487" t="str">
            <v>Công nhân sản xuất</v>
          </cell>
        </row>
        <row r="5488">
          <cell r="B5488">
            <v>6582</v>
          </cell>
          <cell r="C5488" t="str">
            <v>HÀ VĂN CƯỜNG</v>
          </cell>
          <cell r="D5488" t="str">
            <v>20/11/2017</v>
          </cell>
          <cell r="E5488" t="str">
            <v>Nam</v>
          </cell>
          <cell r="F5488" t="str">
            <v>Sản xuất</v>
          </cell>
          <cell r="G5488" t="str">
            <v>Đột dập</v>
          </cell>
          <cell r="H5488" t="e">
            <v>#N/A</v>
          </cell>
          <cell r="I5488" t="str">
            <v>Công nhân sản xuất</v>
          </cell>
        </row>
        <row r="5489">
          <cell r="B5489">
            <v>6583</v>
          </cell>
          <cell r="C5489" t="str">
            <v>HÀ VĂN HÙNG</v>
          </cell>
          <cell r="D5489" t="str">
            <v>20/11/2017</v>
          </cell>
          <cell r="E5489" t="str">
            <v>Nam</v>
          </cell>
          <cell r="F5489" t="str">
            <v>Sản xuất</v>
          </cell>
          <cell r="G5489" t="str">
            <v>Đột dập</v>
          </cell>
          <cell r="H5489" t="e">
            <v>#N/A</v>
          </cell>
          <cell r="I5489" t="str">
            <v>Công nhân sản xuất</v>
          </cell>
        </row>
        <row r="5490">
          <cell r="B5490">
            <v>6584</v>
          </cell>
          <cell r="C5490" t="str">
            <v>LƯƠNG NGỌC PHÁT</v>
          </cell>
          <cell r="D5490" t="str">
            <v>20/11/2017</v>
          </cell>
          <cell r="E5490" t="str">
            <v>Nam</v>
          </cell>
          <cell r="F5490" t="str">
            <v>Sản xuất</v>
          </cell>
          <cell r="G5490" t="str">
            <v>Đúc</v>
          </cell>
          <cell r="H5490" t="e">
            <v>#N/A</v>
          </cell>
          <cell r="I5490" t="str">
            <v>Công nhân sản xuất</v>
          </cell>
        </row>
        <row r="5491">
          <cell r="B5491">
            <v>6585</v>
          </cell>
          <cell r="C5491" t="str">
            <v>PHẠM VĂN THIÊM</v>
          </cell>
          <cell r="D5491" t="str">
            <v>20/11/2017</v>
          </cell>
          <cell r="E5491" t="str">
            <v>Nam</v>
          </cell>
          <cell r="F5491" t="str">
            <v>Sản xuất</v>
          </cell>
          <cell r="G5491" t="str">
            <v>Đột dập</v>
          </cell>
          <cell r="H5491" t="e">
            <v>#N/A</v>
          </cell>
          <cell r="I5491" t="str">
            <v>Công nhân sản xuất</v>
          </cell>
        </row>
        <row r="5492">
          <cell r="B5492">
            <v>6586</v>
          </cell>
          <cell r="C5492" t="str">
            <v>NÔNG VĂN ĐOÀN</v>
          </cell>
          <cell r="D5492" t="str">
            <v>20/11/2017</v>
          </cell>
          <cell r="E5492" t="str">
            <v>Nam</v>
          </cell>
          <cell r="F5492" t="str">
            <v>Sản xuất</v>
          </cell>
          <cell r="G5492" t="str">
            <v>Mài</v>
          </cell>
          <cell r="H5492" t="e">
            <v>#N/A</v>
          </cell>
          <cell r="I5492" t="str">
            <v>Công nhân sản xuất</v>
          </cell>
        </row>
        <row r="5493">
          <cell r="B5493">
            <v>6587</v>
          </cell>
          <cell r="C5493" t="str">
            <v>LƯƠNG THỊ HUYÊN</v>
          </cell>
          <cell r="D5493" t="str">
            <v>21/11/2017</v>
          </cell>
          <cell r="E5493" t="str">
            <v>Nữ</v>
          </cell>
          <cell r="F5493" t="str">
            <v>Sản xuất</v>
          </cell>
          <cell r="G5493" t="str">
            <v>Lắp ráp</v>
          </cell>
          <cell r="H5493" t="e">
            <v>#N/A</v>
          </cell>
          <cell r="I5493" t="str">
            <v>Công nhân sản xuất</v>
          </cell>
        </row>
        <row r="5494">
          <cell r="B5494">
            <v>6588</v>
          </cell>
          <cell r="C5494" t="str">
            <v>HÙNG THỊ CỒN</v>
          </cell>
          <cell r="D5494" t="str">
            <v>21/11/2017</v>
          </cell>
          <cell r="E5494" t="str">
            <v>Nữ</v>
          </cell>
          <cell r="F5494" t="str">
            <v>Sản xuất</v>
          </cell>
          <cell r="G5494" t="str">
            <v>Lắp ráp</v>
          </cell>
          <cell r="H5494" t="e">
            <v>#N/A</v>
          </cell>
          <cell r="I5494" t="str">
            <v>Công nhân sản xuất</v>
          </cell>
        </row>
        <row r="5495">
          <cell r="B5495">
            <v>6589</v>
          </cell>
          <cell r="C5495" t="str">
            <v>NGUYỄN VĂN HOẠT</v>
          </cell>
          <cell r="D5495" t="str">
            <v>22/11/2017</v>
          </cell>
          <cell r="E5495" t="str">
            <v>Nam</v>
          </cell>
          <cell r="F5495" t="str">
            <v>Sản xuất</v>
          </cell>
          <cell r="G5495" t="str">
            <v>CNC</v>
          </cell>
          <cell r="H5495" t="e">
            <v>#N/A</v>
          </cell>
          <cell r="I5495" t="str">
            <v>Phiên dịch</v>
          </cell>
        </row>
        <row r="5496">
          <cell r="B5496">
            <v>6590</v>
          </cell>
          <cell r="C5496" t="str">
            <v>LEO THỊ TƯ</v>
          </cell>
          <cell r="D5496" t="str">
            <v>22/11/2017</v>
          </cell>
          <cell r="E5496" t="str">
            <v>Nữ</v>
          </cell>
          <cell r="F5496" t="str">
            <v>Sản xuất</v>
          </cell>
          <cell r="G5496" t="str">
            <v>Lắp ráp</v>
          </cell>
          <cell r="H5496" t="e">
            <v>#N/A</v>
          </cell>
          <cell r="I5496" t="str">
            <v>Công nhân sản xuất</v>
          </cell>
        </row>
        <row r="5497">
          <cell r="B5497">
            <v>6591</v>
          </cell>
          <cell r="C5497" t="str">
            <v>NGUYỄN THỊ NGỌC ẢNH</v>
          </cell>
          <cell r="D5497" t="str">
            <v>23/11/2017</v>
          </cell>
          <cell r="E5497" t="str">
            <v>Nữ</v>
          </cell>
          <cell r="F5497" t="str">
            <v>Sản xuất</v>
          </cell>
          <cell r="G5497" t="str">
            <v>Lắp ráp</v>
          </cell>
          <cell r="H5497" t="e">
            <v>#N/A</v>
          </cell>
          <cell r="I5497" t="str">
            <v>Công nhân sản xuất</v>
          </cell>
        </row>
        <row r="5498">
          <cell r="B5498">
            <v>6592</v>
          </cell>
          <cell r="C5498" t="str">
            <v>NGUYỄN THỊ DUNG</v>
          </cell>
          <cell r="D5498" t="str">
            <v>23/11/2017</v>
          </cell>
          <cell r="E5498" t="str">
            <v>Nữ</v>
          </cell>
          <cell r="F5498" t="str">
            <v>Sản xuất</v>
          </cell>
          <cell r="G5498" t="str">
            <v>Lắp ráp</v>
          </cell>
          <cell r="H5498" t="e">
            <v>#N/A</v>
          </cell>
          <cell r="I5498" t="str">
            <v>Công nhân sản xuất</v>
          </cell>
        </row>
        <row r="5499">
          <cell r="B5499">
            <v>6593</v>
          </cell>
          <cell r="C5499" t="str">
            <v>LÒ THỊ NGOAI</v>
          </cell>
          <cell r="D5499" t="str">
            <v>23/11/2017</v>
          </cell>
          <cell r="E5499" t="str">
            <v>Nữ</v>
          </cell>
          <cell r="F5499" t="str">
            <v>Sản xuất</v>
          </cell>
          <cell r="G5499" t="str">
            <v>Đúc nhựa</v>
          </cell>
          <cell r="H5499" t="e">
            <v>#N/A</v>
          </cell>
          <cell r="I5499" t="str">
            <v>Công nhân sản xuất</v>
          </cell>
        </row>
        <row r="5500">
          <cell r="B5500">
            <v>6594</v>
          </cell>
          <cell r="C5500" t="str">
            <v>HOÀNG MẠNH HÙNG</v>
          </cell>
          <cell r="D5500" t="str">
            <v>23/11/2017</v>
          </cell>
          <cell r="E5500" t="str">
            <v>Nam</v>
          </cell>
          <cell r="F5500" t="str">
            <v>Sản xuất</v>
          </cell>
          <cell r="G5500" t="str">
            <v>Đột dập</v>
          </cell>
          <cell r="H5500" t="e">
            <v>#N/A</v>
          </cell>
          <cell r="I5500" t="str">
            <v>Công nhân sản xuất</v>
          </cell>
        </row>
        <row r="5501">
          <cell r="B5501">
            <v>6595</v>
          </cell>
          <cell r="C5501" t="str">
            <v>QUÀNG VĂN THƯƠNG</v>
          </cell>
          <cell r="D5501" t="str">
            <v>23/11/2017</v>
          </cell>
          <cell r="E5501" t="str">
            <v>Nam</v>
          </cell>
          <cell r="F5501" t="str">
            <v>Sản xuất</v>
          </cell>
          <cell r="G5501" t="str">
            <v>Đột dập</v>
          </cell>
          <cell r="H5501" t="e">
            <v>#N/A</v>
          </cell>
          <cell r="I5501" t="str">
            <v>Công nhân sản xuất</v>
          </cell>
        </row>
        <row r="5502">
          <cell r="B5502">
            <v>6596</v>
          </cell>
          <cell r="C5502" t="str">
            <v>VI THỊ EM</v>
          </cell>
          <cell r="D5502" t="str">
            <v>24/11/2017</v>
          </cell>
          <cell r="E5502" t="str">
            <v>Nữ</v>
          </cell>
          <cell r="F5502" t="str">
            <v>Sản xuất</v>
          </cell>
          <cell r="G5502" t="str">
            <v>Nail</v>
          </cell>
          <cell r="H5502" t="e">
            <v>#N/A</v>
          </cell>
          <cell r="I5502" t="str">
            <v>Công nhân sản xuất</v>
          </cell>
        </row>
        <row r="5503">
          <cell r="B5503">
            <v>6597</v>
          </cell>
          <cell r="C5503" t="str">
            <v>VI THỊ QUAN</v>
          </cell>
          <cell r="D5503" t="str">
            <v>24/11/2017</v>
          </cell>
          <cell r="E5503" t="str">
            <v>Nữ</v>
          </cell>
          <cell r="F5503" t="str">
            <v>Sản xuất</v>
          </cell>
          <cell r="G5503" t="str">
            <v>Nail</v>
          </cell>
          <cell r="H5503" t="e">
            <v>#N/A</v>
          </cell>
          <cell r="I5503" t="str">
            <v>Công nhân sản xuất</v>
          </cell>
        </row>
        <row r="5504">
          <cell r="B5504">
            <v>6598</v>
          </cell>
          <cell r="C5504" t="str">
            <v>GIÁP THIỆN THẮNG</v>
          </cell>
          <cell r="D5504" t="str">
            <v>24/11/2017</v>
          </cell>
          <cell r="E5504" t="str">
            <v>Nam</v>
          </cell>
          <cell r="F5504" t="str">
            <v>Sản xuất</v>
          </cell>
          <cell r="G5504" t="str">
            <v>Nail</v>
          </cell>
          <cell r="H5504" t="e">
            <v>#N/A</v>
          </cell>
          <cell r="I5504" t="str">
            <v>Công nhân sản xuất</v>
          </cell>
        </row>
        <row r="5505">
          <cell r="B5505">
            <v>6599</v>
          </cell>
          <cell r="C5505" t="str">
            <v>TRỊNH ĐẮC HUY</v>
          </cell>
          <cell r="D5505" t="str">
            <v>25/11/2017</v>
          </cell>
          <cell r="E5505" t="str">
            <v>Nam</v>
          </cell>
          <cell r="F5505" t="str">
            <v>Sản xuất</v>
          </cell>
          <cell r="G5505" t="str">
            <v>Đúc</v>
          </cell>
          <cell r="H5505" t="str">
            <v>Technician 2/ PL</v>
          </cell>
          <cell r="I5505" t="str">
            <v>Kỹ thuật viên 2</v>
          </cell>
        </row>
        <row r="5506">
          <cell r="B5506">
            <v>6600</v>
          </cell>
          <cell r="C5506" t="str">
            <v>LƯƠNG ĐÌNH ĐÔN</v>
          </cell>
          <cell r="D5506" t="str">
            <v>25/11/2017</v>
          </cell>
          <cell r="E5506" t="str">
            <v>Nam</v>
          </cell>
          <cell r="F5506" t="str">
            <v>Sản xuất</v>
          </cell>
          <cell r="G5506" t="str">
            <v>Đột dập</v>
          </cell>
          <cell r="H5506" t="e">
            <v>#N/A</v>
          </cell>
          <cell r="I5506" t="str">
            <v>Công nhân sản xuất</v>
          </cell>
        </row>
        <row r="5507">
          <cell r="B5507">
            <v>6601</v>
          </cell>
          <cell r="C5507" t="str">
            <v>ĐỖ TRÀNG VŨ</v>
          </cell>
          <cell r="D5507" t="str">
            <v>25/11/2017</v>
          </cell>
          <cell r="E5507" t="str">
            <v>Nam</v>
          </cell>
          <cell r="F5507" t="str">
            <v>Sản xuất</v>
          </cell>
          <cell r="G5507" t="str">
            <v>Đúc</v>
          </cell>
          <cell r="H5507" t="e">
            <v>#N/A</v>
          </cell>
          <cell r="I5507" t="str">
            <v>Công nhân sản xuất</v>
          </cell>
        </row>
        <row r="5508">
          <cell r="B5508">
            <v>6602</v>
          </cell>
          <cell r="C5508" t="str">
            <v>NGUYỄN VĂN GIÁ</v>
          </cell>
          <cell r="D5508" t="str">
            <v>25/11/2017</v>
          </cell>
          <cell r="E5508" t="str">
            <v>Nam</v>
          </cell>
          <cell r="F5508" t="str">
            <v>Sản xuất</v>
          </cell>
          <cell r="G5508" t="str">
            <v>Đúc</v>
          </cell>
          <cell r="H5508" t="e">
            <v>#N/A</v>
          </cell>
          <cell r="I5508" t="str">
            <v>Công nhân sản xuất</v>
          </cell>
        </row>
        <row r="5509">
          <cell r="B5509">
            <v>6603</v>
          </cell>
          <cell r="C5509" t="str">
            <v>LÊ TUẤN VŨ</v>
          </cell>
          <cell r="D5509" t="str">
            <v>25/11/2017</v>
          </cell>
          <cell r="E5509" t="str">
            <v>Nam</v>
          </cell>
          <cell r="F5509" t="str">
            <v>Sản xuất</v>
          </cell>
          <cell r="G5509" t="str">
            <v>Đột dập</v>
          </cell>
          <cell r="H5509" t="e">
            <v>#N/A</v>
          </cell>
          <cell r="I5509" t="str">
            <v>Công nhân sản xuất</v>
          </cell>
        </row>
        <row r="5510">
          <cell r="B5510">
            <v>6604</v>
          </cell>
          <cell r="C5510" t="str">
            <v>HOÀNG VĂN ĐIỆP</v>
          </cell>
          <cell r="D5510" t="str">
            <v>25/11/2017</v>
          </cell>
          <cell r="E5510" t="str">
            <v>Nam</v>
          </cell>
          <cell r="F5510" t="str">
            <v>Sản xuất</v>
          </cell>
          <cell r="G5510" t="str">
            <v>Mài</v>
          </cell>
          <cell r="H5510" t="e">
            <v>#N/A</v>
          </cell>
          <cell r="I5510" t="str">
            <v>Công nhân sản xuất</v>
          </cell>
        </row>
        <row r="5511">
          <cell r="B5511">
            <v>6605</v>
          </cell>
          <cell r="C5511" t="str">
            <v>NGUYỄN VĂN KIỂM</v>
          </cell>
          <cell r="D5511" t="str">
            <v>25/11/2017</v>
          </cell>
          <cell r="E5511" t="str">
            <v>Nam</v>
          </cell>
          <cell r="F5511" t="str">
            <v>Sản xuất</v>
          </cell>
          <cell r="G5511" t="str">
            <v>Đột dập</v>
          </cell>
          <cell r="H5511" t="e">
            <v>#N/A</v>
          </cell>
          <cell r="I5511" t="str">
            <v>Công nhân sản xuất</v>
          </cell>
        </row>
        <row r="5512">
          <cell r="B5512">
            <v>6606</v>
          </cell>
          <cell r="C5512" t="str">
            <v>HÀ VĂN HOÀN</v>
          </cell>
          <cell r="D5512" t="str">
            <v>25/11/2017</v>
          </cell>
          <cell r="E5512" t="str">
            <v>Nam</v>
          </cell>
          <cell r="F5512" t="str">
            <v>Sản xuất</v>
          </cell>
          <cell r="G5512" t="str">
            <v>Mài</v>
          </cell>
          <cell r="H5512" t="e">
            <v>#N/A</v>
          </cell>
          <cell r="I5512" t="str">
            <v>Công nhân sản xuất</v>
          </cell>
        </row>
        <row r="5513">
          <cell r="B5513">
            <v>6607</v>
          </cell>
          <cell r="C5513" t="str">
            <v>HOÀNG THÀNH NAM</v>
          </cell>
          <cell r="D5513" t="str">
            <v>25/11/2017</v>
          </cell>
          <cell r="E5513" t="str">
            <v>Nam</v>
          </cell>
          <cell r="F5513" t="str">
            <v>Sản xuất</v>
          </cell>
          <cell r="G5513" t="str">
            <v>Mài</v>
          </cell>
          <cell r="H5513" t="e">
            <v>#N/A</v>
          </cell>
          <cell r="I5513" t="str">
            <v>Công nhân sản xuất</v>
          </cell>
        </row>
        <row r="5514">
          <cell r="B5514">
            <v>6608</v>
          </cell>
          <cell r="C5514" t="str">
            <v>VI VĂN ĐĂNG</v>
          </cell>
          <cell r="D5514" t="str">
            <v>25/11/2017</v>
          </cell>
          <cell r="E5514" t="str">
            <v>Nam</v>
          </cell>
          <cell r="F5514" t="str">
            <v>Sản xuất</v>
          </cell>
          <cell r="G5514" t="str">
            <v>Đột dập</v>
          </cell>
          <cell r="H5514" t="e">
            <v>#N/A</v>
          </cell>
          <cell r="I5514" t="str">
            <v>Công nhân sản xuất</v>
          </cell>
        </row>
        <row r="5515">
          <cell r="B5515">
            <v>6609</v>
          </cell>
          <cell r="C5515" t="str">
            <v>LƯƠNG VĂN SÁU</v>
          </cell>
          <cell r="D5515" t="str">
            <v>25/11/2017</v>
          </cell>
          <cell r="E5515" t="str">
            <v>Nam</v>
          </cell>
          <cell r="F5515" t="str">
            <v>Sản xuất</v>
          </cell>
          <cell r="G5515" t="str">
            <v>Mài</v>
          </cell>
          <cell r="H5515" t="e">
            <v>#N/A</v>
          </cell>
          <cell r="I5515" t="str">
            <v>Công nhân sản xuất</v>
          </cell>
        </row>
        <row r="5516">
          <cell r="B5516">
            <v>6610</v>
          </cell>
          <cell r="C5516" t="str">
            <v>BÙI VĂN TRƯỜNG</v>
          </cell>
          <cell r="D5516" t="str">
            <v>25/11/2017</v>
          </cell>
          <cell r="E5516" t="str">
            <v>Nam</v>
          </cell>
          <cell r="F5516" t="str">
            <v>Sản xuất</v>
          </cell>
          <cell r="G5516" t="str">
            <v>Mài</v>
          </cell>
          <cell r="H5516" t="e">
            <v>#N/A</v>
          </cell>
          <cell r="I5516" t="str">
            <v>Công nhân sản xuất</v>
          </cell>
        </row>
        <row r="5517">
          <cell r="B5517">
            <v>6611</v>
          </cell>
          <cell r="C5517" t="str">
            <v>HOÀNG VĂN DƯ</v>
          </cell>
          <cell r="D5517" t="str">
            <v>25/11/2017</v>
          </cell>
          <cell r="E5517" t="str">
            <v>Nam</v>
          </cell>
          <cell r="F5517" t="str">
            <v>Sản xuất</v>
          </cell>
          <cell r="G5517" t="str">
            <v>Đột dập</v>
          </cell>
          <cell r="H5517" t="e">
            <v>#N/A</v>
          </cell>
          <cell r="I5517" t="str">
            <v>Công nhân sản xuất</v>
          </cell>
        </row>
        <row r="5518">
          <cell r="B5518">
            <v>6612</v>
          </cell>
          <cell r="C5518" t="str">
            <v>NGUYỄN THỊ TÂM</v>
          </cell>
          <cell r="D5518" t="str">
            <v>25/11/2017</v>
          </cell>
          <cell r="E5518" t="str">
            <v>Nữ</v>
          </cell>
          <cell r="F5518" t="str">
            <v>Sản xuất</v>
          </cell>
          <cell r="G5518" t="str">
            <v>Nail</v>
          </cell>
          <cell r="H5518" t="e">
            <v>#N/A</v>
          </cell>
          <cell r="I5518" t="str">
            <v>Công nhân sản xuất</v>
          </cell>
        </row>
        <row r="5519">
          <cell r="B5519">
            <v>6613</v>
          </cell>
          <cell r="C5519" t="str">
            <v>BÙI THỊ DỰC</v>
          </cell>
          <cell r="D5519" t="str">
            <v>25/11/2017</v>
          </cell>
          <cell r="E5519" t="str">
            <v>Nữ</v>
          </cell>
          <cell r="F5519" t="str">
            <v>Sản xuất</v>
          </cell>
          <cell r="G5519" t="str">
            <v>Nail</v>
          </cell>
          <cell r="H5519" t="e">
            <v>#N/A</v>
          </cell>
          <cell r="I5519" t="str">
            <v>Công nhân sản xuất</v>
          </cell>
        </row>
        <row r="5520">
          <cell r="B5520">
            <v>6614</v>
          </cell>
          <cell r="C5520" t="str">
            <v>NGUYỄN VĂN THƯỜNG</v>
          </cell>
          <cell r="D5520" t="str">
            <v>27/11/2017</v>
          </cell>
          <cell r="E5520" t="str">
            <v>Nam</v>
          </cell>
          <cell r="F5520" t="str">
            <v>Sản xuất</v>
          </cell>
          <cell r="G5520" t="str">
            <v>Nail</v>
          </cell>
          <cell r="H5520" t="e">
            <v>#N/A</v>
          </cell>
          <cell r="I5520" t="str">
            <v>Kỹ thuật viên</v>
          </cell>
        </row>
        <row r="5521">
          <cell r="B5521">
            <v>6615</v>
          </cell>
          <cell r="C5521" t="str">
            <v>ĐÀM THỊ THƠM</v>
          </cell>
          <cell r="D5521" t="str">
            <v>27/11/2017</v>
          </cell>
          <cell r="E5521" t="str">
            <v>Nữ</v>
          </cell>
          <cell r="F5521" t="str">
            <v>Sản xuất</v>
          </cell>
          <cell r="G5521" t="str">
            <v>Nail</v>
          </cell>
          <cell r="H5521" t="e">
            <v>#N/A</v>
          </cell>
          <cell r="I5521" t="str">
            <v>Công nhân sản xuất</v>
          </cell>
        </row>
        <row r="5522">
          <cell r="B5522">
            <v>6616</v>
          </cell>
          <cell r="C5522" t="str">
            <v>HOÀNG VĂN MẠNH</v>
          </cell>
          <cell r="D5522" t="str">
            <v>27/11/2017</v>
          </cell>
          <cell r="E5522" t="str">
            <v>Nam</v>
          </cell>
          <cell r="F5522" t="str">
            <v>Sản xuất</v>
          </cell>
          <cell r="G5522" t="str">
            <v>Mài</v>
          </cell>
          <cell r="H5522" t="e">
            <v>#N/A</v>
          </cell>
          <cell r="I5522" t="str">
            <v>Công nhân sản xuất</v>
          </cell>
        </row>
        <row r="5523">
          <cell r="B5523">
            <v>6617</v>
          </cell>
          <cell r="C5523" t="str">
            <v>NGUYỄN THANH TÙNG</v>
          </cell>
          <cell r="D5523" t="str">
            <v>27/11/2017</v>
          </cell>
          <cell r="E5523" t="str">
            <v>Nam</v>
          </cell>
          <cell r="F5523" t="str">
            <v>Sản xuất</v>
          </cell>
          <cell r="G5523" t="str">
            <v>Mài</v>
          </cell>
          <cell r="H5523" t="e">
            <v>#N/A</v>
          </cell>
          <cell r="I5523" t="str">
            <v>Công nhân sản xuất</v>
          </cell>
        </row>
        <row r="5524">
          <cell r="B5524">
            <v>6618</v>
          </cell>
          <cell r="C5524" t="str">
            <v>BÙI VĂN TÌNH</v>
          </cell>
          <cell r="D5524" t="str">
            <v>27/11/2017</v>
          </cell>
          <cell r="E5524" t="str">
            <v>Nam</v>
          </cell>
          <cell r="F5524" t="str">
            <v>Sản xuất</v>
          </cell>
          <cell r="G5524" t="str">
            <v>Đột dập</v>
          </cell>
          <cell r="H5524" t="e">
            <v>#N/A</v>
          </cell>
          <cell r="I5524" t="str">
            <v>Công nhân sản xuất</v>
          </cell>
        </row>
        <row r="5525">
          <cell r="B5525">
            <v>6619</v>
          </cell>
          <cell r="C5525" t="str">
            <v>BÙI VĂN TIỂN</v>
          </cell>
          <cell r="D5525" t="str">
            <v>1/2/2018</v>
          </cell>
          <cell r="E5525" t="str">
            <v>Nam</v>
          </cell>
          <cell r="F5525" t="str">
            <v>Sản xuất</v>
          </cell>
          <cell r="G5525" t="str">
            <v>Nail</v>
          </cell>
          <cell r="H5525" t="e">
            <v>#N/A</v>
          </cell>
          <cell r="I5525" t="str">
            <v>Công nhân sản xuất</v>
          </cell>
        </row>
        <row r="5526">
          <cell r="B5526">
            <v>6620</v>
          </cell>
          <cell r="C5526" t="str">
            <v>LÊ VĂN HIẾU</v>
          </cell>
          <cell r="D5526" t="str">
            <v>27/11/2017</v>
          </cell>
          <cell r="E5526" t="str">
            <v>Nam</v>
          </cell>
          <cell r="F5526" t="str">
            <v>Sản xuất</v>
          </cell>
          <cell r="G5526" t="str">
            <v>Nail</v>
          </cell>
          <cell r="H5526" t="e">
            <v>#N/A</v>
          </cell>
          <cell r="I5526" t="str">
            <v>Công nhân sản xuất</v>
          </cell>
        </row>
        <row r="5527">
          <cell r="B5527">
            <v>6621</v>
          </cell>
          <cell r="C5527" t="str">
            <v>LÀNH VĂN ĐỊNH</v>
          </cell>
          <cell r="D5527" t="str">
            <v>27/11/2017</v>
          </cell>
          <cell r="E5527" t="str">
            <v>Nam</v>
          </cell>
          <cell r="F5527" t="str">
            <v>Sản xuất</v>
          </cell>
          <cell r="G5527" t="str">
            <v>Nail</v>
          </cell>
          <cell r="H5527" t="e">
            <v>#N/A</v>
          </cell>
          <cell r="I5527" t="str">
            <v>Công nhân sản xuất</v>
          </cell>
        </row>
        <row r="5528">
          <cell r="B5528">
            <v>6622</v>
          </cell>
          <cell r="C5528" t="str">
            <v>HOÀNG XUÂN QUÁCH</v>
          </cell>
          <cell r="D5528" t="str">
            <v>1/2/2018</v>
          </cell>
          <cell r="E5528" t="str">
            <v>Nam</v>
          </cell>
          <cell r="F5528" t="str">
            <v>Sản xuất</v>
          </cell>
          <cell r="G5528" t="str">
            <v>Nail</v>
          </cell>
          <cell r="H5528" t="e">
            <v>#N/A</v>
          </cell>
          <cell r="I5528" t="str">
            <v>Công nhân sản xuất</v>
          </cell>
        </row>
        <row r="5529">
          <cell r="B5529">
            <v>6623</v>
          </cell>
          <cell r="C5529" t="str">
            <v>NÔNG VĂN MẠNH</v>
          </cell>
          <cell r="D5529" t="str">
            <v>27/11/2017</v>
          </cell>
          <cell r="E5529" t="str">
            <v>Nam</v>
          </cell>
          <cell r="F5529" t="str">
            <v>Sản xuất</v>
          </cell>
          <cell r="G5529" t="str">
            <v>Nail</v>
          </cell>
          <cell r="H5529" t="e">
            <v>#N/A</v>
          </cell>
          <cell r="I5529" t="str">
            <v>Công nhân sản xuất</v>
          </cell>
        </row>
        <row r="5530">
          <cell r="B5530">
            <v>6624</v>
          </cell>
          <cell r="C5530" t="str">
            <v>VŨ VIỆT DŨNG</v>
          </cell>
          <cell r="D5530" t="str">
            <v>27/11/2017</v>
          </cell>
          <cell r="E5530" t="str">
            <v>Nam</v>
          </cell>
          <cell r="F5530" t="str">
            <v>Sản xuất</v>
          </cell>
          <cell r="G5530" t="str">
            <v>Nail</v>
          </cell>
          <cell r="H5530" t="e">
            <v>#N/A</v>
          </cell>
          <cell r="I5530" t="str">
            <v>Công nhân sản xuất</v>
          </cell>
        </row>
        <row r="5531">
          <cell r="B5531">
            <v>6625</v>
          </cell>
          <cell r="C5531" t="str">
            <v>NGUYỄN VĂN TOÀN</v>
          </cell>
          <cell r="D5531" t="str">
            <v>27/11/2017</v>
          </cell>
          <cell r="E5531" t="str">
            <v>Nam</v>
          </cell>
          <cell r="F5531" t="str">
            <v>Sản xuất</v>
          </cell>
          <cell r="G5531" t="str">
            <v>Nail</v>
          </cell>
          <cell r="H5531" t="e">
            <v>#N/A</v>
          </cell>
          <cell r="I5531" t="str">
            <v>Công nhân sản xuất</v>
          </cell>
        </row>
        <row r="5532">
          <cell r="B5532">
            <v>6626</v>
          </cell>
          <cell r="C5532" t="str">
            <v>ĐỖ VĂN THÀNH</v>
          </cell>
          <cell r="D5532" t="str">
            <v>1/2/2018</v>
          </cell>
          <cell r="E5532" t="str">
            <v>Nam</v>
          </cell>
          <cell r="F5532" t="str">
            <v>Sản xuất</v>
          </cell>
          <cell r="G5532" t="str">
            <v>CNC</v>
          </cell>
          <cell r="H5532" t="e">
            <v>#N/A</v>
          </cell>
          <cell r="I5532" t="str">
            <v>Công nhân sản xuất</v>
          </cell>
        </row>
        <row r="5533">
          <cell r="B5533">
            <v>6627</v>
          </cell>
          <cell r="C5533" t="str">
            <v>NGUYỄN VĂN HIẾU</v>
          </cell>
          <cell r="D5533" t="str">
            <v>27/11/2017</v>
          </cell>
          <cell r="E5533" t="str">
            <v>Nam</v>
          </cell>
          <cell r="F5533" t="str">
            <v>Sản xuất</v>
          </cell>
          <cell r="G5533" t="str">
            <v>Nail</v>
          </cell>
          <cell r="H5533" t="e">
            <v>#N/A</v>
          </cell>
          <cell r="I5533" t="str">
            <v>Công nhân sản xuất</v>
          </cell>
        </row>
        <row r="5534">
          <cell r="B5534">
            <v>6628</v>
          </cell>
          <cell r="C5534" t="str">
            <v>BÙI VĂN LUẬN</v>
          </cell>
          <cell r="D5534" t="str">
            <v>27/11/2017</v>
          </cell>
          <cell r="E5534" t="str">
            <v>Nam</v>
          </cell>
          <cell r="F5534" t="str">
            <v>Sản xuất</v>
          </cell>
          <cell r="G5534" t="str">
            <v>Nail</v>
          </cell>
          <cell r="H5534" t="e">
            <v>#N/A</v>
          </cell>
          <cell r="I5534" t="str">
            <v>Công nhân sản xuất</v>
          </cell>
        </row>
        <row r="5535">
          <cell r="B5535">
            <v>6629</v>
          </cell>
          <cell r="C5535" t="str">
            <v>PHAN ĐỨC PHƯƠNG</v>
          </cell>
          <cell r="D5535" t="str">
            <v>1/2/2018</v>
          </cell>
          <cell r="E5535" t="str">
            <v>Nam</v>
          </cell>
          <cell r="F5535" t="str">
            <v>Sản xuất</v>
          </cell>
          <cell r="G5535" t="str">
            <v>Nail</v>
          </cell>
          <cell r="H5535" t="e">
            <v>#N/A</v>
          </cell>
          <cell r="I5535" t="str">
            <v>Công nhân sản xuất</v>
          </cell>
        </row>
        <row r="5536">
          <cell r="B5536">
            <v>6630</v>
          </cell>
          <cell r="C5536" t="str">
            <v>HOÀNG ĐÌNH PHONG</v>
          </cell>
          <cell r="D5536" t="str">
            <v>1/2/2018</v>
          </cell>
          <cell r="E5536" t="str">
            <v>Nam</v>
          </cell>
          <cell r="F5536" t="str">
            <v>Sản xuất</v>
          </cell>
          <cell r="G5536" t="str">
            <v>Nail</v>
          </cell>
          <cell r="H5536" t="e">
            <v>#N/A</v>
          </cell>
          <cell r="I5536" t="str">
            <v>Công nhân sản xuất</v>
          </cell>
        </row>
        <row r="5537">
          <cell r="B5537">
            <v>6631</v>
          </cell>
          <cell r="C5537" t="str">
            <v>MÔNG VĂN DŨNG</v>
          </cell>
          <cell r="D5537" t="str">
            <v>1/2/2018</v>
          </cell>
          <cell r="E5537" t="str">
            <v>Nam</v>
          </cell>
          <cell r="F5537" t="str">
            <v>Sản xuất</v>
          </cell>
          <cell r="G5537" t="str">
            <v>Nail</v>
          </cell>
          <cell r="H5537" t="e">
            <v>#N/A</v>
          </cell>
          <cell r="I5537" t="str">
            <v>Công nhân sản xuất</v>
          </cell>
        </row>
        <row r="5538">
          <cell r="B5538">
            <v>6632</v>
          </cell>
          <cell r="C5538" t="str">
            <v>CHU VĂN HỌC</v>
          </cell>
          <cell r="D5538" t="str">
            <v>27/11/2017</v>
          </cell>
          <cell r="E5538" t="str">
            <v>Nam</v>
          </cell>
          <cell r="F5538" t="str">
            <v>Sản xuất</v>
          </cell>
          <cell r="G5538" t="str">
            <v>Nail</v>
          </cell>
          <cell r="H5538" t="e">
            <v>#N/A</v>
          </cell>
          <cell r="I5538" t="str">
            <v>Công nhân sản xuất</v>
          </cell>
        </row>
        <row r="5539">
          <cell r="B5539">
            <v>6633</v>
          </cell>
          <cell r="C5539" t="str">
            <v>LÝ VĂN LŨY</v>
          </cell>
          <cell r="D5539" t="str">
            <v>27/11/2017</v>
          </cell>
          <cell r="E5539" t="str">
            <v>Nam</v>
          </cell>
          <cell r="F5539" t="str">
            <v>Sản xuất</v>
          </cell>
          <cell r="G5539" t="str">
            <v>Nail</v>
          </cell>
          <cell r="H5539" t="e">
            <v>#N/A</v>
          </cell>
          <cell r="I5539" t="str">
            <v>Công nhân sản xuất</v>
          </cell>
        </row>
        <row r="5540">
          <cell r="B5540">
            <v>6634</v>
          </cell>
          <cell r="C5540" t="str">
            <v>BÙI VĂN DƯỢC</v>
          </cell>
          <cell r="D5540" t="str">
            <v>1/2/2018</v>
          </cell>
          <cell r="E5540" t="str">
            <v>Nam</v>
          </cell>
          <cell r="F5540" t="str">
            <v>Sản xuất</v>
          </cell>
          <cell r="G5540" t="str">
            <v>Sơn</v>
          </cell>
          <cell r="H5540" t="e">
            <v>#N/A</v>
          </cell>
          <cell r="I5540" t="str">
            <v>Công nhân sản xuất</v>
          </cell>
        </row>
        <row r="5541">
          <cell r="B5541">
            <v>6635</v>
          </cell>
          <cell r="C5541" t="str">
            <v>HOÀNG TIẾN BÚT</v>
          </cell>
          <cell r="D5541" t="str">
            <v>1/2/2018</v>
          </cell>
          <cell r="E5541" t="str">
            <v>Nam</v>
          </cell>
          <cell r="F5541" t="str">
            <v>Sản xuất</v>
          </cell>
          <cell r="G5541" t="str">
            <v>Sơn</v>
          </cell>
          <cell r="H5541" t="e">
            <v>#N/A</v>
          </cell>
          <cell r="I5541" t="str">
            <v>Công nhân sản xuất</v>
          </cell>
        </row>
        <row r="5542">
          <cell r="B5542">
            <v>6636</v>
          </cell>
          <cell r="C5542" t="str">
            <v>BÙI VĂN NGỌC</v>
          </cell>
          <cell r="D5542" t="str">
            <v>1/2/2018</v>
          </cell>
          <cell r="E5542" t="str">
            <v>Nam</v>
          </cell>
          <cell r="F5542" t="str">
            <v>Sản xuất</v>
          </cell>
          <cell r="G5542" t="str">
            <v>Sơn</v>
          </cell>
          <cell r="H5542" t="e">
            <v>#N/A</v>
          </cell>
          <cell r="I5542" t="str">
            <v>Công nhân sản xuất</v>
          </cell>
        </row>
        <row r="5543">
          <cell r="B5543">
            <v>6637</v>
          </cell>
          <cell r="C5543" t="str">
            <v>VŨ VĂN ĐỨC</v>
          </cell>
          <cell r="D5543" t="str">
            <v>1/2/2018</v>
          </cell>
          <cell r="E5543" t="str">
            <v>Nam</v>
          </cell>
          <cell r="F5543" t="str">
            <v>Sản xuất</v>
          </cell>
          <cell r="G5543" t="str">
            <v>Sơn</v>
          </cell>
          <cell r="H5543" t="e">
            <v>#N/A</v>
          </cell>
          <cell r="I5543" t="str">
            <v>Công nhân sản xuất</v>
          </cell>
        </row>
        <row r="5544">
          <cell r="B5544">
            <v>6638</v>
          </cell>
          <cell r="C5544" t="str">
            <v>HÀ VĂN TUYÊN</v>
          </cell>
          <cell r="D5544" t="str">
            <v>1/2/2018</v>
          </cell>
          <cell r="E5544" t="str">
            <v>Nam</v>
          </cell>
          <cell r="F5544" t="str">
            <v>Sản xuất</v>
          </cell>
          <cell r="G5544" t="str">
            <v>Sơn</v>
          </cell>
          <cell r="H5544" t="e">
            <v>#N/A</v>
          </cell>
          <cell r="I5544" t="str">
            <v>Công nhân sản xuất</v>
          </cell>
        </row>
        <row r="5545">
          <cell r="B5545">
            <v>6639</v>
          </cell>
          <cell r="C5545" t="str">
            <v>PHAN ĐÌNH HÒA</v>
          </cell>
          <cell r="D5545" t="str">
            <v>28/11/2017</v>
          </cell>
          <cell r="E5545" t="str">
            <v>Nam</v>
          </cell>
          <cell r="F5545" t="str">
            <v>Sản xuất</v>
          </cell>
          <cell r="G5545" t="str">
            <v>Đúc</v>
          </cell>
          <cell r="H5545" t="e">
            <v>#N/A</v>
          </cell>
          <cell r="I5545" t="str">
            <v>Công nhân sản xuất</v>
          </cell>
        </row>
        <row r="5546">
          <cell r="B5546">
            <v>6640</v>
          </cell>
          <cell r="C5546" t="str">
            <v>TRẦN VĂN LINH</v>
          </cell>
          <cell r="D5546" t="str">
            <v>28/11/2017</v>
          </cell>
          <cell r="E5546" t="str">
            <v>Nam</v>
          </cell>
          <cell r="F5546" t="str">
            <v>Sản xuất</v>
          </cell>
          <cell r="G5546" t="str">
            <v>Đột dập</v>
          </cell>
          <cell r="H5546" t="e">
            <v>#N/A</v>
          </cell>
          <cell r="I5546" t="str">
            <v>Công nhân sản xuất</v>
          </cell>
        </row>
        <row r="5547">
          <cell r="B5547">
            <v>6641</v>
          </cell>
          <cell r="C5547" t="str">
            <v>LƯƠNG VĂN MEN</v>
          </cell>
          <cell r="D5547" t="str">
            <v>28/11/2017</v>
          </cell>
          <cell r="E5547" t="str">
            <v>Nam</v>
          </cell>
          <cell r="F5547" t="str">
            <v>Sản xuất</v>
          </cell>
          <cell r="G5547" t="str">
            <v>Đột dập</v>
          </cell>
          <cell r="H5547" t="e">
            <v>#N/A</v>
          </cell>
          <cell r="I5547" t="str">
            <v>Công nhân sản xuất</v>
          </cell>
        </row>
        <row r="5548">
          <cell r="B5548">
            <v>6642</v>
          </cell>
          <cell r="C5548" t="str">
            <v>BÙI VĂN PHÁN</v>
          </cell>
          <cell r="D5548" t="str">
            <v>28/11/2017</v>
          </cell>
          <cell r="E5548" t="str">
            <v>Nam</v>
          </cell>
          <cell r="F5548" t="str">
            <v>Sản xuất</v>
          </cell>
          <cell r="G5548" t="str">
            <v>Đúc</v>
          </cell>
          <cell r="H5548" t="e">
            <v>#N/A</v>
          </cell>
          <cell r="I5548" t="str">
            <v>Công nhân sản xuất</v>
          </cell>
        </row>
        <row r="5549">
          <cell r="B5549">
            <v>6643</v>
          </cell>
          <cell r="C5549" t="str">
            <v>HOÀNG ANH HÙNG</v>
          </cell>
          <cell r="D5549" t="str">
            <v>28/11/2017</v>
          </cell>
          <cell r="E5549" t="str">
            <v>Nam</v>
          </cell>
          <cell r="F5549" t="str">
            <v>Sản xuất</v>
          </cell>
          <cell r="G5549" t="str">
            <v>Đúc</v>
          </cell>
          <cell r="H5549" t="e">
            <v>#N/A</v>
          </cell>
          <cell r="I5549" t="str">
            <v>Công nhân sản xuất</v>
          </cell>
        </row>
        <row r="5550">
          <cell r="B5550">
            <v>6644</v>
          </cell>
          <cell r="C5550" t="str">
            <v>BÙI VĂN HIẾU</v>
          </cell>
          <cell r="D5550" t="str">
            <v>28/11/2017</v>
          </cell>
          <cell r="E5550" t="str">
            <v>Nam</v>
          </cell>
          <cell r="F5550" t="str">
            <v>Sản xuất</v>
          </cell>
          <cell r="G5550" t="str">
            <v>Đột dập</v>
          </cell>
          <cell r="H5550" t="e">
            <v>#N/A</v>
          </cell>
          <cell r="I5550" t="str">
            <v>Công nhân sản xuất</v>
          </cell>
        </row>
        <row r="5551">
          <cell r="B5551">
            <v>6645</v>
          </cell>
          <cell r="C5551" t="str">
            <v>LÊ TRẦN VIỆT</v>
          </cell>
          <cell r="D5551" t="str">
            <v>28/11/2017</v>
          </cell>
          <cell r="E5551" t="str">
            <v>Nam</v>
          </cell>
          <cell r="F5551" t="str">
            <v>Sản xuất</v>
          </cell>
          <cell r="G5551" t="str">
            <v>Đột dập</v>
          </cell>
          <cell r="H5551" t="e">
            <v>#N/A</v>
          </cell>
          <cell r="I5551" t="str">
            <v>Công nhân sản xuất</v>
          </cell>
        </row>
        <row r="5552">
          <cell r="B5552">
            <v>6646</v>
          </cell>
          <cell r="C5552" t="str">
            <v>TRẦN VĂN DƯƠNG</v>
          </cell>
          <cell r="D5552" t="str">
            <v>28/11/2017</v>
          </cell>
          <cell r="E5552" t="str">
            <v>Nam</v>
          </cell>
          <cell r="F5552" t="str">
            <v>Sản xuất</v>
          </cell>
          <cell r="G5552" t="str">
            <v>Đúc</v>
          </cell>
          <cell r="H5552" t="e">
            <v>#N/A</v>
          </cell>
          <cell r="I5552" t="str">
            <v>Công nhân sản xuất</v>
          </cell>
        </row>
        <row r="5553">
          <cell r="B5553">
            <v>6647</v>
          </cell>
          <cell r="C5553" t="str">
            <v>BÙI VĂN CHỨC</v>
          </cell>
          <cell r="D5553" t="str">
            <v>28/11/2017</v>
          </cell>
          <cell r="E5553" t="str">
            <v>Nam</v>
          </cell>
          <cell r="F5553" t="str">
            <v>Sản xuất</v>
          </cell>
          <cell r="G5553" t="str">
            <v>Đột dập</v>
          </cell>
          <cell r="H5553" t="e">
            <v>#N/A</v>
          </cell>
          <cell r="I5553" t="str">
            <v>Công nhân sản xuất</v>
          </cell>
        </row>
        <row r="5554">
          <cell r="B5554">
            <v>6648</v>
          </cell>
          <cell r="C5554" t="str">
            <v>BÙI VĂN QUÝ</v>
          </cell>
          <cell r="D5554" t="str">
            <v>28/11/2017</v>
          </cell>
          <cell r="E5554" t="str">
            <v>Nam</v>
          </cell>
          <cell r="F5554" t="str">
            <v>Sản xuất</v>
          </cell>
          <cell r="G5554" t="str">
            <v>Đột dập</v>
          </cell>
          <cell r="H5554" t="e">
            <v>#N/A</v>
          </cell>
          <cell r="I5554" t="str">
            <v>Công nhân sản xuất</v>
          </cell>
        </row>
        <row r="5555">
          <cell r="B5555">
            <v>6649</v>
          </cell>
          <cell r="C5555" t="str">
            <v>TÒNG VĂN LƯỢNG</v>
          </cell>
          <cell r="D5555" t="str">
            <v>28/11/2017</v>
          </cell>
          <cell r="E5555" t="str">
            <v>Nam</v>
          </cell>
          <cell r="F5555" t="str">
            <v>Sản xuất</v>
          </cell>
          <cell r="G5555" t="str">
            <v>Đột dập</v>
          </cell>
          <cell r="H5555" t="e">
            <v>#N/A</v>
          </cell>
          <cell r="I5555" t="str">
            <v>Công nhân sản xuất</v>
          </cell>
        </row>
        <row r="5556">
          <cell r="B5556">
            <v>6650</v>
          </cell>
          <cell r="C5556" t="str">
            <v>BÙI THỊ HUỆ</v>
          </cell>
          <cell r="D5556" t="str">
            <v>29/11/2017</v>
          </cell>
          <cell r="E5556" t="str">
            <v>NỮ</v>
          </cell>
          <cell r="F5556" t="str">
            <v>Sản xuất</v>
          </cell>
          <cell r="G5556" t="str">
            <v>Nail</v>
          </cell>
          <cell r="H5556" t="e">
            <v>#N/A</v>
          </cell>
          <cell r="I5556" t="str">
            <v>Công nhân sản xuất</v>
          </cell>
        </row>
        <row r="5557">
          <cell r="B5557">
            <v>6651</v>
          </cell>
          <cell r="C5557" t="str">
            <v>BÙI THỊ MAI</v>
          </cell>
          <cell r="D5557" t="str">
            <v>29/11/2017</v>
          </cell>
          <cell r="E5557" t="str">
            <v>NỮ</v>
          </cell>
          <cell r="F5557" t="str">
            <v>Sản xuất</v>
          </cell>
          <cell r="G5557" t="str">
            <v>Nail</v>
          </cell>
          <cell r="H5557" t="e">
            <v>#N/A</v>
          </cell>
          <cell r="I5557" t="str">
            <v>Công nhân sản xuất</v>
          </cell>
        </row>
        <row r="5558">
          <cell r="B5558">
            <v>6652</v>
          </cell>
          <cell r="C5558" t="str">
            <v>HOÀNG VĂN CAO</v>
          </cell>
          <cell r="D5558" t="str">
            <v>29/11/2017</v>
          </cell>
          <cell r="E5558" t="str">
            <v>Nam</v>
          </cell>
          <cell r="F5558" t="str">
            <v>Sản xuất</v>
          </cell>
          <cell r="G5558" t="str">
            <v>Đột dập</v>
          </cell>
          <cell r="H5558" t="e">
            <v>#N/A</v>
          </cell>
          <cell r="I5558" t="str">
            <v>Công nhân sản xuất</v>
          </cell>
        </row>
        <row r="5559">
          <cell r="B5559">
            <v>6653</v>
          </cell>
          <cell r="C5559" t="str">
            <v>LÊ VĂN THI</v>
          </cell>
          <cell r="D5559" t="str">
            <v>29/11/2017</v>
          </cell>
          <cell r="E5559" t="str">
            <v>Nam</v>
          </cell>
          <cell r="F5559" t="str">
            <v>Sản xuất</v>
          </cell>
          <cell r="G5559" t="str">
            <v>Đúc</v>
          </cell>
          <cell r="H5559" t="e">
            <v>#N/A</v>
          </cell>
          <cell r="I5559" t="str">
            <v>Công nhân sản xuất</v>
          </cell>
        </row>
        <row r="5560">
          <cell r="B5560">
            <v>6654</v>
          </cell>
          <cell r="C5560" t="str">
            <v>ĐỒNG VĂN TRƯỜNG</v>
          </cell>
          <cell r="D5560" t="str">
            <v>1/2/2018</v>
          </cell>
          <cell r="E5560" t="str">
            <v>Nam</v>
          </cell>
          <cell r="F5560" t="str">
            <v>Sản xuất</v>
          </cell>
          <cell r="G5560" t="str">
            <v>Đột dập</v>
          </cell>
          <cell r="H5560" t="e">
            <v>#N/A</v>
          </cell>
          <cell r="I5560" t="str">
            <v>Công nhân sản xuất</v>
          </cell>
        </row>
        <row r="5561">
          <cell r="B5561">
            <v>6655</v>
          </cell>
          <cell r="C5561" t="str">
            <v>BÙI VĂN LUÂN</v>
          </cell>
          <cell r="D5561" t="str">
            <v>1/2/2018</v>
          </cell>
          <cell r="E5561" t="str">
            <v>Nam</v>
          </cell>
          <cell r="F5561" t="str">
            <v>Sản xuất</v>
          </cell>
          <cell r="G5561" t="str">
            <v>Đúc</v>
          </cell>
          <cell r="H5561" t="e">
            <v>#N/A</v>
          </cell>
          <cell r="I5561" t="str">
            <v>Công nhân sản xuất</v>
          </cell>
        </row>
        <row r="5562">
          <cell r="B5562">
            <v>6656</v>
          </cell>
          <cell r="C5562" t="str">
            <v>NÔNG MINH HOAN</v>
          </cell>
          <cell r="D5562" t="str">
            <v>29/11/2017</v>
          </cell>
          <cell r="E5562" t="str">
            <v>Nam</v>
          </cell>
          <cell r="F5562" t="str">
            <v>Sản xuất</v>
          </cell>
          <cell r="G5562" t="str">
            <v>Đột dập</v>
          </cell>
          <cell r="H5562" t="e">
            <v>#N/A</v>
          </cell>
          <cell r="I5562" t="str">
            <v>Công nhân sản xuất</v>
          </cell>
        </row>
        <row r="5563">
          <cell r="B5563">
            <v>6657</v>
          </cell>
          <cell r="C5563" t="str">
            <v>BÙI VĂN TÁM</v>
          </cell>
          <cell r="D5563" t="str">
            <v>29/11/2017</v>
          </cell>
          <cell r="E5563" t="str">
            <v>Nam</v>
          </cell>
          <cell r="F5563" t="str">
            <v>Sản xuất</v>
          </cell>
          <cell r="G5563" t="str">
            <v>Đúc</v>
          </cell>
          <cell r="H5563" t="e">
            <v>#N/A</v>
          </cell>
          <cell r="I5563" t="str">
            <v>Công nhân sản xuất</v>
          </cell>
        </row>
        <row r="5564">
          <cell r="B5564">
            <v>6658</v>
          </cell>
          <cell r="C5564" t="str">
            <v>BÙI VĂN CÔNG</v>
          </cell>
          <cell r="D5564" t="str">
            <v>29/11/2017</v>
          </cell>
          <cell r="E5564" t="str">
            <v>Nam</v>
          </cell>
          <cell r="F5564" t="str">
            <v>Sản xuất</v>
          </cell>
          <cell r="G5564" t="str">
            <v>Đột dập</v>
          </cell>
          <cell r="H5564" t="e">
            <v>#N/A</v>
          </cell>
          <cell r="I5564" t="str">
            <v>Công nhân sản xuất</v>
          </cell>
        </row>
        <row r="5565">
          <cell r="B5565">
            <v>6659</v>
          </cell>
          <cell r="C5565" t="str">
            <v>NGUYỄN HỮU LUÂN</v>
          </cell>
          <cell r="D5565" t="str">
            <v>29/11/2017</v>
          </cell>
          <cell r="E5565" t="str">
            <v>Nam</v>
          </cell>
          <cell r="F5565" t="str">
            <v>Sản xuất</v>
          </cell>
          <cell r="G5565" t="str">
            <v>Đột dập</v>
          </cell>
          <cell r="H5565" t="e">
            <v>#N/A</v>
          </cell>
          <cell r="I5565" t="str">
            <v>Công nhân sản xuất</v>
          </cell>
        </row>
        <row r="5566">
          <cell r="B5566">
            <v>6660</v>
          </cell>
          <cell r="C5566" t="str">
            <v>NGUYỄN HỮU HUÂN</v>
          </cell>
          <cell r="D5566" t="str">
            <v>29/11/2017</v>
          </cell>
          <cell r="E5566" t="str">
            <v>Nam</v>
          </cell>
          <cell r="F5566" t="str">
            <v>Sản xuất</v>
          </cell>
          <cell r="G5566" t="str">
            <v>Đột dập</v>
          </cell>
          <cell r="H5566" t="e">
            <v>#N/A</v>
          </cell>
          <cell r="I5566" t="str">
            <v>Công nhân sản xuất</v>
          </cell>
        </row>
        <row r="5567">
          <cell r="B5567">
            <v>6661</v>
          </cell>
          <cell r="C5567" t="str">
            <v>BÙI TÌNH NGUYỆN</v>
          </cell>
          <cell r="D5567" t="str">
            <v>29/11/2017</v>
          </cell>
          <cell r="E5567" t="str">
            <v>Nam</v>
          </cell>
          <cell r="F5567" t="str">
            <v>Sản xuất</v>
          </cell>
          <cell r="G5567" t="str">
            <v>Đúc</v>
          </cell>
          <cell r="H5567" t="e">
            <v>#N/A</v>
          </cell>
          <cell r="I5567" t="str">
            <v>Công nhân sản xuất</v>
          </cell>
        </row>
        <row r="5568">
          <cell r="B5568">
            <v>6662</v>
          </cell>
          <cell r="C5568" t="str">
            <v>BÙI VĂN CHI</v>
          </cell>
          <cell r="D5568" t="str">
            <v>29/11/2017</v>
          </cell>
          <cell r="E5568" t="str">
            <v>Nam</v>
          </cell>
          <cell r="F5568" t="str">
            <v>Sản xuất</v>
          </cell>
          <cell r="G5568" t="str">
            <v>Đúc</v>
          </cell>
          <cell r="H5568" t="e">
            <v>#N/A</v>
          </cell>
          <cell r="I5568" t="str">
            <v>Công nhân sản xuất</v>
          </cell>
        </row>
        <row r="5569">
          <cell r="B5569">
            <v>6663</v>
          </cell>
          <cell r="C5569" t="str">
            <v>BÙI VĂN TRỌNG</v>
          </cell>
          <cell r="D5569" t="str">
            <v>29/11/2017</v>
          </cell>
          <cell r="E5569" t="str">
            <v>Nam</v>
          </cell>
          <cell r="F5569" t="str">
            <v>Sản xuất</v>
          </cell>
          <cell r="G5569" t="str">
            <v>Đúc</v>
          </cell>
          <cell r="H5569" t="e">
            <v>#N/A</v>
          </cell>
          <cell r="I5569" t="str">
            <v>Công nhân sản xuất</v>
          </cell>
        </row>
        <row r="5570">
          <cell r="B5570">
            <v>6664</v>
          </cell>
          <cell r="C5570" t="str">
            <v>TRẦN HOÀNG CẦU</v>
          </cell>
          <cell r="D5570" t="str">
            <v>29/11/2017</v>
          </cell>
          <cell r="E5570" t="str">
            <v>Nam</v>
          </cell>
          <cell r="F5570" t="str">
            <v>Sản xuất</v>
          </cell>
          <cell r="G5570" t="str">
            <v>Đúc</v>
          </cell>
          <cell r="H5570" t="e">
            <v>#N/A</v>
          </cell>
          <cell r="I5570" t="str">
            <v>Công nhân sản xuất</v>
          </cell>
        </row>
        <row r="5571">
          <cell r="B5571">
            <v>6665</v>
          </cell>
          <cell r="C5571" t="str">
            <v>TRẦN THỊ VÂN</v>
          </cell>
          <cell r="D5571" t="str">
            <v>30/11/2017</v>
          </cell>
          <cell r="E5571" t="str">
            <v>Nữ</v>
          </cell>
          <cell r="F5571" t="str">
            <v>VP</v>
          </cell>
          <cell r="G5571" t="str">
            <v>R&amp;D</v>
          </cell>
          <cell r="H5571" t="e">
            <v>#N/A</v>
          </cell>
          <cell r="I5571" t="str">
            <v>Nhân viên</v>
          </cell>
        </row>
        <row r="5572">
          <cell r="B5572">
            <v>6666</v>
          </cell>
          <cell r="C5572" t="str">
            <v>LÊ HỒNG HẠNH</v>
          </cell>
          <cell r="D5572" t="str">
            <v>30/11/2017</v>
          </cell>
          <cell r="E5572" t="str">
            <v>Nữ</v>
          </cell>
          <cell r="F5572" t="str">
            <v>Sản xuất</v>
          </cell>
          <cell r="G5572" t="str">
            <v>R&amp;D</v>
          </cell>
          <cell r="H5572" t="e">
            <v>#N/A</v>
          </cell>
          <cell r="I5572" t="str">
            <v>Nhân viên</v>
          </cell>
        </row>
        <row r="5573">
          <cell r="B5573">
            <v>6667</v>
          </cell>
          <cell r="C5573" t="str">
            <v>NGUYỄN THỊ HƯƠNG</v>
          </cell>
          <cell r="D5573" t="str">
            <v>30/11/2017</v>
          </cell>
          <cell r="E5573" t="str">
            <v>Nữ</v>
          </cell>
          <cell r="F5573" t="str">
            <v>Sản xuất</v>
          </cell>
          <cell r="G5573" t="str">
            <v>R&amp;D</v>
          </cell>
          <cell r="H5573" t="e">
            <v>#N/A</v>
          </cell>
          <cell r="I5573" t="str">
            <v>Công nhân sản xuất</v>
          </cell>
        </row>
        <row r="5574">
          <cell r="B5574">
            <v>6668</v>
          </cell>
          <cell r="C5574" t="str">
            <v>NGUYỄN THỊ HUYỀN</v>
          </cell>
          <cell r="D5574" t="str">
            <v>30/11/2017</v>
          </cell>
          <cell r="E5574" t="str">
            <v>Nữ</v>
          </cell>
          <cell r="F5574" t="str">
            <v>VP</v>
          </cell>
          <cell r="G5574" t="str">
            <v>R&amp;D</v>
          </cell>
          <cell r="H5574" t="e">
            <v>#N/A</v>
          </cell>
          <cell r="I5574" t="str">
            <v>Kỹ thuật viên</v>
          </cell>
        </row>
        <row r="5575">
          <cell r="B5575">
            <v>6669</v>
          </cell>
          <cell r="C5575" t="str">
            <v>HÀ THỊ NGÂN</v>
          </cell>
          <cell r="D5575" t="str">
            <v>1/12/2017</v>
          </cell>
          <cell r="E5575" t="str">
            <v>Nữ</v>
          </cell>
          <cell r="F5575" t="str">
            <v>VP</v>
          </cell>
          <cell r="G5575" t="str">
            <v>R&amp;D</v>
          </cell>
          <cell r="H5575" t="e">
            <v>#N/A</v>
          </cell>
          <cell r="I5575" t="str">
            <v>Công nhân sản xuất</v>
          </cell>
        </row>
        <row r="5576">
          <cell r="B5576">
            <v>6670</v>
          </cell>
          <cell r="C5576" t="str">
            <v>MÔNG THỊ HỒNG GẤM</v>
          </cell>
          <cell r="D5576" t="str">
            <v>1/12/2017</v>
          </cell>
          <cell r="E5576" t="str">
            <v>Nữ</v>
          </cell>
          <cell r="F5576" t="str">
            <v>VP</v>
          </cell>
          <cell r="G5576" t="str">
            <v>R&amp;D</v>
          </cell>
          <cell r="H5576" t="e">
            <v>#N/A</v>
          </cell>
          <cell r="I5576" t="str">
            <v>Kỹ thuật viên</v>
          </cell>
        </row>
        <row r="5577">
          <cell r="B5577">
            <v>6671</v>
          </cell>
          <cell r="C5577" t="str">
            <v>DOÃN VĂN TUẤN</v>
          </cell>
          <cell r="D5577" t="str">
            <v>1/12/2017</v>
          </cell>
          <cell r="E5577" t="str">
            <v>Nam</v>
          </cell>
          <cell r="F5577" t="str">
            <v>Sản xuất</v>
          </cell>
          <cell r="G5577" t="str">
            <v>Đột dập</v>
          </cell>
          <cell r="H5577" t="e">
            <v>#N/A</v>
          </cell>
          <cell r="I5577" t="str">
            <v>Công nhân sản xuất</v>
          </cell>
        </row>
        <row r="5578">
          <cell r="B5578">
            <v>6672</v>
          </cell>
          <cell r="C5578" t="str">
            <v>HOÀNG VĂN NAM</v>
          </cell>
          <cell r="D5578" t="str">
            <v>1/2/2018</v>
          </cell>
          <cell r="E5578" t="str">
            <v>Nam</v>
          </cell>
          <cell r="F5578" t="str">
            <v>Sản xuất</v>
          </cell>
          <cell r="G5578" t="str">
            <v>CHN</v>
          </cell>
          <cell r="H5578" t="e">
            <v>#N/A</v>
          </cell>
          <cell r="I5578" t="str">
            <v>Công nhân sản xuất</v>
          </cell>
        </row>
        <row r="5579">
          <cell r="B5579">
            <v>6673</v>
          </cell>
          <cell r="C5579" t="str">
            <v>NGUYỄN TIẾN ĐẠI</v>
          </cell>
          <cell r="D5579" t="str">
            <v>1/12/2017</v>
          </cell>
          <cell r="E5579" t="str">
            <v>Nam</v>
          </cell>
          <cell r="F5579" t="str">
            <v>Sản xuất</v>
          </cell>
          <cell r="G5579" t="str">
            <v>Mài</v>
          </cell>
          <cell r="H5579" t="e">
            <v>#N/A</v>
          </cell>
          <cell r="I5579" t="str">
            <v>Công nhân sản xuất</v>
          </cell>
        </row>
        <row r="5580">
          <cell r="B5580">
            <v>6674</v>
          </cell>
          <cell r="C5580" t="str">
            <v>BÀN HỮU BÁO</v>
          </cell>
          <cell r="D5580" t="str">
            <v>1/12/2017</v>
          </cell>
          <cell r="E5580" t="str">
            <v>Nam</v>
          </cell>
          <cell r="F5580" t="str">
            <v>Sản xuất</v>
          </cell>
          <cell r="G5580" t="str">
            <v>Mài</v>
          </cell>
          <cell r="H5580" t="e">
            <v>#N/A</v>
          </cell>
          <cell r="I5580" t="str">
            <v>Công nhân sản xuất</v>
          </cell>
        </row>
        <row r="5581">
          <cell r="B5581">
            <v>6675</v>
          </cell>
          <cell r="C5581" t="str">
            <v>DƯƠNG HỮU GIANG</v>
          </cell>
          <cell r="D5581" t="str">
            <v>1/12/2017</v>
          </cell>
          <cell r="E5581" t="str">
            <v>Nam</v>
          </cell>
          <cell r="F5581" t="str">
            <v>Sản xuất</v>
          </cell>
          <cell r="G5581" t="str">
            <v>Mài</v>
          </cell>
          <cell r="H5581" t="e">
            <v>#N/A</v>
          </cell>
          <cell r="I5581" t="str">
            <v>Công nhân sản xuất</v>
          </cell>
        </row>
        <row r="5582">
          <cell r="B5582">
            <v>6676</v>
          </cell>
          <cell r="C5582" t="str">
            <v>MA VĂN CHUNG</v>
          </cell>
          <cell r="D5582" t="str">
            <v>1/2/2018</v>
          </cell>
          <cell r="E5582" t="str">
            <v>Nam</v>
          </cell>
          <cell r="F5582" t="str">
            <v>Sản xuất</v>
          </cell>
          <cell r="G5582" t="str">
            <v>Mài</v>
          </cell>
          <cell r="H5582" t="e">
            <v>#N/A</v>
          </cell>
          <cell r="I5582" t="str">
            <v>Công nhân sản xuất</v>
          </cell>
        </row>
        <row r="5583">
          <cell r="B5583">
            <v>6677</v>
          </cell>
          <cell r="C5583" t="str">
            <v>BÙI VĂN BIÊN</v>
          </cell>
          <cell r="D5583" t="str">
            <v>1/12/2017</v>
          </cell>
          <cell r="E5583" t="str">
            <v>Nam</v>
          </cell>
          <cell r="F5583" t="str">
            <v>Sản xuất</v>
          </cell>
          <cell r="G5583" t="str">
            <v>Mài</v>
          </cell>
          <cell r="H5583" t="e">
            <v>#N/A</v>
          </cell>
          <cell r="I5583" t="str">
            <v>Công nhân sản xuất</v>
          </cell>
        </row>
        <row r="5584">
          <cell r="B5584">
            <v>6678</v>
          </cell>
          <cell r="C5584" t="str">
            <v>NGÔN VĂN DỰNG</v>
          </cell>
          <cell r="D5584" t="str">
            <v>1/12/2017</v>
          </cell>
          <cell r="E5584" t="str">
            <v>Nam</v>
          </cell>
          <cell r="F5584" t="str">
            <v>Sản xuất</v>
          </cell>
          <cell r="G5584" t="str">
            <v>Đột dập</v>
          </cell>
          <cell r="H5584" t="e">
            <v>#N/A</v>
          </cell>
          <cell r="I5584" t="str">
            <v>Công nhân sản xuất</v>
          </cell>
        </row>
        <row r="5585">
          <cell r="B5585">
            <v>6679</v>
          </cell>
          <cell r="C5585" t="str">
            <v>LÝ VĂN QUÝ</v>
          </cell>
          <cell r="D5585" t="str">
            <v>1/12/2017</v>
          </cell>
          <cell r="E5585" t="str">
            <v>Nam</v>
          </cell>
          <cell r="F5585" t="str">
            <v>Sản xuất</v>
          </cell>
          <cell r="G5585" t="str">
            <v>Đột dập</v>
          </cell>
          <cell r="H5585" t="e">
            <v>#N/A</v>
          </cell>
          <cell r="I5585" t="str">
            <v>Công nhân sản xuất</v>
          </cell>
        </row>
        <row r="5586">
          <cell r="B5586">
            <v>6680</v>
          </cell>
          <cell r="C5586" t="str">
            <v>LÊ VĂN ĐẠT</v>
          </cell>
          <cell r="D5586" t="str">
            <v>1/12/2017</v>
          </cell>
          <cell r="E5586" t="str">
            <v>Nam</v>
          </cell>
          <cell r="F5586" t="str">
            <v>Sản xuất</v>
          </cell>
          <cell r="G5586" t="str">
            <v>Mài</v>
          </cell>
          <cell r="H5586" t="e">
            <v>#N/A</v>
          </cell>
          <cell r="I5586" t="str">
            <v>Công nhân sản xuất</v>
          </cell>
        </row>
        <row r="5587">
          <cell r="B5587">
            <v>6681</v>
          </cell>
          <cell r="C5587" t="str">
            <v>NGUYỄN THỊ LINH</v>
          </cell>
          <cell r="D5587" t="str">
            <v>4/12/2017</v>
          </cell>
          <cell r="E5587" t="str">
            <v>Nữ</v>
          </cell>
          <cell r="F5587" t="str">
            <v>Sản xuất</v>
          </cell>
          <cell r="G5587" t="str">
            <v>Đúc</v>
          </cell>
          <cell r="H5587" t="str">
            <v>Junior Staff</v>
          </cell>
          <cell r="I5587" t="str">
            <v>Nhân viên</v>
          </cell>
        </row>
        <row r="5588">
          <cell r="B5588">
            <v>6682</v>
          </cell>
          <cell r="C5588" t="str">
            <v>NGUYỄN THỊ NHÀN</v>
          </cell>
          <cell r="D5588" t="str">
            <v>4/12/2017</v>
          </cell>
          <cell r="E5588" t="str">
            <v>Nữ</v>
          </cell>
          <cell r="F5588" t="str">
            <v>VP</v>
          </cell>
          <cell r="G5588" t="str">
            <v>Kế hoạch SX</v>
          </cell>
          <cell r="H5588" t="e">
            <v>#N/A</v>
          </cell>
          <cell r="I5588" t="str">
            <v>Chuyên viên</v>
          </cell>
        </row>
        <row r="5589">
          <cell r="B5589">
            <v>6683</v>
          </cell>
          <cell r="C5589" t="str">
            <v>PHẠM DUY HƯNG</v>
          </cell>
          <cell r="D5589" t="str">
            <v>4/12/2017</v>
          </cell>
          <cell r="E5589" t="str">
            <v>Nam</v>
          </cell>
          <cell r="F5589" t="str">
            <v>Sản xuất</v>
          </cell>
          <cell r="G5589" t="str">
            <v>CS</v>
          </cell>
          <cell r="H5589" t="e">
            <v>#N/A</v>
          </cell>
          <cell r="I5589" t="str">
            <v>Phó phòng</v>
          </cell>
        </row>
        <row r="5590">
          <cell r="B5590">
            <v>6684</v>
          </cell>
          <cell r="C5590" t="str">
            <v>BẾ THỊ BIÊN</v>
          </cell>
          <cell r="D5590" t="str">
            <v>5/12/2017</v>
          </cell>
          <cell r="E5590" t="str">
            <v>Nữ</v>
          </cell>
          <cell r="F5590" t="str">
            <v>VP</v>
          </cell>
          <cell r="G5590" t="str">
            <v>R&amp;D</v>
          </cell>
          <cell r="H5590" t="e">
            <v>#N/A</v>
          </cell>
          <cell r="I5590" t="str">
            <v>Công nhân sản xuất</v>
          </cell>
        </row>
        <row r="5591">
          <cell r="B5591">
            <v>6685</v>
          </cell>
          <cell r="C5591" t="str">
            <v>NÔNG THỊ LỆ</v>
          </cell>
          <cell r="D5591" t="str">
            <v>5/12/2017</v>
          </cell>
          <cell r="E5591" t="str">
            <v>Nữ</v>
          </cell>
          <cell r="F5591" t="str">
            <v>VP</v>
          </cell>
          <cell r="G5591" t="str">
            <v>R&amp;D</v>
          </cell>
          <cell r="H5591" t="e">
            <v>#N/A</v>
          </cell>
          <cell r="I5591" t="str">
            <v>Công nhân sản xuất</v>
          </cell>
        </row>
        <row r="5592">
          <cell r="B5592">
            <v>6686</v>
          </cell>
          <cell r="C5592" t="str">
            <v>ĐÀO THỊ HÀ</v>
          </cell>
          <cell r="D5592" t="str">
            <v>5/12/2017</v>
          </cell>
          <cell r="E5592" t="str">
            <v>Nữ</v>
          </cell>
          <cell r="F5592" t="str">
            <v>Sản xuất</v>
          </cell>
          <cell r="G5592" t="str">
            <v>OQC</v>
          </cell>
          <cell r="H5592" t="e">
            <v>#N/A</v>
          </cell>
          <cell r="I5592" t="str">
            <v>Công nhân sản xuất</v>
          </cell>
        </row>
        <row r="5593">
          <cell r="B5593">
            <v>6687</v>
          </cell>
          <cell r="C5593" t="str">
            <v>MÃ THỊ BÉ</v>
          </cell>
          <cell r="D5593" t="str">
            <v>5/12/2017</v>
          </cell>
          <cell r="E5593" t="str">
            <v>Nữ</v>
          </cell>
          <cell r="F5593" t="str">
            <v>Sản xuất</v>
          </cell>
          <cell r="G5593" t="str">
            <v>Lông mi giả</v>
          </cell>
          <cell r="H5593" t="e">
            <v>#N/A</v>
          </cell>
          <cell r="I5593" t="str">
            <v>Công nhân sản xuất</v>
          </cell>
        </row>
        <row r="5594">
          <cell r="B5594">
            <v>6688</v>
          </cell>
          <cell r="C5594" t="str">
            <v>HOÀNG THỊ NHỮNG</v>
          </cell>
          <cell r="D5594" t="str">
            <v>5/12/2017</v>
          </cell>
          <cell r="E5594" t="str">
            <v>Nữ</v>
          </cell>
          <cell r="F5594" t="str">
            <v>Sản xuất</v>
          </cell>
          <cell r="G5594" t="str">
            <v>Lông mi giả</v>
          </cell>
          <cell r="H5594" t="e">
            <v>#N/A</v>
          </cell>
          <cell r="I5594" t="str">
            <v>Công nhân sản xuất</v>
          </cell>
        </row>
        <row r="5595">
          <cell r="B5595">
            <v>6689</v>
          </cell>
          <cell r="C5595" t="str">
            <v>NGUYỄN THỊ XUÂN</v>
          </cell>
          <cell r="D5595" t="str">
            <v>5/12/2017</v>
          </cell>
          <cell r="E5595" t="str">
            <v>Nữ</v>
          </cell>
          <cell r="F5595" t="str">
            <v>Sản xuất</v>
          </cell>
          <cell r="G5595" t="str">
            <v>Lông mi giả</v>
          </cell>
          <cell r="H5595" t="e">
            <v>#N/A</v>
          </cell>
          <cell r="I5595" t="str">
            <v>Công nhân sản xuất</v>
          </cell>
        </row>
        <row r="5596">
          <cell r="B5596">
            <v>6690</v>
          </cell>
          <cell r="C5596" t="str">
            <v>HOÀNG NGỌC MAI</v>
          </cell>
          <cell r="D5596" t="str">
            <v>6/12/2017</v>
          </cell>
          <cell r="E5596" t="str">
            <v>Nữ</v>
          </cell>
          <cell r="F5596" t="str">
            <v>Sản xuất</v>
          </cell>
          <cell r="G5596" t="str">
            <v>Độ tin cậy</v>
          </cell>
          <cell r="H5596" t="e">
            <v>#N/A</v>
          </cell>
          <cell r="I5596" t="str">
            <v>Công nhân sản xuất</v>
          </cell>
        </row>
        <row r="5597">
          <cell r="B5597">
            <v>6691</v>
          </cell>
          <cell r="C5597" t="str">
            <v>HOÀNG THỊ HẬU</v>
          </cell>
          <cell r="D5597" t="str">
            <v>6/12/2017</v>
          </cell>
          <cell r="E5597" t="str">
            <v>Nữ</v>
          </cell>
          <cell r="F5597" t="str">
            <v>Sản xuất</v>
          </cell>
          <cell r="G5597" t="str">
            <v>Mài</v>
          </cell>
          <cell r="H5597" t="e">
            <v>#N/A</v>
          </cell>
          <cell r="I5597" t="str">
            <v>Công nhân sản xuất</v>
          </cell>
        </row>
        <row r="5598">
          <cell r="B5598">
            <v>6692</v>
          </cell>
          <cell r="C5598" t="str">
            <v>CHU THÚY QUỲNH</v>
          </cell>
          <cell r="D5598" t="str">
            <v>6/12/2017</v>
          </cell>
          <cell r="E5598" t="str">
            <v>Nữ</v>
          </cell>
          <cell r="F5598" t="str">
            <v>Sản xuất</v>
          </cell>
          <cell r="G5598" t="str">
            <v>Đột dập</v>
          </cell>
          <cell r="H5598" t="e">
            <v>#N/A</v>
          </cell>
          <cell r="I5598" t="str">
            <v>Công nhân sản xuất</v>
          </cell>
        </row>
        <row r="5599">
          <cell r="B5599">
            <v>6693</v>
          </cell>
          <cell r="C5599" t="str">
            <v>VƯƠNG THỊ THẢO</v>
          </cell>
          <cell r="D5599" t="str">
            <v>6/12/2017</v>
          </cell>
          <cell r="E5599" t="str">
            <v>Nữ</v>
          </cell>
          <cell r="F5599" t="str">
            <v>Sản xuất</v>
          </cell>
          <cell r="G5599" t="str">
            <v>Mài</v>
          </cell>
          <cell r="H5599" t="e">
            <v>#N/A</v>
          </cell>
          <cell r="I5599" t="str">
            <v>Công nhân sản xuất</v>
          </cell>
        </row>
        <row r="5600">
          <cell r="B5600">
            <v>6694</v>
          </cell>
          <cell r="C5600" t="str">
            <v>NÔNG THỊ SAO</v>
          </cell>
          <cell r="D5600" t="str">
            <v>6/12/2017</v>
          </cell>
          <cell r="E5600" t="str">
            <v>Nữ</v>
          </cell>
          <cell r="F5600" t="str">
            <v>Sản xuất</v>
          </cell>
          <cell r="G5600" t="str">
            <v>Mài</v>
          </cell>
          <cell r="H5600" t="e">
            <v>#N/A</v>
          </cell>
          <cell r="I5600" t="str">
            <v>Công nhân sản xuất</v>
          </cell>
        </row>
        <row r="5601">
          <cell r="B5601">
            <v>6695</v>
          </cell>
          <cell r="C5601" t="str">
            <v>VÕ THỊ LAN ANH</v>
          </cell>
          <cell r="D5601" t="str">
            <v>6/12/2017</v>
          </cell>
          <cell r="E5601" t="str">
            <v>Nữ</v>
          </cell>
          <cell r="F5601" t="str">
            <v>Sản xuất</v>
          </cell>
          <cell r="G5601" t="str">
            <v>Mài</v>
          </cell>
          <cell r="H5601" t="e">
            <v>#N/A</v>
          </cell>
          <cell r="I5601" t="str">
            <v>Công nhân sản xuất</v>
          </cell>
        </row>
        <row r="5602">
          <cell r="B5602">
            <v>6696</v>
          </cell>
          <cell r="C5602" t="str">
            <v>VƯƠNG THỊ XUÂN</v>
          </cell>
          <cell r="D5602" t="str">
            <v>6/12/2017</v>
          </cell>
          <cell r="E5602" t="str">
            <v>Nữ</v>
          </cell>
          <cell r="F5602" t="str">
            <v>Sản xuất</v>
          </cell>
          <cell r="G5602" t="str">
            <v>Đột dập</v>
          </cell>
          <cell r="H5602" t="e">
            <v>#N/A</v>
          </cell>
          <cell r="I5602" t="str">
            <v>Công nhân sản xuất</v>
          </cell>
        </row>
        <row r="5603">
          <cell r="B5603">
            <v>6697</v>
          </cell>
          <cell r="C5603" t="str">
            <v>LỤC THỊ NAM</v>
          </cell>
          <cell r="D5603" t="str">
            <v>6/12/2017</v>
          </cell>
          <cell r="E5603" t="str">
            <v>Nữ</v>
          </cell>
          <cell r="F5603" t="str">
            <v>Sản xuất</v>
          </cell>
          <cell r="G5603" t="str">
            <v>Đột dập</v>
          </cell>
          <cell r="H5603" t="e">
            <v>#N/A</v>
          </cell>
          <cell r="I5603" t="str">
            <v>Công nhân sản xuất</v>
          </cell>
        </row>
        <row r="5604">
          <cell r="B5604">
            <v>6698</v>
          </cell>
          <cell r="C5604" t="str">
            <v>NGUYỄN THỊ NHÀI</v>
          </cell>
          <cell r="D5604" t="str">
            <v>6/12/2017</v>
          </cell>
          <cell r="E5604" t="str">
            <v>Nam</v>
          </cell>
          <cell r="F5604" t="str">
            <v>Sản xuất</v>
          </cell>
          <cell r="G5604" t="str">
            <v>Mài</v>
          </cell>
          <cell r="H5604" t="e">
            <v>#N/A</v>
          </cell>
          <cell r="I5604" t="str">
            <v>Công nhân sản xuất</v>
          </cell>
        </row>
        <row r="5605">
          <cell r="B5605">
            <v>6699</v>
          </cell>
          <cell r="C5605" t="str">
            <v>NGUYỄN ĐÌNH VÂN</v>
          </cell>
          <cell r="D5605" t="str">
            <v>6/12/2017</v>
          </cell>
          <cell r="E5605" t="str">
            <v>Nam</v>
          </cell>
          <cell r="F5605" t="str">
            <v>Sản xuất</v>
          </cell>
          <cell r="G5605" t="str">
            <v>Lông mi giả</v>
          </cell>
          <cell r="H5605" t="e">
            <v>#N/A</v>
          </cell>
          <cell r="I5605" t="str">
            <v>Công nhân sản xuất</v>
          </cell>
        </row>
        <row r="5606">
          <cell r="B5606">
            <v>6700</v>
          </cell>
          <cell r="C5606" t="str">
            <v>VŨ VĂN KHẢI</v>
          </cell>
          <cell r="D5606" t="str">
            <v>6/12/2017</v>
          </cell>
          <cell r="E5606" t="str">
            <v>Nam</v>
          </cell>
          <cell r="F5606" t="str">
            <v>Sản xuất</v>
          </cell>
          <cell r="G5606" t="str">
            <v>Nail</v>
          </cell>
          <cell r="H5606" t="e">
            <v>#N/A</v>
          </cell>
          <cell r="I5606" t="str">
            <v>Công nhân sản xuất</v>
          </cell>
        </row>
        <row r="5607">
          <cell r="B5607">
            <v>6701</v>
          </cell>
          <cell r="C5607" t="str">
            <v>LĂNG VĂN SIỆU</v>
          </cell>
          <cell r="D5607" t="str">
            <v>6/12/2017</v>
          </cell>
          <cell r="E5607" t="str">
            <v>Nam</v>
          </cell>
          <cell r="F5607" t="str">
            <v>Sản xuất</v>
          </cell>
          <cell r="G5607" t="str">
            <v>Lông mi giả</v>
          </cell>
          <cell r="H5607" t="e">
            <v>#N/A</v>
          </cell>
          <cell r="I5607" t="str">
            <v>Công nhân sản xuất</v>
          </cell>
        </row>
        <row r="5608">
          <cell r="B5608">
            <v>6702</v>
          </cell>
          <cell r="C5608" t="str">
            <v>BÙI VĂN ĐỘ</v>
          </cell>
          <cell r="D5608" t="str">
            <v>6/12/2017</v>
          </cell>
          <cell r="E5608" t="str">
            <v>Nam</v>
          </cell>
          <cell r="F5608" t="str">
            <v>Sản xuất</v>
          </cell>
          <cell r="G5608" t="str">
            <v>Lông mi giả</v>
          </cell>
          <cell r="H5608" t="e">
            <v>#N/A</v>
          </cell>
          <cell r="I5608" t="str">
            <v>Công nhân sản xuất</v>
          </cell>
        </row>
        <row r="5609">
          <cell r="B5609">
            <v>6703</v>
          </cell>
          <cell r="C5609" t="str">
            <v>DƯƠNG VIẾT HOÀNG</v>
          </cell>
          <cell r="D5609" t="str">
            <v>6/12/2017</v>
          </cell>
          <cell r="E5609" t="str">
            <v>Nam</v>
          </cell>
          <cell r="F5609" t="str">
            <v>Sản xuất</v>
          </cell>
          <cell r="G5609" t="str">
            <v>Lông mi giả</v>
          </cell>
          <cell r="H5609" t="e">
            <v>#N/A</v>
          </cell>
          <cell r="I5609" t="str">
            <v>Công nhân sản xuất</v>
          </cell>
        </row>
        <row r="5610">
          <cell r="B5610">
            <v>6704</v>
          </cell>
          <cell r="C5610" t="str">
            <v>NGUYỄN THỊ GẤM</v>
          </cell>
          <cell r="D5610" t="str">
            <v>6/12/2017</v>
          </cell>
          <cell r="E5610" t="str">
            <v>Nữ</v>
          </cell>
          <cell r="F5610" t="str">
            <v>Sản xuất</v>
          </cell>
          <cell r="G5610" t="str">
            <v>PQC</v>
          </cell>
          <cell r="H5610" t="e">
            <v>#N/A</v>
          </cell>
          <cell r="I5610" t="str">
            <v>Công nhân sản xuất</v>
          </cell>
        </row>
        <row r="5611">
          <cell r="B5611">
            <v>6705</v>
          </cell>
          <cell r="C5611" t="str">
            <v>NGUYỄN THỊ LINH</v>
          </cell>
          <cell r="D5611" t="str">
            <v>6/12/2017</v>
          </cell>
          <cell r="E5611" t="str">
            <v>Nữ</v>
          </cell>
          <cell r="F5611" t="str">
            <v>Sản xuất</v>
          </cell>
          <cell r="G5611" t="str">
            <v>PQC</v>
          </cell>
          <cell r="H5611" t="e">
            <v>#N/A</v>
          </cell>
          <cell r="I5611" t="str">
            <v>Công nhân sản xuất</v>
          </cell>
        </row>
        <row r="5612">
          <cell r="B5612">
            <v>6706</v>
          </cell>
          <cell r="C5612" t="str">
            <v>LAO THỊ SẮC</v>
          </cell>
          <cell r="D5612" t="str">
            <v>6/12/2017</v>
          </cell>
          <cell r="E5612" t="str">
            <v>Nữ</v>
          </cell>
          <cell r="F5612" t="str">
            <v>Sản xuất</v>
          </cell>
          <cell r="G5612" t="str">
            <v>OQC</v>
          </cell>
          <cell r="H5612" t="e">
            <v>#N/A</v>
          </cell>
          <cell r="I5612" t="str">
            <v>Công nhân sản xuất</v>
          </cell>
        </row>
        <row r="5613">
          <cell r="B5613">
            <v>6707</v>
          </cell>
          <cell r="C5613" t="str">
            <v>HOÀNG CÔNG SANG</v>
          </cell>
          <cell r="D5613" t="str">
            <v>6/12/2017</v>
          </cell>
          <cell r="E5613" t="str">
            <v>Nam</v>
          </cell>
          <cell r="F5613" t="str">
            <v>Sản xuất</v>
          </cell>
          <cell r="G5613" t="str">
            <v>OQC</v>
          </cell>
          <cell r="H5613" t="e">
            <v>#N/A</v>
          </cell>
          <cell r="I5613" t="str">
            <v>Công nhân sản xuất</v>
          </cell>
        </row>
        <row r="5614">
          <cell r="B5614">
            <v>6708</v>
          </cell>
          <cell r="C5614" t="str">
            <v>NGUYỄN ĐÌNH CHINH</v>
          </cell>
          <cell r="D5614" t="str">
            <v>6/12/2017</v>
          </cell>
          <cell r="E5614" t="str">
            <v>Nam</v>
          </cell>
          <cell r="F5614" t="str">
            <v>Sản xuất</v>
          </cell>
          <cell r="G5614" t="str">
            <v>Nail</v>
          </cell>
          <cell r="H5614" t="e">
            <v>#N/A</v>
          </cell>
          <cell r="I5614" t="str">
            <v>Công nhân sản xuất</v>
          </cell>
        </row>
        <row r="5615">
          <cell r="B5615">
            <v>6709</v>
          </cell>
          <cell r="C5615" t="str">
            <v>ÂU VĂN HẬU</v>
          </cell>
          <cell r="D5615" t="str">
            <v>6/12/2017</v>
          </cell>
          <cell r="E5615" t="str">
            <v>Nam</v>
          </cell>
          <cell r="F5615" t="str">
            <v>Sản xuất</v>
          </cell>
          <cell r="G5615" t="str">
            <v>Nail</v>
          </cell>
          <cell r="H5615" t="e">
            <v>#N/A</v>
          </cell>
          <cell r="I5615" t="str">
            <v>Công nhân sản xuất</v>
          </cell>
        </row>
        <row r="5616">
          <cell r="B5616">
            <v>6710</v>
          </cell>
          <cell r="C5616" t="str">
            <v>VI VĂN HẢI</v>
          </cell>
          <cell r="D5616" t="str">
            <v>6/12/2017</v>
          </cell>
          <cell r="E5616" t="str">
            <v>Nam</v>
          </cell>
          <cell r="F5616" t="str">
            <v>Sản xuất</v>
          </cell>
          <cell r="G5616" t="str">
            <v>Nail</v>
          </cell>
          <cell r="H5616" t="e">
            <v>#N/A</v>
          </cell>
          <cell r="I5616" t="str">
            <v>Công nhân sản xuất</v>
          </cell>
        </row>
        <row r="5617">
          <cell r="B5617">
            <v>6711</v>
          </cell>
          <cell r="C5617" t="str">
            <v>KHA VĂN TUẤN</v>
          </cell>
          <cell r="D5617" t="str">
            <v>6/12/2017</v>
          </cell>
          <cell r="E5617" t="str">
            <v>Nam</v>
          </cell>
          <cell r="F5617" t="str">
            <v>Sản xuất</v>
          </cell>
          <cell r="G5617" t="str">
            <v>Nail</v>
          </cell>
          <cell r="H5617" t="e">
            <v>#N/A</v>
          </cell>
          <cell r="I5617" t="str">
            <v>Công nhân sản xuất</v>
          </cell>
        </row>
        <row r="5618">
          <cell r="B5618">
            <v>6712</v>
          </cell>
          <cell r="C5618" t="str">
            <v>NGUYỄN THỊ LUY</v>
          </cell>
          <cell r="D5618" t="str">
            <v>7/12/2017</v>
          </cell>
          <cell r="E5618" t="str">
            <v>Nữ</v>
          </cell>
          <cell r="F5618" t="str">
            <v>Sản xuất</v>
          </cell>
          <cell r="G5618" t="str">
            <v>Nail</v>
          </cell>
          <cell r="H5618" t="e">
            <v>#N/A</v>
          </cell>
          <cell r="I5618" t="str">
            <v>Công nhân sản xuất</v>
          </cell>
        </row>
        <row r="5619">
          <cell r="B5619">
            <v>6713</v>
          </cell>
          <cell r="C5619" t="str">
            <v>TRIỆU THỊ TƯƠI</v>
          </cell>
          <cell r="D5619" t="str">
            <v>7/12/2017</v>
          </cell>
          <cell r="E5619" t="str">
            <v>Nữ</v>
          </cell>
          <cell r="F5619" t="str">
            <v>Sản xuất</v>
          </cell>
          <cell r="G5619" t="str">
            <v>Nail</v>
          </cell>
          <cell r="H5619" t="e">
            <v>#N/A</v>
          </cell>
          <cell r="I5619" t="str">
            <v>Công nhân sản xuất</v>
          </cell>
        </row>
        <row r="5620">
          <cell r="B5620">
            <v>6714</v>
          </cell>
          <cell r="C5620" t="str">
            <v>DƯƠNG THỊ XA</v>
          </cell>
          <cell r="D5620" t="str">
            <v>7/12/2017</v>
          </cell>
          <cell r="E5620" t="str">
            <v>Nữ</v>
          </cell>
          <cell r="F5620" t="str">
            <v>Sản xuất</v>
          </cell>
          <cell r="G5620" t="str">
            <v>Nail</v>
          </cell>
          <cell r="H5620" t="e">
            <v>#N/A</v>
          </cell>
          <cell r="I5620" t="str">
            <v>Công nhân sản xuất</v>
          </cell>
        </row>
        <row r="5621">
          <cell r="B5621">
            <v>6715</v>
          </cell>
          <cell r="C5621" t="str">
            <v>DƯƠNG THỊ HÒA</v>
          </cell>
          <cell r="D5621" t="str">
            <v>7/12/2017</v>
          </cell>
          <cell r="E5621" t="str">
            <v>Nữ</v>
          </cell>
          <cell r="F5621" t="str">
            <v>Sản xuất</v>
          </cell>
          <cell r="G5621" t="str">
            <v>Nail</v>
          </cell>
          <cell r="H5621" t="e">
            <v>#N/A</v>
          </cell>
          <cell r="I5621" t="str">
            <v>Công nhân sản xuất</v>
          </cell>
        </row>
        <row r="5622">
          <cell r="B5622">
            <v>6716</v>
          </cell>
          <cell r="C5622" t="str">
            <v>MAI THỊ HUYẾN</v>
          </cell>
          <cell r="D5622" t="str">
            <v>7/12/2017</v>
          </cell>
          <cell r="E5622" t="str">
            <v>Nữ</v>
          </cell>
          <cell r="F5622" t="str">
            <v>Sản xuất</v>
          </cell>
          <cell r="G5622" t="str">
            <v>Nail</v>
          </cell>
          <cell r="H5622" t="e">
            <v>#N/A</v>
          </cell>
          <cell r="I5622" t="str">
            <v>Công nhân sản xuất</v>
          </cell>
        </row>
        <row r="5623">
          <cell r="B5623">
            <v>6717</v>
          </cell>
          <cell r="C5623" t="str">
            <v>HÀ THỊ NHUNG</v>
          </cell>
          <cell r="D5623" t="str">
            <v>7/12/2017</v>
          </cell>
          <cell r="E5623" t="str">
            <v>Nữ</v>
          </cell>
          <cell r="F5623" t="str">
            <v>Sản xuất</v>
          </cell>
          <cell r="G5623" t="str">
            <v>Nail</v>
          </cell>
          <cell r="H5623" t="e">
            <v>#N/A</v>
          </cell>
          <cell r="I5623" t="str">
            <v>Công nhân sản xuất</v>
          </cell>
        </row>
        <row r="5624">
          <cell r="B5624">
            <v>6718</v>
          </cell>
          <cell r="C5624" t="str">
            <v>TĂNG THỊ HẰNG</v>
          </cell>
          <cell r="D5624" t="str">
            <v>7/12/2017</v>
          </cell>
          <cell r="E5624" t="str">
            <v>Nữ</v>
          </cell>
          <cell r="F5624" t="str">
            <v>Sản xuất</v>
          </cell>
          <cell r="G5624" t="str">
            <v>Nail</v>
          </cell>
          <cell r="H5624" t="e">
            <v>#N/A</v>
          </cell>
          <cell r="I5624" t="str">
            <v>Công nhân sản xuất</v>
          </cell>
        </row>
        <row r="5625">
          <cell r="B5625">
            <v>6719</v>
          </cell>
          <cell r="C5625" t="str">
            <v>SẦM THỊ SẨƯ</v>
          </cell>
          <cell r="D5625" t="str">
            <v>7/12/2017</v>
          </cell>
          <cell r="E5625" t="str">
            <v>Nữ</v>
          </cell>
          <cell r="F5625" t="str">
            <v>Sản xuất</v>
          </cell>
          <cell r="G5625" t="str">
            <v>Nail</v>
          </cell>
          <cell r="H5625" t="e">
            <v>#N/A</v>
          </cell>
          <cell r="I5625" t="str">
            <v>Công nhân sản xuất</v>
          </cell>
        </row>
        <row r="5626">
          <cell r="B5626">
            <v>6720</v>
          </cell>
          <cell r="C5626" t="str">
            <v>VI THỊ ÉN</v>
          </cell>
          <cell r="D5626" t="str">
            <v>8/12/2017</v>
          </cell>
          <cell r="E5626" t="str">
            <v>Nữ</v>
          </cell>
          <cell r="F5626" t="str">
            <v>Sản xuất</v>
          </cell>
          <cell r="G5626" t="str">
            <v>Lắp ráp</v>
          </cell>
          <cell r="H5626" t="e">
            <v>#N/A</v>
          </cell>
          <cell r="I5626" t="str">
            <v>Công nhân sản xuất</v>
          </cell>
        </row>
        <row r="5627">
          <cell r="B5627">
            <v>6721</v>
          </cell>
          <cell r="C5627" t="str">
            <v>HOÀNG THỊ HẰNG</v>
          </cell>
          <cell r="D5627" t="str">
            <v>8/12/2017</v>
          </cell>
          <cell r="E5627" t="str">
            <v>Nữ</v>
          </cell>
          <cell r="F5627" t="str">
            <v>Sản xuất</v>
          </cell>
          <cell r="G5627" t="str">
            <v>Lắp ráp</v>
          </cell>
          <cell r="H5627" t="e">
            <v>#N/A</v>
          </cell>
          <cell r="I5627" t="str">
            <v>Công nhân sản xuất</v>
          </cell>
        </row>
        <row r="5628">
          <cell r="B5628">
            <v>6722</v>
          </cell>
          <cell r="C5628" t="str">
            <v>NÔNG THỊ DIỆU LINH</v>
          </cell>
          <cell r="D5628" t="str">
            <v>8/12/2017</v>
          </cell>
          <cell r="E5628" t="str">
            <v>Nữ</v>
          </cell>
          <cell r="F5628" t="str">
            <v>Sản xuất</v>
          </cell>
          <cell r="G5628" t="str">
            <v>Lắp ráp</v>
          </cell>
          <cell r="H5628" t="e">
            <v>#N/A</v>
          </cell>
          <cell r="I5628" t="str">
            <v>Công nhân sản xuất</v>
          </cell>
        </row>
        <row r="5629">
          <cell r="B5629">
            <v>6723</v>
          </cell>
          <cell r="C5629" t="str">
            <v>VY THỊ THOA</v>
          </cell>
          <cell r="D5629" t="str">
            <v>8/12/2017</v>
          </cell>
          <cell r="E5629" t="str">
            <v>Nữ</v>
          </cell>
          <cell r="F5629" t="str">
            <v>Sản xuất</v>
          </cell>
          <cell r="G5629" t="str">
            <v>Lắp ráp</v>
          </cell>
          <cell r="H5629" t="e">
            <v>#N/A</v>
          </cell>
          <cell r="I5629" t="str">
            <v>Công nhân sản xuất</v>
          </cell>
        </row>
        <row r="5630">
          <cell r="B5630">
            <v>6724</v>
          </cell>
          <cell r="C5630" t="str">
            <v>HOÀNG THỊ DUNG</v>
          </cell>
          <cell r="D5630" t="str">
            <v>8/12/2017</v>
          </cell>
          <cell r="E5630" t="str">
            <v>Nữ</v>
          </cell>
          <cell r="F5630" t="str">
            <v>Sản xuất</v>
          </cell>
          <cell r="G5630" t="str">
            <v>Lắp ráp</v>
          </cell>
          <cell r="H5630" t="e">
            <v>#N/A</v>
          </cell>
          <cell r="I5630" t="str">
            <v>Công nhân sản xuất</v>
          </cell>
        </row>
        <row r="5631">
          <cell r="B5631">
            <v>6725</v>
          </cell>
          <cell r="C5631" t="str">
            <v>LƯƠNG THỊ XUÂN</v>
          </cell>
          <cell r="D5631" t="str">
            <v>9/12/2017</v>
          </cell>
          <cell r="E5631" t="str">
            <v>Nữ</v>
          </cell>
          <cell r="F5631" t="str">
            <v>Sản xuất</v>
          </cell>
          <cell r="G5631" t="str">
            <v>Lắp ráp</v>
          </cell>
          <cell r="H5631" t="e">
            <v>#N/A</v>
          </cell>
          <cell r="I5631" t="str">
            <v>Công nhân sản xuất</v>
          </cell>
        </row>
        <row r="5632">
          <cell r="B5632">
            <v>6726</v>
          </cell>
          <cell r="C5632" t="str">
            <v>TRẦN THỊ NẾT</v>
          </cell>
          <cell r="D5632" t="str">
            <v>9/12/2017</v>
          </cell>
          <cell r="E5632" t="str">
            <v>Nữ</v>
          </cell>
          <cell r="F5632" t="str">
            <v>Sản xuất</v>
          </cell>
          <cell r="G5632" t="str">
            <v>Lắp ráp</v>
          </cell>
          <cell r="H5632" t="e">
            <v>#N/A</v>
          </cell>
          <cell r="I5632" t="str">
            <v>Công nhân sản xuất</v>
          </cell>
        </row>
        <row r="5633">
          <cell r="B5633">
            <v>6727</v>
          </cell>
          <cell r="C5633" t="str">
            <v>BÙI THỊ LAM</v>
          </cell>
          <cell r="D5633" t="str">
            <v>9/12/2017</v>
          </cell>
          <cell r="E5633" t="str">
            <v>Nữ</v>
          </cell>
          <cell r="F5633" t="str">
            <v>Sản xuất</v>
          </cell>
          <cell r="G5633" t="str">
            <v>Lắp ráp</v>
          </cell>
          <cell r="H5633" t="e">
            <v>#N/A</v>
          </cell>
          <cell r="I5633" t="str">
            <v>Công nhân sản xuất</v>
          </cell>
        </row>
        <row r="5634">
          <cell r="B5634">
            <v>6728</v>
          </cell>
          <cell r="C5634" t="str">
            <v>HÀ THỊ PHƯƠNG</v>
          </cell>
          <cell r="D5634" t="str">
            <v>9/12/2017</v>
          </cell>
          <cell r="E5634" t="str">
            <v>Nữ</v>
          </cell>
          <cell r="F5634" t="str">
            <v>Sản xuất</v>
          </cell>
          <cell r="G5634" t="str">
            <v>Lắp ráp</v>
          </cell>
          <cell r="H5634" t="e">
            <v>#N/A</v>
          </cell>
          <cell r="I5634" t="str">
            <v>Công nhân sản xuất</v>
          </cell>
        </row>
        <row r="5635">
          <cell r="B5635">
            <v>6729</v>
          </cell>
          <cell r="C5635" t="str">
            <v>LƯƠNG THỊ TIỀN</v>
          </cell>
          <cell r="D5635" t="str">
            <v>9/12/2017</v>
          </cell>
          <cell r="E5635" t="str">
            <v>Nữ</v>
          </cell>
          <cell r="F5635" t="str">
            <v>Sản xuất</v>
          </cell>
          <cell r="G5635" t="str">
            <v>XLHH</v>
          </cell>
          <cell r="H5635" t="e">
            <v>#N/A</v>
          </cell>
          <cell r="I5635" t="str">
            <v>Công nhân sản xuất</v>
          </cell>
        </row>
        <row r="5636">
          <cell r="B5636">
            <v>6730</v>
          </cell>
          <cell r="C5636" t="str">
            <v>BÙI THỊ HẰNG</v>
          </cell>
          <cell r="D5636" t="str">
            <v>9/12/2017</v>
          </cell>
          <cell r="E5636" t="str">
            <v>Nữ</v>
          </cell>
          <cell r="F5636" t="str">
            <v>Sản xuất</v>
          </cell>
          <cell r="G5636" t="str">
            <v>OQC</v>
          </cell>
          <cell r="H5636" t="e">
            <v>#N/A</v>
          </cell>
          <cell r="I5636" t="str">
            <v>Công nhân sản xuất</v>
          </cell>
        </row>
        <row r="5637">
          <cell r="B5637">
            <v>6731</v>
          </cell>
          <cell r="C5637" t="str">
            <v>BÙI THỊ MƠ</v>
          </cell>
          <cell r="D5637" t="str">
            <v>9/12/2017</v>
          </cell>
          <cell r="E5637" t="str">
            <v>Nữ</v>
          </cell>
          <cell r="F5637" t="str">
            <v>Sản xuất</v>
          </cell>
          <cell r="G5637" t="str">
            <v>OQC</v>
          </cell>
          <cell r="H5637" t="e">
            <v>#N/A</v>
          </cell>
          <cell r="I5637" t="str">
            <v>Công nhân sản xuất</v>
          </cell>
        </row>
        <row r="5638">
          <cell r="B5638">
            <v>6732</v>
          </cell>
          <cell r="C5638" t="str">
            <v>HOÀNG TRIỆU NGỌC PHƯỢNG</v>
          </cell>
          <cell r="D5638" t="str">
            <v>9/12/2017</v>
          </cell>
          <cell r="E5638" t="str">
            <v>Nữ</v>
          </cell>
          <cell r="F5638" t="str">
            <v>Sản xuất</v>
          </cell>
          <cell r="G5638" t="str">
            <v>OQC</v>
          </cell>
          <cell r="H5638" t="e">
            <v>#N/A</v>
          </cell>
          <cell r="I5638" t="str">
            <v>Công nhân sản xuất</v>
          </cell>
        </row>
        <row r="5639">
          <cell r="B5639">
            <v>6733</v>
          </cell>
          <cell r="C5639" t="str">
            <v>BÙI VĂN SINH</v>
          </cell>
          <cell r="D5639" t="str">
            <v>9/12/2017</v>
          </cell>
          <cell r="E5639" t="str">
            <v>Nam</v>
          </cell>
          <cell r="F5639" t="str">
            <v>Sản xuất</v>
          </cell>
          <cell r="G5639" t="str">
            <v>CNC</v>
          </cell>
          <cell r="H5639" t="e">
            <v>#N/A</v>
          </cell>
          <cell r="I5639" t="str">
            <v>Công nhân sản xuất</v>
          </cell>
        </row>
        <row r="5640">
          <cell r="B5640">
            <v>6734</v>
          </cell>
          <cell r="C5640" t="str">
            <v>TRƯƠNG ĐỨC THÂN</v>
          </cell>
          <cell r="D5640" t="str">
            <v>9/12/2017</v>
          </cell>
          <cell r="E5640" t="str">
            <v>Nam</v>
          </cell>
          <cell r="F5640" t="str">
            <v>Sản xuất</v>
          </cell>
          <cell r="G5640" t="str">
            <v>CNC</v>
          </cell>
          <cell r="H5640" t="e">
            <v>#N/A</v>
          </cell>
          <cell r="I5640" t="str">
            <v>Công nhân sản xuất</v>
          </cell>
        </row>
        <row r="5641">
          <cell r="B5641">
            <v>6735</v>
          </cell>
          <cell r="C5641" t="str">
            <v>LƯƠNG VĂN DANH</v>
          </cell>
          <cell r="D5641" t="str">
            <v>9/12/2017</v>
          </cell>
          <cell r="E5641" t="str">
            <v>Nam</v>
          </cell>
          <cell r="F5641" t="str">
            <v>Sản xuất</v>
          </cell>
          <cell r="G5641" t="str">
            <v>CNC</v>
          </cell>
          <cell r="H5641" t="e">
            <v>#N/A</v>
          </cell>
          <cell r="I5641" t="str">
            <v>Công nhân sản xuất</v>
          </cell>
        </row>
        <row r="5642">
          <cell r="B5642">
            <v>6736</v>
          </cell>
          <cell r="C5642" t="str">
            <v>PHẠM VĂN TÙNG</v>
          </cell>
          <cell r="D5642" t="str">
            <v>9/12/2017</v>
          </cell>
          <cell r="E5642" t="str">
            <v>Nam</v>
          </cell>
          <cell r="F5642" t="str">
            <v>Sản xuất</v>
          </cell>
          <cell r="G5642" t="str">
            <v>CNC</v>
          </cell>
          <cell r="H5642" t="e">
            <v>#N/A</v>
          </cell>
          <cell r="I5642" t="str">
            <v>Công nhân sản xuất</v>
          </cell>
        </row>
        <row r="5643">
          <cell r="B5643">
            <v>6737</v>
          </cell>
          <cell r="C5643" t="str">
            <v>ĐÀO HỮU BẮC</v>
          </cell>
          <cell r="D5643" t="str">
            <v>9/12/2017</v>
          </cell>
          <cell r="E5643" t="str">
            <v>Nam</v>
          </cell>
          <cell r="F5643" t="str">
            <v>Sản xuất</v>
          </cell>
          <cell r="G5643" t="str">
            <v>CNC</v>
          </cell>
          <cell r="H5643" t="e">
            <v>#N/A</v>
          </cell>
          <cell r="I5643" t="str">
            <v>Công nhân sản xuất</v>
          </cell>
        </row>
        <row r="5644">
          <cell r="B5644">
            <v>6738</v>
          </cell>
          <cell r="C5644" t="str">
            <v>TRIỆU QUANG HUY</v>
          </cell>
          <cell r="D5644" t="str">
            <v>9/12/2017</v>
          </cell>
          <cell r="E5644" t="str">
            <v>Nam</v>
          </cell>
          <cell r="F5644" t="str">
            <v>Sản xuất</v>
          </cell>
          <cell r="G5644" t="str">
            <v>CNC</v>
          </cell>
          <cell r="H5644" t="e">
            <v>#N/A</v>
          </cell>
          <cell r="I5644" t="str">
            <v>Công nhân sản xuất</v>
          </cell>
        </row>
        <row r="5645">
          <cell r="B5645">
            <v>6739</v>
          </cell>
          <cell r="C5645" t="str">
            <v>NGUYỄN VĂN MẠNH</v>
          </cell>
          <cell r="D5645" t="str">
            <v>9/12/2017</v>
          </cell>
          <cell r="E5645" t="str">
            <v>Nam</v>
          </cell>
          <cell r="F5645" t="str">
            <v>Sản xuất</v>
          </cell>
          <cell r="G5645" t="str">
            <v>CNC</v>
          </cell>
          <cell r="H5645" t="e">
            <v>#N/A</v>
          </cell>
          <cell r="I5645" t="str">
            <v>Công nhân sản xuất</v>
          </cell>
        </row>
        <row r="5646">
          <cell r="B5646">
            <v>6740</v>
          </cell>
          <cell r="C5646" t="str">
            <v>HOÀNG VĂN HƯƠNG</v>
          </cell>
          <cell r="D5646" t="str">
            <v>9/12/2017</v>
          </cell>
          <cell r="E5646" t="str">
            <v>Nam</v>
          </cell>
          <cell r="F5646" t="str">
            <v>Sản xuất</v>
          </cell>
          <cell r="G5646" t="str">
            <v>CNC</v>
          </cell>
          <cell r="H5646" t="e">
            <v>#N/A</v>
          </cell>
          <cell r="I5646" t="str">
            <v>Công nhân sản xuất</v>
          </cell>
        </row>
        <row r="5647">
          <cell r="B5647">
            <v>6741</v>
          </cell>
          <cell r="C5647" t="str">
            <v>BÙI VĂN NHẬT</v>
          </cell>
          <cell r="D5647" t="str">
            <v>9/12/2017</v>
          </cell>
          <cell r="E5647" t="str">
            <v>Nam</v>
          </cell>
          <cell r="F5647" t="str">
            <v>Sản xuất</v>
          </cell>
          <cell r="G5647" t="str">
            <v>CNC</v>
          </cell>
          <cell r="H5647" t="e">
            <v>#N/A</v>
          </cell>
          <cell r="I5647" t="str">
            <v>Công nhân sản xuất</v>
          </cell>
        </row>
        <row r="5648">
          <cell r="B5648">
            <v>6742</v>
          </cell>
          <cell r="C5648" t="str">
            <v>SẦN VĂN ĐỒNG</v>
          </cell>
          <cell r="D5648" t="str">
            <v>9/12/2017</v>
          </cell>
          <cell r="E5648" t="str">
            <v>Nam</v>
          </cell>
          <cell r="F5648" t="str">
            <v>Sản xuất</v>
          </cell>
          <cell r="G5648" t="str">
            <v>CNC</v>
          </cell>
          <cell r="H5648" t="e">
            <v>#N/A</v>
          </cell>
          <cell r="I5648" t="str">
            <v>Công nhân sản xuất</v>
          </cell>
        </row>
        <row r="5649">
          <cell r="B5649">
            <v>6743</v>
          </cell>
          <cell r="C5649" t="str">
            <v>BÙI VĂN TRUNG</v>
          </cell>
          <cell r="D5649" t="str">
            <v>9/12/2017</v>
          </cell>
          <cell r="E5649" t="str">
            <v>Nam</v>
          </cell>
          <cell r="F5649" t="str">
            <v>Sản xuất</v>
          </cell>
          <cell r="G5649" t="str">
            <v>CNC</v>
          </cell>
          <cell r="H5649" t="e">
            <v>#N/A</v>
          </cell>
          <cell r="I5649" t="str">
            <v>Công nhân sản xuất</v>
          </cell>
        </row>
        <row r="5650">
          <cell r="B5650">
            <v>6744</v>
          </cell>
          <cell r="C5650" t="str">
            <v>BÙI VĂN HÒA</v>
          </cell>
          <cell r="D5650" t="str">
            <v>9/12/2017</v>
          </cell>
          <cell r="E5650" t="str">
            <v>Nam</v>
          </cell>
          <cell r="F5650" t="str">
            <v>Sản xuất</v>
          </cell>
          <cell r="G5650" t="str">
            <v>CNC</v>
          </cell>
          <cell r="H5650" t="e">
            <v>#N/A</v>
          </cell>
          <cell r="I5650" t="str">
            <v>Công nhân sản xuất</v>
          </cell>
        </row>
        <row r="5651">
          <cell r="B5651">
            <v>6745</v>
          </cell>
          <cell r="C5651" t="str">
            <v>HOÀNG VĂN HIẾU</v>
          </cell>
          <cell r="D5651" t="str">
            <v>9/12/2017</v>
          </cell>
          <cell r="E5651" t="str">
            <v>Nam</v>
          </cell>
          <cell r="F5651" t="str">
            <v>Sản xuất</v>
          </cell>
          <cell r="G5651" t="str">
            <v>Mài</v>
          </cell>
          <cell r="H5651" t="e">
            <v>#N/A</v>
          </cell>
          <cell r="I5651" t="str">
            <v>Công nhân sản xuất</v>
          </cell>
        </row>
        <row r="5652">
          <cell r="B5652">
            <v>6746</v>
          </cell>
          <cell r="C5652" t="str">
            <v>HOÀNG VĂN TÂM</v>
          </cell>
          <cell r="D5652" t="str">
            <v>1/2/2018</v>
          </cell>
          <cell r="E5652" t="str">
            <v>Nam</v>
          </cell>
          <cell r="F5652" t="str">
            <v>Sản xuất</v>
          </cell>
          <cell r="G5652" t="str">
            <v>XLHH</v>
          </cell>
          <cell r="H5652" t="e">
            <v>#N/A</v>
          </cell>
          <cell r="I5652" t="str">
            <v>Công nhân sản xuất</v>
          </cell>
        </row>
        <row r="5653">
          <cell r="B5653">
            <v>6747</v>
          </cell>
          <cell r="C5653" t="str">
            <v>BÙI VĂN TÀI</v>
          </cell>
          <cell r="D5653" t="str">
            <v>9/12/2017</v>
          </cell>
          <cell r="E5653" t="str">
            <v>Nam</v>
          </cell>
          <cell r="F5653" t="str">
            <v>Sản xuất</v>
          </cell>
          <cell r="G5653" t="str">
            <v>Đột dập</v>
          </cell>
          <cell r="H5653" t="e">
            <v>#N/A</v>
          </cell>
          <cell r="I5653" t="str">
            <v>Công nhân sản xuất</v>
          </cell>
        </row>
        <row r="5654">
          <cell r="B5654">
            <v>6748</v>
          </cell>
          <cell r="C5654" t="str">
            <v>PHẠM VĂN TOẢN</v>
          </cell>
          <cell r="D5654" t="str">
            <v>9/12/2017</v>
          </cell>
          <cell r="E5654" t="str">
            <v>Nam</v>
          </cell>
          <cell r="F5654" t="str">
            <v>Sản xuất</v>
          </cell>
          <cell r="G5654" t="str">
            <v>Mài</v>
          </cell>
          <cell r="H5654" t="e">
            <v>#N/A</v>
          </cell>
          <cell r="I5654" t="str">
            <v>Công nhân sản xuất</v>
          </cell>
        </row>
        <row r="5655">
          <cell r="B5655">
            <v>6749</v>
          </cell>
          <cell r="C5655" t="str">
            <v>NGUYỄN PHÚC HOÀNG</v>
          </cell>
          <cell r="D5655" t="str">
            <v>1/2/2018</v>
          </cell>
          <cell r="E5655" t="str">
            <v>Nam</v>
          </cell>
          <cell r="F5655" t="str">
            <v>Sản xuất</v>
          </cell>
          <cell r="G5655" t="str">
            <v>Mài</v>
          </cell>
          <cell r="H5655" t="e">
            <v>#N/A</v>
          </cell>
          <cell r="I5655" t="str">
            <v>Công nhân sản xuất</v>
          </cell>
        </row>
        <row r="5656">
          <cell r="B5656">
            <v>6750</v>
          </cell>
          <cell r="C5656" t="str">
            <v>LÙ VĂN DUY</v>
          </cell>
          <cell r="D5656" t="str">
            <v>9/12/2017</v>
          </cell>
          <cell r="E5656" t="str">
            <v>Nam</v>
          </cell>
          <cell r="F5656" t="str">
            <v>Sản xuất</v>
          </cell>
          <cell r="G5656" t="str">
            <v>Mài</v>
          </cell>
          <cell r="H5656" t="e">
            <v>#N/A</v>
          </cell>
          <cell r="I5656" t="str">
            <v>Công nhân sản xuất</v>
          </cell>
        </row>
        <row r="5657">
          <cell r="B5657">
            <v>6751</v>
          </cell>
          <cell r="C5657" t="str">
            <v>NÔNG MẠNH HÙNG</v>
          </cell>
          <cell r="D5657" t="str">
            <v>9/12/2017</v>
          </cell>
          <cell r="E5657" t="str">
            <v>Nam</v>
          </cell>
          <cell r="F5657" t="str">
            <v>Sản xuất</v>
          </cell>
          <cell r="G5657" t="str">
            <v>Mài</v>
          </cell>
          <cell r="H5657" t="e">
            <v>#N/A</v>
          </cell>
          <cell r="I5657" t="str">
            <v>Công nhân sản xuất</v>
          </cell>
        </row>
        <row r="5658">
          <cell r="B5658">
            <v>6752</v>
          </cell>
          <cell r="C5658" t="str">
            <v>TRƯƠNG VĂN BẮC</v>
          </cell>
          <cell r="D5658" t="str">
            <v>1/2/2018</v>
          </cell>
          <cell r="E5658" t="str">
            <v>Nam</v>
          </cell>
          <cell r="F5658" t="str">
            <v>Sản xuất</v>
          </cell>
          <cell r="G5658" t="str">
            <v>Mài</v>
          </cell>
          <cell r="H5658" t="e">
            <v>#N/A</v>
          </cell>
          <cell r="I5658" t="str">
            <v>Công nhân sản xuất</v>
          </cell>
        </row>
        <row r="5659">
          <cell r="B5659">
            <v>6753</v>
          </cell>
          <cell r="C5659" t="str">
            <v>BÙI VĂN LỢI</v>
          </cell>
          <cell r="D5659" t="str">
            <v>9/12/2017</v>
          </cell>
          <cell r="E5659" t="str">
            <v>Nam</v>
          </cell>
          <cell r="F5659" t="str">
            <v>Sản xuất</v>
          </cell>
          <cell r="G5659" t="str">
            <v>Đột dập</v>
          </cell>
          <cell r="H5659" t="e">
            <v>#N/A</v>
          </cell>
          <cell r="I5659" t="str">
            <v>Công nhân sản xuất</v>
          </cell>
        </row>
        <row r="5660">
          <cell r="B5660">
            <v>6754</v>
          </cell>
          <cell r="C5660" t="str">
            <v>LĂNG THỊ LAN</v>
          </cell>
          <cell r="D5660" t="str">
            <v>12/12/2017</v>
          </cell>
          <cell r="E5660" t="str">
            <v>Nữ</v>
          </cell>
          <cell r="F5660" t="str">
            <v>Sản xuất</v>
          </cell>
          <cell r="G5660" t="str">
            <v>CNC</v>
          </cell>
          <cell r="H5660" t="e">
            <v>#N/A</v>
          </cell>
          <cell r="I5660" t="str">
            <v>Công nhân sản xuất</v>
          </cell>
        </row>
        <row r="5661">
          <cell r="B5661">
            <v>6755</v>
          </cell>
          <cell r="C5661" t="str">
            <v>NGUYỄN THỊ HƯỜNG</v>
          </cell>
          <cell r="D5661" t="str">
            <v>12/12/2017</v>
          </cell>
          <cell r="E5661" t="str">
            <v>Nữ</v>
          </cell>
          <cell r="F5661" t="str">
            <v>Sản xuất</v>
          </cell>
          <cell r="G5661" t="str">
            <v>CNC</v>
          </cell>
          <cell r="H5661" t="e">
            <v>#N/A</v>
          </cell>
          <cell r="I5661" t="str">
            <v>Công nhân sản xuất</v>
          </cell>
        </row>
        <row r="5662">
          <cell r="B5662">
            <v>6756</v>
          </cell>
          <cell r="C5662" t="str">
            <v>NÔNG THỊ HỒNG NHUNG</v>
          </cell>
          <cell r="D5662" t="str">
            <v>12/12/2017</v>
          </cell>
          <cell r="E5662" t="str">
            <v>Nữ</v>
          </cell>
          <cell r="F5662" t="str">
            <v>VP</v>
          </cell>
          <cell r="G5662" t="str">
            <v>R&amp;D</v>
          </cell>
          <cell r="H5662" t="e">
            <v>#N/A</v>
          </cell>
          <cell r="I5662" t="str">
            <v>Kỹ thuật viên</v>
          </cell>
        </row>
        <row r="5663">
          <cell r="B5663">
            <v>6757</v>
          </cell>
          <cell r="C5663" t="str">
            <v>NÔNG THỊ THỤ</v>
          </cell>
          <cell r="D5663" t="str">
            <v>12/12/2017</v>
          </cell>
          <cell r="E5663" t="str">
            <v>Nữ</v>
          </cell>
          <cell r="F5663" t="str">
            <v>VP</v>
          </cell>
          <cell r="G5663" t="str">
            <v>R&amp;D</v>
          </cell>
          <cell r="H5663" t="e">
            <v>#N/A</v>
          </cell>
          <cell r="I5663" t="str">
            <v>Kỹ thuật viên</v>
          </cell>
        </row>
        <row r="5664">
          <cell r="B5664">
            <v>6758</v>
          </cell>
          <cell r="C5664" t="str">
            <v>VÕ VĂN LÝ</v>
          </cell>
          <cell r="D5664" t="str">
            <v>12/12/2017</v>
          </cell>
          <cell r="E5664" t="str">
            <v>Nam</v>
          </cell>
          <cell r="F5664" t="str">
            <v>Sản xuất</v>
          </cell>
          <cell r="G5664" t="str">
            <v>Mài</v>
          </cell>
          <cell r="H5664" t="e">
            <v>#N/A</v>
          </cell>
          <cell r="I5664" t="str">
            <v>Công nhân sản xuất</v>
          </cell>
        </row>
        <row r="5665">
          <cell r="B5665">
            <v>6759</v>
          </cell>
          <cell r="C5665" t="str">
            <v>VI VĂN TIẾP</v>
          </cell>
          <cell r="D5665" t="str">
            <v>1/2/2018</v>
          </cell>
          <cell r="E5665" t="str">
            <v>Nam</v>
          </cell>
          <cell r="F5665" t="str">
            <v>Sản xuất</v>
          </cell>
          <cell r="G5665" t="str">
            <v>Mài</v>
          </cell>
          <cell r="H5665" t="e">
            <v>#N/A</v>
          </cell>
          <cell r="I5665" t="str">
            <v>Công nhân sản xuất</v>
          </cell>
        </row>
        <row r="5666">
          <cell r="B5666">
            <v>6760</v>
          </cell>
          <cell r="C5666" t="str">
            <v>HÀ VĂN THẮNG</v>
          </cell>
          <cell r="D5666" t="str">
            <v>12/12/2017</v>
          </cell>
          <cell r="E5666" t="str">
            <v>Nam</v>
          </cell>
          <cell r="F5666" t="str">
            <v>Sản xuất</v>
          </cell>
          <cell r="G5666" t="str">
            <v>Đột dập</v>
          </cell>
          <cell r="H5666" t="e">
            <v>#N/A</v>
          </cell>
          <cell r="I5666" t="str">
            <v>Công nhân sản xuất</v>
          </cell>
        </row>
        <row r="5667">
          <cell r="B5667">
            <v>6761</v>
          </cell>
          <cell r="C5667" t="str">
            <v>PHẠM VĂN NGỌC</v>
          </cell>
          <cell r="D5667" t="str">
            <v>12/12/2017</v>
          </cell>
          <cell r="E5667" t="str">
            <v>Nam</v>
          </cell>
          <cell r="F5667" t="str">
            <v>Sản xuất</v>
          </cell>
          <cell r="G5667" t="str">
            <v>Đột dập</v>
          </cell>
          <cell r="H5667" t="e">
            <v>#N/A</v>
          </cell>
          <cell r="I5667" t="str">
            <v>Công nhân sản xuất</v>
          </cell>
        </row>
        <row r="5668">
          <cell r="B5668">
            <v>6762</v>
          </cell>
          <cell r="C5668" t="str">
            <v>HÀ MINH CHIẾN</v>
          </cell>
          <cell r="D5668" t="str">
            <v>12/12/2017</v>
          </cell>
          <cell r="E5668" t="str">
            <v>Nam</v>
          </cell>
          <cell r="F5668" t="str">
            <v>Sản xuất</v>
          </cell>
          <cell r="G5668" t="str">
            <v>Đột dập</v>
          </cell>
          <cell r="H5668" t="e">
            <v>#N/A</v>
          </cell>
          <cell r="I5668" t="str">
            <v>Công nhân sản xuất</v>
          </cell>
        </row>
        <row r="5669">
          <cell r="B5669">
            <v>6763</v>
          </cell>
          <cell r="C5669" t="str">
            <v>NGUYỄN VĂN TRIỆU</v>
          </cell>
          <cell r="D5669" t="str">
            <v>12/12/2017</v>
          </cell>
          <cell r="E5669" t="str">
            <v>Nam</v>
          </cell>
          <cell r="F5669" t="str">
            <v>Sản xuất</v>
          </cell>
          <cell r="G5669" t="str">
            <v>Mài</v>
          </cell>
          <cell r="H5669" t="e">
            <v>#N/A</v>
          </cell>
          <cell r="I5669" t="str">
            <v>Công nhân sản xuất</v>
          </cell>
        </row>
        <row r="5670">
          <cell r="B5670">
            <v>6764</v>
          </cell>
          <cell r="C5670" t="str">
            <v>QUÂN VĂN HƯNG</v>
          </cell>
          <cell r="D5670" t="str">
            <v>1/2/2018</v>
          </cell>
          <cell r="E5670" t="str">
            <v>Nam</v>
          </cell>
          <cell r="F5670" t="str">
            <v>Sản xuất</v>
          </cell>
          <cell r="G5670" t="str">
            <v>Mài</v>
          </cell>
          <cell r="H5670" t="e">
            <v>#N/A</v>
          </cell>
          <cell r="I5670" t="str">
            <v>Công nhân sản xuất</v>
          </cell>
        </row>
        <row r="5671">
          <cell r="B5671">
            <v>6765</v>
          </cell>
          <cell r="C5671" t="str">
            <v>MÙNG VĂN PHÒNG</v>
          </cell>
          <cell r="D5671" t="str">
            <v>12/12/2017</v>
          </cell>
          <cell r="E5671" t="str">
            <v>Nam</v>
          </cell>
          <cell r="F5671" t="str">
            <v>Sản xuất</v>
          </cell>
          <cell r="G5671" t="str">
            <v>Đột dập</v>
          </cell>
          <cell r="H5671" t="e">
            <v>#N/A</v>
          </cell>
          <cell r="I5671" t="str">
            <v>Công nhân sản xuất</v>
          </cell>
        </row>
        <row r="5672">
          <cell r="B5672">
            <v>6766</v>
          </cell>
          <cell r="C5672" t="str">
            <v>NÔNG VĂN VŨ</v>
          </cell>
          <cell r="D5672" t="str">
            <v>1/2/2018</v>
          </cell>
          <cell r="E5672" t="str">
            <v>Nam</v>
          </cell>
          <cell r="F5672" t="str">
            <v>Sản xuất</v>
          </cell>
          <cell r="G5672" t="str">
            <v>Mài</v>
          </cell>
          <cell r="H5672" t="e">
            <v>#N/A</v>
          </cell>
          <cell r="I5672" t="str">
            <v>Công nhân sản xuất</v>
          </cell>
        </row>
        <row r="5673">
          <cell r="B5673">
            <v>6767</v>
          </cell>
          <cell r="C5673" t="str">
            <v>ÂU DƯƠNG THU</v>
          </cell>
          <cell r="D5673" t="str">
            <v>12/12/2017</v>
          </cell>
          <cell r="E5673" t="str">
            <v>Nam</v>
          </cell>
          <cell r="F5673" t="str">
            <v>Sản xuất</v>
          </cell>
          <cell r="G5673" t="str">
            <v>Mài</v>
          </cell>
          <cell r="H5673" t="e">
            <v>#N/A</v>
          </cell>
          <cell r="I5673" t="str">
            <v>Công nhân sản xuất</v>
          </cell>
        </row>
        <row r="5674">
          <cell r="B5674">
            <v>6768</v>
          </cell>
          <cell r="C5674" t="str">
            <v>BÙI VĂN CHI</v>
          </cell>
          <cell r="D5674" t="str">
            <v>12/12/2017</v>
          </cell>
          <cell r="E5674" t="str">
            <v>Nam</v>
          </cell>
          <cell r="F5674" t="str">
            <v>Sản xuất</v>
          </cell>
          <cell r="G5674" t="str">
            <v>Đột dập</v>
          </cell>
          <cell r="H5674" t="e">
            <v>#N/A</v>
          </cell>
          <cell r="I5674" t="str">
            <v>Công nhân sản xuất</v>
          </cell>
        </row>
        <row r="5675">
          <cell r="B5675">
            <v>6769</v>
          </cell>
          <cell r="C5675" t="str">
            <v>LƯƠNG VĂN MINH</v>
          </cell>
          <cell r="D5675" t="str">
            <v>12/12/2017</v>
          </cell>
          <cell r="E5675" t="str">
            <v>Nam</v>
          </cell>
          <cell r="F5675" t="str">
            <v>Sản xuất</v>
          </cell>
          <cell r="G5675" t="str">
            <v>Mài</v>
          </cell>
          <cell r="H5675" t="e">
            <v>#N/A</v>
          </cell>
          <cell r="I5675" t="str">
            <v>Công nhân sản xuất</v>
          </cell>
        </row>
        <row r="5676">
          <cell r="B5676">
            <v>6770</v>
          </cell>
          <cell r="C5676" t="str">
            <v>GIÀNG VĂN ĐIỆP</v>
          </cell>
          <cell r="D5676" t="str">
            <v>12/12/2017</v>
          </cell>
          <cell r="E5676" t="str">
            <v>Nam</v>
          </cell>
          <cell r="F5676" t="str">
            <v>Sản xuất</v>
          </cell>
          <cell r="G5676" t="str">
            <v>Mài</v>
          </cell>
          <cell r="H5676" t="e">
            <v>#N/A</v>
          </cell>
          <cell r="I5676" t="str">
            <v>Công nhân sản xuất</v>
          </cell>
        </row>
        <row r="5677">
          <cell r="B5677">
            <v>6771</v>
          </cell>
          <cell r="C5677" t="str">
            <v>PHẠM VĂN ĐẠT</v>
          </cell>
          <cell r="D5677" t="str">
            <v>13/12/2017</v>
          </cell>
          <cell r="E5677" t="str">
            <v>Nam</v>
          </cell>
          <cell r="F5677" t="str">
            <v>Sản xuất</v>
          </cell>
          <cell r="G5677" t="str">
            <v>Mài</v>
          </cell>
          <cell r="H5677" t="e">
            <v>#N/A</v>
          </cell>
          <cell r="I5677" t="str">
            <v>Công nhân sản xuất</v>
          </cell>
        </row>
        <row r="5678">
          <cell r="B5678">
            <v>6772</v>
          </cell>
          <cell r="C5678" t="str">
            <v>TRẦN BÁ DUY</v>
          </cell>
          <cell r="D5678" t="str">
            <v>13/12/2017</v>
          </cell>
          <cell r="E5678" t="str">
            <v>Nam</v>
          </cell>
          <cell r="F5678" t="str">
            <v>Sản xuất</v>
          </cell>
          <cell r="G5678" t="str">
            <v>Mài</v>
          </cell>
          <cell r="H5678" t="e">
            <v>#N/A</v>
          </cell>
          <cell r="I5678" t="str">
            <v>Công nhân sản xuất</v>
          </cell>
        </row>
        <row r="5679">
          <cell r="B5679">
            <v>6773</v>
          </cell>
          <cell r="C5679" t="str">
            <v>VI THỊ THÙY CHINH</v>
          </cell>
          <cell r="D5679" t="str">
            <v>13/12/2017</v>
          </cell>
          <cell r="E5679" t="str">
            <v>Nữ</v>
          </cell>
          <cell r="F5679" t="str">
            <v>Sản xuất</v>
          </cell>
          <cell r="G5679" t="str">
            <v>CNC</v>
          </cell>
          <cell r="H5679" t="e">
            <v>#N/A</v>
          </cell>
          <cell r="I5679" t="str">
            <v>Công nhân sản xuất</v>
          </cell>
        </row>
        <row r="5680">
          <cell r="B5680">
            <v>6774</v>
          </cell>
          <cell r="C5680" t="str">
            <v>NÔNG VĂN THIỆN</v>
          </cell>
          <cell r="D5680" t="str">
            <v>13/12/2017</v>
          </cell>
          <cell r="E5680" t="str">
            <v>Nam</v>
          </cell>
          <cell r="F5680" t="str">
            <v>Sản xuất</v>
          </cell>
          <cell r="G5680" t="str">
            <v>CNC</v>
          </cell>
          <cell r="H5680" t="e">
            <v>#N/A</v>
          </cell>
          <cell r="I5680" t="str">
            <v>Công nhân sản xuất</v>
          </cell>
        </row>
        <row r="5681">
          <cell r="B5681">
            <v>6775</v>
          </cell>
          <cell r="C5681" t="str">
            <v>LÝ VĂN THỤ</v>
          </cell>
          <cell r="D5681" t="str">
            <v>13/12/2017</v>
          </cell>
          <cell r="E5681" t="str">
            <v>Nam</v>
          </cell>
          <cell r="F5681" t="str">
            <v>Sản xuất</v>
          </cell>
          <cell r="G5681" t="str">
            <v>CNC</v>
          </cell>
          <cell r="H5681" t="e">
            <v>#N/A</v>
          </cell>
          <cell r="I5681" t="str">
            <v>Công nhân sản xuất</v>
          </cell>
        </row>
        <row r="5682">
          <cell r="B5682">
            <v>6776</v>
          </cell>
          <cell r="C5682" t="str">
            <v>LÝ VĂN HÀO</v>
          </cell>
          <cell r="D5682" t="str">
            <v>13/12/2017</v>
          </cell>
          <cell r="E5682" t="str">
            <v>Nam</v>
          </cell>
          <cell r="F5682" t="str">
            <v>Sản xuất</v>
          </cell>
          <cell r="G5682" t="str">
            <v>CNC</v>
          </cell>
          <cell r="H5682" t="e">
            <v>#N/A</v>
          </cell>
          <cell r="I5682" t="str">
            <v>Công nhân sản xuất</v>
          </cell>
        </row>
        <row r="5683">
          <cell r="B5683">
            <v>6777</v>
          </cell>
          <cell r="C5683" t="str">
            <v>DIỆP THỊ LOAN</v>
          </cell>
          <cell r="D5683" t="str">
            <v>13/12/2017</v>
          </cell>
          <cell r="E5683" t="str">
            <v>Nữ</v>
          </cell>
          <cell r="F5683" t="str">
            <v>Sản xuất</v>
          </cell>
          <cell r="G5683" t="str">
            <v>Sơn</v>
          </cell>
          <cell r="H5683" t="e">
            <v>#N/A</v>
          </cell>
          <cell r="I5683" t="str">
            <v>Công nhân sản xuất</v>
          </cell>
        </row>
        <row r="5684">
          <cell r="B5684">
            <v>6778</v>
          </cell>
          <cell r="C5684" t="str">
            <v>PHẠM THỊ LAN ANH</v>
          </cell>
          <cell r="D5684" t="str">
            <v>13/12/2017</v>
          </cell>
          <cell r="E5684" t="str">
            <v>Nữ</v>
          </cell>
          <cell r="F5684" t="str">
            <v>Sản xuất</v>
          </cell>
          <cell r="G5684" t="str">
            <v>CNC</v>
          </cell>
          <cell r="H5684" t="e">
            <v>#N/A</v>
          </cell>
          <cell r="I5684" t="str">
            <v>Công nhân sản xuất</v>
          </cell>
        </row>
        <row r="5685">
          <cell r="B5685">
            <v>6779</v>
          </cell>
          <cell r="C5685" t="str">
            <v>THẠCH THỊ PHƯƠNG</v>
          </cell>
          <cell r="D5685" t="str">
            <v>14/12/2017</v>
          </cell>
          <cell r="E5685" t="str">
            <v>Nữ</v>
          </cell>
          <cell r="F5685" t="str">
            <v>Sản xuất</v>
          </cell>
          <cell r="G5685" t="str">
            <v>Đột dập</v>
          </cell>
          <cell r="H5685" t="e">
            <v>#N/A</v>
          </cell>
          <cell r="I5685" t="str">
            <v>Công nhân sản xuất</v>
          </cell>
        </row>
        <row r="5686">
          <cell r="B5686">
            <v>6780</v>
          </cell>
          <cell r="C5686" t="str">
            <v>BÙI THỊ HIỀN</v>
          </cell>
          <cell r="D5686" t="str">
            <v>14/12/2017</v>
          </cell>
          <cell r="E5686" t="str">
            <v>Nữ</v>
          </cell>
          <cell r="F5686" t="str">
            <v>Sản xuất</v>
          </cell>
          <cell r="G5686" t="str">
            <v>Đột dập</v>
          </cell>
          <cell r="H5686" t="e">
            <v>#N/A</v>
          </cell>
          <cell r="I5686" t="str">
            <v>Công nhân sản xuất</v>
          </cell>
        </row>
        <row r="5687">
          <cell r="B5687">
            <v>6781</v>
          </cell>
          <cell r="C5687" t="str">
            <v>LỤC VĂN BINH</v>
          </cell>
          <cell r="D5687" t="str">
            <v>14/12/2017</v>
          </cell>
          <cell r="E5687" t="str">
            <v>Nam</v>
          </cell>
          <cell r="F5687" t="str">
            <v>Sản xuất</v>
          </cell>
          <cell r="G5687" t="str">
            <v>Đột dập</v>
          </cell>
          <cell r="H5687" t="e">
            <v>#N/A</v>
          </cell>
          <cell r="I5687" t="str">
            <v>Công nhân sản xuất</v>
          </cell>
        </row>
        <row r="5688">
          <cell r="B5688">
            <v>6782</v>
          </cell>
          <cell r="C5688" t="str">
            <v>LƯƠNG NÔNG TUẤN</v>
          </cell>
          <cell r="D5688" t="str">
            <v>14/12/2017</v>
          </cell>
          <cell r="E5688" t="str">
            <v>Nam</v>
          </cell>
          <cell r="F5688" t="str">
            <v>Sản xuất</v>
          </cell>
          <cell r="G5688" t="str">
            <v>Đột dập</v>
          </cell>
          <cell r="H5688" t="e">
            <v>#N/A</v>
          </cell>
          <cell r="I5688" t="str">
            <v>Công nhân sản xuất</v>
          </cell>
        </row>
        <row r="5689">
          <cell r="B5689">
            <v>6783</v>
          </cell>
          <cell r="C5689" t="str">
            <v>LÊ VĂN LINH</v>
          </cell>
          <cell r="D5689" t="str">
            <v>14/12/2017</v>
          </cell>
          <cell r="E5689" t="str">
            <v>Nam</v>
          </cell>
          <cell r="F5689" t="str">
            <v>Sản xuất</v>
          </cell>
          <cell r="G5689" t="str">
            <v>Đột dập</v>
          </cell>
          <cell r="H5689" t="e">
            <v>#N/A</v>
          </cell>
          <cell r="I5689" t="str">
            <v>Công nhân sản xuất</v>
          </cell>
        </row>
        <row r="5690">
          <cell r="B5690">
            <v>6784</v>
          </cell>
          <cell r="C5690" t="str">
            <v>ĐÀM VĂN DỰ</v>
          </cell>
          <cell r="D5690" t="str">
            <v>14/12/2017</v>
          </cell>
          <cell r="E5690" t="str">
            <v>Nam</v>
          </cell>
          <cell r="F5690" t="str">
            <v>Sản xuất</v>
          </cell>
          <cell r="G5690" t="str">
            <v>Đột dập</v>
          </cell>
          <cell r="H5690" t="e">
            <v>#N/A</v>
          </cell>
          <cell r="I5690" t="str">
            <v>Công nhân sản xuất</v>
          </cell>
        </row>
        <row r="5691">
          <cell r="B5691">
            <v>6785</v>
          </cell>
          <cell r="C5691" t="str">
            <v>ĐẶNG QUỐC HƯNG</v>
          </cell>
          <cell r="D5691" t="str">
            <v>14/12/2017</v>
          </cell>
          <cell r="E5691" t="str">
            <v>Nam</v>
          </cell>
          <cell r="F5691" t="str">
            <v>Sản xuất</v>
          </cell>
          <cell r="G5691" t="str">
            <v>Đột dập</v>
          </cell>
          <cell r="H5691" t="e">
            <v>#N/A</v>
          </cell>
          <cell r="I5691" t="str">
            <v>Công nhân sản xuất</v>
          </cell>
        </row>
        <row r="5692">
          <cell r="B5692">
            <v>6786</v>
          </cell>
          <cell r="C5692" t="str">
            <v>LỤC VĂN THÉP</v>
          </cell>
          <cell r="D5692" t="str">
            <v>1/2/2018</v>
          </cell>
          <cell r="E5692" t="str">
            <v>Nam</v>
          </cell>
          <cell r="F5692" t="str">
            <v>Sản xuất</v>
          </cell>
          <cell r="G5692" t="str">
            <v>Mài</v>
          </cell>
          <cell r="H5692" t="e">
            <v>#N/A</v>
          </cell>
          <cell r="I5692" t="str">
            <v>Công nhân sản xuất</v>
          </cell>
        </row>
        <row r="5693">
          <cell r="B5693">
            <v>6787</v>
          </cell>
          <cell r="C5693" t="str">
            <v>TRÌNH THỊ KHUYÊN</v>
          </cell>
          <cell r="D5693" t="str">
            <v>15/12/2017</v>
          </cell>
          <cell r="E5693" t="str">
            <v>Nữ</v>
          </cell>
          <cell r="F5693" t="str">
            <v>Sản xuất</v>
          </cell>
          <cell r="G5693" t="str">
            <v>Lông mi giả</v>
          </cell>
          <cell r="H5693" t="e">
            <v>#N/A</v>
          </cell>
          <cell r="I5693" t="str">
            <v>Công nhân sản xuất</v>
          </cell>
        </row>
        <row r="5694">
          <cell r="B5694">
            <v>6788</v>
          </cell>
          <cell r="C5694" t="str">
            <v>LÝ VĂN THUẬN</v>
          </cell>
          <cell r="D5694" t="str">
            <v>16/12/2017</v>
          </cell>
          <cell r="E5694" t="str">
            <v>Nam</v>
          </cell>
          <cell r="F5694" t="str">
            <v>Sản xuất</v>
          </cell>
          <cell r="G5694" t="str">
            <v>Nail</v>
          </cell>
          <cell r="H5694" t="e">
            <v>#N/A</v>
          </cell>
          <cell r="I5694" t="str">
            <v>Công nhân sản xuất</v>
          </cell>
        </row>
        <row r="5695">
          <cell r="B5695">
            <v>6789</v>
          </cell>
          <cell r="C5695" t="str">
            <v>BÙI VĂN KHUYẾN</v>
          </cell>
          <cell r="D5695" t="str">
            <v>16/12/2017</v>
          </cell>
          <cell r="E5695" t="str">
            <v>Nam</v>
          </cell>
          <cell r="F5695" t="str">
            <v>Sản xuất</v>
          </cell>
          <cell r="G5695" t="str">
            <v>Nail</v>
          </cell>
          <cell r="H5695" t="e">
            <v>#N/A</v>
          </cell>
          <cell r="I5695" t="str">
            <v>Công nhân sản xuất</v>
          </cell>
        </row>
        <row r="5696">
          <cell r="B5696">
            <v>6790</v>
          </cell>
          <cell r="C5696" t="str">
            <v>ĐẬU THỊ GIANG</v>
          </cell>
          <cell r="D5696" t="str">
            <v>16/12/2017</v>
          </cell>
          <cell r="E5696" t="str">
            <v>Nữ</v>
          </cell>
          <cell r="F5696" t="str">
            <v>Sản xuất</v>
          </cell>
          <cell r="G5696" t="str">
            <v>Nail</v>
          </cell>
          <cell r="H5696" t="e">
            <v>#N/A</v>
          </cell>
          <cell r="I5696" t="str">
            <v>Công nhân sản xuất</v>
          </cell>
        </row>
        <row r="5697">
          <cell r="B5697">
            <v>6791</v>
          </cell>
          <cell r="C5697" t="str">
            <v>HOÀNG THỊ KIỀU OANH</v>
          </cell>
          <cell r="D5697" t="str">
            <v>16/12/2017</v>
          </cell>
          <cell r="E5697" t="str">
            <v>Nữ</v>
          </cell>
          <cell r="F5697" t="str">
            <v>Sản xuất</v>
          </cell>
          <cell r="G5697" t="str">
            <v>Lông mi giả</v>
          </cell>
          <cell r="H5697" t="e">
            <v>#N/A</v>
          </cell>
          <cell r="I5697" t="str">
            <v>Công nhân sản xuất</v>
          </cell>
        </row>
        <row r="5698">
          <cell r="B5698">
            <v>6792</v>
          </cell>
          <cell r="C5698" t="str">
            <v>NGUYỄN THỊ PHƯỜNG</v>
          </cell>
          <cell r="D5698" t="str">
            <v>16/12/2017</v>
          </cell>
          <cell r="E5698" t="str">
            <v>Nữ</v>
          </cell>
          <cell r="F5698" t="str">
            <v>Sản xuất</v>
          </cell>
          <cell r="G5698" t="str">
            <v>Lông mi giả</v>
          </cell>
          <cell r="H5698" t="e">
            <v>#N/A</v>
          </cell>
          <cell r="I5698" t="str">
            <v>Công nhân sản xuất</v>
          </cell>
        </row>
        <row r="5699">
          <cell r="B5699">
            <v>6793</v>
          </cell>
          <cell r="C5699" t="str">
            <v>NÔNG THỊ LUYÊN</v>
          </cell>
          <cell r="D5699" t="str">
            <v>16/12/2017</v>
          </cell>
          <cell r="E5699" t="str">
            <v>Nữ</v>
          </cell>
          <cell r="F5699" t="str">
            <v>Sản xuất</v>
          </cell>
          <cell r="G5699" t="str">
            <v>Lông mi giả</v>
          </cell>
          <cell r="H5699" t="e">
            <v>#N/A</v>
          </cell>
          <cell r="I5699" t="str">
            <v>Công nhân sản xuất</v>
          </cell>
        </row>
        <row r="5700">
          <cell r="B5700">
            <v>6794</v>
          </cell>
          <cell r="C5700" t="str">
            <v>NÔNG THỊ MAI XA</v>
          </cell>
          <cell r="D5700" t="str">
            <v>16/12/2017</v>
          </cell>
          <cell r="E5700" t="str">
            <v>Nữ</v>
          </cell>
          <cell r="F5700" t="str">
            <v>Sản xuất</v>
          </cell>
          <cell r="G5700" t="str">
            <v>Lông mi giả</v>
          </cell>
          <cell r="H5700" t="e">
            <v>#N/A</v>
          </cell>
          <cell r="I5700" t="str">
            <v>Công nhân sản xuất</v>
          </cell>
        </row>
        <row r="5701">
          <cell r="B5701">
            <v>6795</v>
          </cell>
          <cell r="C5701" t="str">
            <v>NÔNG THỊ HÀ</v>
          </cell>
          <cell r="D5701" t="str">
            <v>16/12/2017</v>
          </cell>
          <cell r="E5701" t="str">
            <v>Nữ</v>
          </cell>
          <cell r="F5701" t="str">
            <v>Sản xuất</v>
          </cell>
          <cell r="G5701" t="str">
            <v>Lông mi giả</v>
          </cell>
          <cell r="H5701" t="e">
            <v>#N/A</v>
          </cell>
          <cell r="I5701" t="str">
            <v>Công nhân sản xuất</v>
          </cell>
        </row>
        <row r="5702">
          <cell r="B5702">
            <v>6796</v>
          </cell>
          <cell r="C5702" t="str">
            <v>VÀNG THỊ THƯƠNG</v>
          </cell>
          <cell r="D5702" t="str">
            <v>16/12/2017</v>
          </cell>
          <cell r="E5702" t="str">
            <v>Nữ</v>
          </cell>
          <cell r="F5702" t="str">
            <v>Sản xuất</v>
          </cell>
          <cell r="G5702" t="str">
            <v>Lông mi giả</v>
          </cell>
          <cell r="H5702" t="e">
            <v>#N/A</v>
          </cell>
          <cell r="I5702" t="str">
            <v>Công nhân sản xuất</v>
          </cell>
        </row>
        <row r="5703">
          <cell r="B5703">
            <v>6797</v>
          </cell>
          <cell r="C5703" t="str">
            <v>HÀ THỊ CHÌNH</v>
          </cell>
          <cell r="D5703" t="str">
            <v>16/12/2017</v>
          </cell>
          <cell r="E5703" t="str">
            <v>Nữ</v>
          </cell>
          <cell r="F5703" t="str">
            <v>Sản xuất</v>
          </cell>
          <cell r="G5703" t="str">
            <v>Mài</v>
          </cell>
          <cell r="H5703" t="e">
            <v>#N/A</v>
          </cell>
          <cell r="I5703" t="str">
            <v>Công nhân sản xuất</v>
          </cell>
        </row>
        <row r="5704">
          <cell r="B5704">
            <v>6798</v>
          </cell>
          <cell r="C5704" t="str">
            <v>PHÙNG THỊ TƯƠI</v>
          </cell>
          <cell r="D5704" t="str">
            <v>16/12/2017</v>
          </cell>
          <cell r="E5704" t="str">
            <v>Nữ</v>
          </cell>
          <cell r="F5704" t="str">
            <v>Sản xuất</v>
          </cell>
          <cell r="G5704" t="str">
            <v>Lông mi giả</v>
          </cell>
          <cell r="H5704" t="e">
            <v>#N/A</v>
          </cell>
          <cell r="I5704" t="str">
            <v>Công nhân sản xuất</v>
          </cell>
        </row>
        <row r="5705">
          <cell r="B5705">
            <v>6799</v>
          </cell>
          <cell r="C5705" t="str">
            <v>VI VĂN MINH</v>
          </cell>
          <cell r="D5705" t="str">
            <v>16/12/2017</v>
          </cell>
          <cell r="E5705" t="str">
            <v>Nam</v>
          </cell>
          <cell r="F5705" t="str">
            <v>Sản xuất</v>
          </cell>
          <cell r="G5705" t="str">
            <v>Mài</v>
          </cell>
          <cell r="H5705" t="e">
            <v>#N/A</v>
          </cell>
          <cell r="I5705" t="str">
            <v>Công nhân sản xuất</v>
          </cell>
        </row>
        <row r="5706">
          <cell r="B5706">
            <v>6800</v>
          </cell>
          <cell r="C5706" t="str">
            <v>HỒ THỊ THƯƠNG</v>
          </cell>
          <cell r="D5706" t="str">
            <v>18/12/2017</v>
          </cell>
          <cell r="E5706" t="str">
            <v>Nữ</v>
          </cell>
          <cell r="F5706" t="str">
            <v>Sản xuất</v>
          </cell>
          <cell r="G5706" t="str">
            <v>CNC</v>
          </cell>
          <cell r="H5706" t="e">
            <v>#N/A</v>
          </cell>
          <cell r="I5706" t="str">
            <v>Công nhân sản xuất</v>
          </cell>
        </row>
        <row r="5707">
          <cell r="B5707">
            <v>6801</v>
          </cell>
          <cell r="C5707" t="str">
            <v>TRẦN THỊ LINH</v>
          </cell>
          <cell r="D5707" t="str">
            <v>18/12/2017</v>
          </cell>
          <cell r="E5707" t="str">
            <v>Nữ</v>
          </cell>
          <cell r="F5707" t="str">
            <v>Sản xuất</v>
          </cell>
          <cell r="G5707" t="str">
            <v>Lông mi giả</v>
          </cell>
          <cell r="H5707" t="e">
            <v>#N/A</v>
          </cell>
          <cell r="I5707" t="str">
            <v>Công nhân sản xuất</v>
          </cell>
        </row>
        <row r="5708">
          <cell r="B5708">
            <v>6802</v>
          </cell>
          <cell r="C5708" t="str">
            <v>ĐINH THỊ THƯ</v>
          </cell>
          <cell r="D5708" t="str">
            <v>18/12/2017</v>
          </cell>
          <cell r="E5708" t="str">
            <v>Nữ</v>
          </cell>
          <cell r="F5708" t="str">
            <v>Sản xuất</v>
          </cell>
          <cell r="G5708" t="str">
            <v>Lông mi giả</v>
          </cell>
          <cell r="H5708" t="e">
            <v>#N/A</v>
          </cell>
          <cell r="I5708" t="str">
            <v>Công nhân sản xuất</v>
          </cell>
        </row>
        <row r="5709">
          <cell r="B5709">
            <v>6803</v>
          </cell>
          <cell r="C5709" t="str">
            <v>SẦM THỊ THOA</v>
          </cell>
          <cell r="D5709" t="str">
            <v>18/12/2017</v>
          </cell>
          <cell r="E5709" t="str">
            <v>Nữ</v>
          </cell>
          <cell r="F5709" t="str">
            <v>Sản xuất</v>
          </cell>
          <cell r="G5709" t="str">
            <v>IQC</v>
          </cell>
          <cell r="H5709" t="e">
            <v>#N/A</v>
          </cell>
          <cell r="I5709" t="str">
            <v>Công nhân sản xuất</v>
          </cell>
        </row>
        <row r="5710">
          <cell r="B5710">
            <v>6804</v>
          </cell>
          <cell r="C5710" t="str">
            <v>ĐÀM THỊ CÚC</v>
          </cell>
          <cell r="D5710" t="str">
            <v>18/12/2017</v>
          </cell>
          <cell r="E5710" t="str">
            <v>Nữ</v>
          </cell>
          <cell r="F5710" t="str">
            <v>Sản xuất</v>
          </cell>
          <cell r="G5710" t="str">
            <v>OQC</v>
          </cell>
          <cell r="H5710" t="e">
            <v>#N/A</v>
          </cell>
          <cell r="I5710" t="str">
            <v>Công nhân sản xuất</v>
          </cell>
        </row>
        <row r="5711">
          <cell r="B5711">
            <v>6805</v>
          </cell>
          <cell r="C5711" t="str">
            <v>HỨA THỊ MÂY</v>
          </cell>
          <cell r="D5711" t="str">
            <v>18/12/2017</v>
          </cell>
          <cell r="E5711" t="str">
            <v>Nữ</v>
          </cell>
          <cell r="F5711" t="str">
            <v>Sản xuất</v>
          </cell>
          <cell r="G5711" t="str">
            <v>OQC</v>
          </cell>
          <cell r="H5711" t="e">
            <v>#N/A</v>
          </cell>
          <cell r="I5711" t="str">
            <v>Công nhân sản xuất</v>
          </cell>
        </row>
        <row r="5712">
          <cell r="B5712">
            <v>6806</v>
          </cell>
          <cell r="C5712" t="str">
            <v>BÙI THỊ HUYỀN</v>
          </cell>
          <cell r="D5712" t="str">
            <v>18/12/2017</v>
          </cell>
          <cell r="E5712" t="str">
            <v>Nữ</v>
          </cell>
          <cell r="F5712" t="str">
            <v>Sản xuất</v>
          </cell>
          <cell r="G5712" t="str">
            <v>Lông mi giả</v>
          </cell>
          <cell r="H5712" t="e">
            <v>#N/A</v>
          </cell>
          <cell r="I5712" t="str">
            <v>Công nhân sản xuất</v>
          </cell>
        </row>
        <row r="5713">
          <cell r="B5713">
            <v>6807</v>
          </cell>
          <cell r="C5713" t="str">
            <v>PHAN VĂN KIỀU</v>
          </cell>
          <cell r="D5713" t="str">
            <v>18/12/2017</v>
          </cell>
          <cell r="E5713" t="str">
            <v>Nam</v>
          </cell>
          <cell r="F5713" t="str">
            <v>Sản xuất</v>
          </cell>
          <cell r="G5713" t="str">
            <v>Mài</v>
          </cell>
          <cell r="H5713" t="e">
            <v>#N/A</v>
          </cell>
          <cell r="I5713" t="str">
            <v>Công nhân sản xuất</v>
          </cell>
        </row>
        <row r="5714">
          <cell r="B5714">
            <v>6808</v>
          </cell>
          <cell r="C5714" t="str">
            <v>LÝ VĂN KIM</v>
          </cell>
          <cell r="D5714" t="str">
            <v>18/12/2017</v>
          </cell>
          <cell r="E5714" t="str">
            <v>Nam</v>
          </cell>
          <cell r="F5714" t="str">
            <v>Sản xuất</v>
          </cell>
          <cell r="G5714" t="str">
            <v>Mài</v>
          </cell>
          <cell r="H5714" t="e">
            <v>#N/A</v>
          </cell>
          <cell r="I5714" t="str">
            <v>Công nhân sản xuất</v>
          </cell>
        </row>
        <row r="5715">
          <cell r="B5715">
            <v>6809</v>
          </cell>
          <cell r="C5715" t="str">
            <v>HOÀNG VĂN TRÀNG</v>
          </cell>
          <cell r="D5715" t="str">
            <v>18/12/2017</v>
          </cell>
          <cell r="E5715" t="str">
            <v>Nam</v>
          </cell>
          <cell r="F5715" t="str">
            <v>Sản xuất</v>
          </cell>
          <cell r="G5715" t="str">
            <v>Mài</v>
          </cell>
          <cell r="H5715" t="e">
            <v>#N/A</v>
          </cell>
          <cell r="I5715" t="str">
            <v>Công nhân sản xuất</v>
          </cell>
        </row>
        <row r="5716">
          <cell r="B5716">
            <v>6810</v>
          </cell>
          <cell r="C5716" t="str">
            <v>HẠ VĂN THIÊM</v>
          </cell>
          <cell r="D5716" t="str">
            <v>18/12/2017</v>
          </cell>
          <cell r="E5716" t="str">
            <v>Nam</v>
          </cell>
          <cell r="F5716" t="str">
            <v>Sản xuất</v>
          </cell>
          <cell r="G5716" t="str">
            <v>Mài</v>
          </cell>
          <cell r="H5716" t="e">
            <v>#N/A</v>
          </cell>
          <cell r="I5716" t="str">
            <v>Công nhân sản xuất</v>
          </cell>
        </row>
        <row r="5717">
          <cell r="B5717">
            <v>6811</v>
          </cell>
          <cell r="C5717" t="str">
            <v>NGUYỄN VĂN CẦM</v>
          </cell>
          <cell r="D5717" t="str">
            <v>18/12/2017</v>
          </cell>
          <cell r="E5717" t="str">
            <v>Nam</v>
          </cell>
          <cell r="F5717" t="str">
            <v>Sản xuất</v>
          </cell>
          <cell r="G5717" t="str">
            <v>Mài</v>
          </cell>
          <cell r="H5717" t="e">
            <v>#N/A</v>
          </cell>
          <cell r="I5717" t="str">
            <v>Công nhân sản xuất</v>
          </cell>
        </row>
        <row r="5718">
          <cell r="B5718">
            <v>6812</v>
          </cell>
          <cell r="C5718" t="str">
            <v>MAI XUÂN HƯNG</v>
          </cell>
          <cell r="D5718" t="str">
            <v>1/2/2018</v>
          </cell>
          <cell r="E5718" t="str">
            <v>Nam</v>
          </cell>
          <cell r="F5718" t="str">
            <v>Sản xuất</v>
          </cell>
          <cell r="G5718" t="str">
            <v>Mài</v>
          </cell>
          <cell r="H5718" t="e">
            <v>#N/A</v>
          </cell>
          <cell r="I5718" t="str">
            <v>Công nhân sản xuất</v>
          </cell>
        </row>
        <row r="5719">
          <cell r="B5719">
            <v>6813</v>
          </cell>
          <cell r="C5719" t="str">
            <v>NGUYỄN ĐỨC CHÍ</v>
          </cell>
          <cell r="D5719" t="str">
            <v>18/12/2017</v>
          </cell>
          <cell r="E5719" t="str">
            <v>Nam</v>
          </cell>
          <cell r="F5719" t="str">
            <v>Sản xuất</v>
          </cell>
          <cell r="G5719" t="str">
            <v>Mài</v>
          </cell>
          <cell r="H5719" t="e">
            <v>#N/A</v>
          </cell>
          <cell r="I5719" t="str">
            <v>Công nhân sản xuất</v>
          </cell>
        </row>
        <row r="5720">
          <cell r="B5720">
            <v>6814</v>
          </cell>
          <cell r="C5720" t="str">
            <v>NGUYỄN THỊ HUYỀN</v>
          </cell>
          <cell r="D5720" t="str">
            <v>19/12/2017</v>
          </cell>
          <cell r="E5720" t="str">
            <v>Nữ</v>
          </cell>
          <cell r="F5720" t="str">
            <v>Sản xuất</v>
          </cell>
          <cell r="G5720" t="str">
            <v>Đúc nhựa</v>
          </cell>
          <cell r="H5720" t="e">
            <v>#N/A</v>
          </cell>
          <cell r="I5720" t="str">
            <v>Công nhân sản xuất</v>
          </cell>
        </row>
        <row r="5721">
          <cell r="B5721">
            <v>6815</v>
          </cell>
          <cell r="C5721" t="str">
            <v>TRẦN THỊ HƯƠNG</v>
          </cell>
          <cell r="D5721" t="str">
            <v>19/12/2017</v>
          </cell>
          <cell r="E5721" t="str">
            <v>Nữ</v>
          </cell>
          <cell r="F5721" t="str">
            <v>Sản xuất</v>
          </cell>
          <cell r="G5721" t="str">
            <v>Lông mi giả</v>
          </cell>
          <cell r="H5721" t="e">
            <v>#N/A</v>
          </cell>
          <cell r="I5721" t="str">
            <v>Công nhân sản xuất</v>
          </cell>
        </row>
        <row r="5722">
          <cell r="B5722">
            <v>6816</v>
          </cell>
          <cell r="C5722" t="str">
            <v>NGUYỄN THỊ LIÊN</v>
          </cell>
          <cell r="D5722" t="str">
            <v>19/12/2017</v>
          </cell>
          <cell r="E5722" t="str">
            <v>Nữ</v>
          </cell>
          <cell r="F5722" t="str">
            <v>Sản xuất</v>
          </cell>
          <cell r="G5722" t="str">
            <v>Lông mi giả</v>
          </cell>
          <cell r="H5722" t="e">
            <v>#N/A</v>
          </cell>
          <cell r="I5722" t="str">
            <v>Công nhân sản xuất</v>
          </cell>
        </row>
        <row r="5723">
          <cell r="B5723">
            <v>6817</v>
          </cell>
          <cell r="C5723" t="str">
            <v>TRƯƠNG THỊ HƯỚNG</v>
          </cell>
          <cell r="D5723" t="str">
            <v>19/12/2017</v>
          </cell>
          <cell r="E5723" t="str">
            <v>Nữ</v>
          </cell>
          <cell r="F5723" t="str">
            <v>Sản xuất</v>
          </cell>
          <cell r="G5723" t="str">
            <v>CNC</v>
          </cell>
          <cell r="H5723" t="e">
            <v>#N/A</v>
          </cell>
          <cell r="I5723" t="str">
            <v>Công nhân sản xuất</v>
          </cell>
        </row>
        <row r="5724">
          <cell r="B5724">
            <v>6818</v>
          </cell>
          <cell r="C5724" t="str">
            <v>HỨA THỊ DUNG</v>
          </cell>
          <cell r="D5724" t="str">
            <v>19/12/2017</v>
          </cell>
          <cell r="E5724" t="str">
            <v>Nữ</v>
          </cell>
          <cell r="F5724" t="str">
            <v>Sản xuất</v>
          </cell>
          <cell r="G5724" t="str">
            <v>CNC</v>
          </cell>
          <cell r="H5724" t="e">
            <v>#N/A</v>
          </cell>
          <cell r="I5724" t="str">
            <v>Công nhân sản xuất</v>
          </cell>
        </row>
        <row r="5725">
          <cell r="B5725">
            <v>6819</v>
          </cell>
          <cell r="C5725" t="str">
            <v>NGUYỄN THỊ HẢI</v>
          </cell>
          <cell r="D5725" t="str">
            <v>19/12/2017</v>
          </cell>
          <cell r="E5725" t="str">
            <v>Nữ</v>
          </cell>
          <cell r="F5725" t="str">
            <v>Sản xuất</v>
          </cell>
          <cell r="G5725" t="str">
            <v>Đúc nhựa</v>
          </cell>
          <cell r="H5725" t="e">
            <v>#N/A</v>
          </cell>
          <cell r="I5725" t="str">
            <v>Công nhân sản xuất</v>
          </cell>
        </row>
        <row r="5726">
          <cell r="B5726">
            <v>6820</v>
          </cell>
          <cell r="C5726" t="str">
            <v>LƯƠNG THỊ HẬU</v>
          </cell>
          <cell r="D5726" t="str">
            <v>19/12/2017</v>
          </cell>
          <cell r="E5726" t="str">
            <v>Nữ</v>
          </cell>
          <cell r="F5726" t="str">
            <v>Sản xuất</v>
          </cell>
          <cell r="G5726" t="str">
            <v>Lông mi giả</v>
          </cell>
          <cell r="H5726" t="e">
            <v>#N/A</v>
          </cell>
          <cell r="I5726" t="str">
            <v>Công nhân sản xuất</v>
          </cell>
        </row>
        <row r="5727">
          <cell r="B5727">
            <v>6821</v>
          </cell>
          <cell r="C5727" t="str">
            <v>PHÙNG THỊ TÂM</v>
          </cell>
          <cell r="D5727" t="str">
            <v>19/12/2017</v>
          </cell>
          <cell r="E5727" t="str">
            <v>Nữ</v>
          </cell>
          <cell r="F5727" t="str">
            <v>Sản xuất</v>
          </cell>
          <cell r="G5727" t="str">
            <v>Lông mi giả</v>
          </cell>
          <cell r="H5727" t="e">
            <v>#N/A</v>
          </cell>
          <cell r="I5727" t="str">
            <v>Công nhân sản xuất</v>
          </cell>
        </row>
        <row r="5728">
          <cell r="B5728">
            <v>6822</v>
          </cell>
          <cell r="C5728" t="str">
            <v>CAO VĂN THẮNG</v>
          </cell>
          <cell r="D5728" t="str">
            <v>19/12/2017</v>
          </cell>
          <cell r="E5728" t="str">
            <v>Nam</v>
          </cell>
          <cell r="F5728" t="str">
            <v>Sản xuất</v>
          </cell>
          <cell r="G5728" t="str">
            <v>Mài</v>
          </cell>
          <cell r="H5728" t="e">
            <v>#N/A</v>
          </cell>
          <cell r="I5728" t="str">
            <v>Công nhân sản xuất</v>
          </cell>
        </row>
        <row r="5729">
          <cell r="B5729">
            <v>6823</v>
          </cell>
          <cell r="C5729" t="str">
            <v>SẦM MINH HỮU</v>
          </cell>
          <cell r="D5729" t="str">
            <v>19/12/2017</v>
          </cell>
          <cell r="E5729" t="str">
            <v>Nam</v>
          </cell>
          <cell r="F5729" t="str">
            <v>Sản xuất</v>
          </cell>
          <cell r="G5729" t="str">
            <v>Mài</v>
          </cell>
          <cell r="H5729" t="e">
            <v>#N/A</v>
          </cell>
          <cell r="I5729" t="str">
            <v>Công nhân sản xuất</v>
          </cell>
        </row>
        <row r="5730">
          <cell r="B5730">
            <v>6824</v>
          </cell>
          <cell r="C5730" t="str">
            <v>BÙI VĂN HƯNG</v>
          </cell>
          <cell r="D5730" t="str">
            <v>19/12/2017</v>
          </cell>
          <cell r="E5730" t="str">
            <v>Nam</v>
          </cell>
          <cell r="F5730" t="str">
            <v>Sản xuất</v>
          </cell>
          <cell r="G5730" t="str">
            <v>Mài</v>
          </cell>
          <cell r="H5730" t="e">
            <v>#N/A</v>
          </cell>
          <cell r="I5730" t="str">
            <v>Công nhân sản xuất</v>
          </cell>
        </row>
        <row r="5731">
          <cell r="B5731">
            <v>6825</v>
          </cell>
          <cell r="C5731" t="str">
            <v>BÙI TRỌNG TUẤN</v>
          </cell>
          <cell r="D5731" t="str">
            <v>19/12/2017</v>
          </cell>
          <cell r="E5731" t="str">
            <v>Nam</v>
          </cell>
          <cell r="F5731" t="str">
            <v>Sản xuất</v>
          </cell>
          <cell r="G5731" t="str">
            <v>Mài</v>
          </cell>
          <cell r="H5731" t="e">
            <v>#N/A</v>
          </cell>
          <cell r="I5731" t="str">
            <v>Công nhân sản xuất</v>
          </cell>
        </row>
        <row r="5732">
          <cell r="B5732">
            <v>6826</v>
          </cell>
          <cell r="C5732" t="str">
            <v>VI VĂN VỊ</v>
          </cell>
          <cell r="D5732" t="str">
            <v>19/12/2017</v>
          </cell>
          <cell r="E5732" t="str">
            <v>Nam</v>
          </cell>
          <cell r="F5732" t="str">
            <v>Sản xuất</v>
          </cell>
          <cell r="G5732" t="str">
            <v>Mài</v>
          </cell>
          <cell r="H5732" t="e">
            <v>#N/A</v>
          </cell>
          <cell r="I5732" t="str">
            <v>Công nhân sản xuất</v>
          </cell>
        </row>
        <row r="5733">
          <cell r="B5733">
            <v>6827</v>
          </cell>
          <cell r="C5733" t="str">
            <v>ĐÀM VĂN DUY</v>
          </cell>
          <cell r="D5733" t="str">
            <v>19/12/2017</v>
          </cell>
          <cell r="E5733" t="str">
            <v>Nam</v>
          </cell>
          <cell r="F5733" t="str">
            <v>Sản xuất</v>
          </cell>
          <cell r="G5733" t="str">
            <v>CNC</v>
          </cell>
          <cell r="H5733" t="e">
            <v>#N/A</v>
          </cell>
          <cell r="I5733" t="str">
            <v>Công nhân sản xuất</v>
          </cell>
        </row>
        <row r="5734">
          <cell r="B5734">
            <v>6828</v>
          </cell>
          <cell r="C5734" t="str">
            <v>BÙI VĂN HỒNG</v>
          </cell>
          <cell r="D5734" t="str">
            <v>19/12/2017</v>
          </cell>
          <cell r="E5734" t="str">
            <v>Nam</v>
          </cell>
          <cell r="F5734" t="str">
            <v>Sản xuất</v>
          </cell>
          <cell r="G5734" t="str">
            <v>Mài</v>
          </cell>
          <cell r="H5734" t="e">
            <v>#N/A</v>
          </cell>
          <cell r="I5734" t="str">
            <v>Công nhân sản xuất</v>
          </cell>
        </row>
        <row r="5735">
          <cell r="B5735">
            <v>6829</v>
          </cell>
          <cell r="C5735" t="str">
            <v>HOÀNG VĂN VINH</v>
          </cell>
          <cell r="D5735" t="str">
            <v>19/12/2017</v>
          </cell>
          <cell r="E5735" t="str">
            <v>Nam</v>
          </cell>
          <cell r="F5735" t="str">
            <v>Sản xuất</v>
          </cell>
          <cell r="G5735" t="str">
            <v>Mài</v>
          </cell>
          <cell r="H5735" t="e">
            <v>#N/A</v>
          </cell>
          <cell r="I5735" t="str">
            <v>Công nhân sản xuất</v>
          </cell>
        </row>
        <row r="5736">
          <cell r="B5736">
            <v>6830</v>
          </cell>
          <cell r="C5736" t="str">
            <v>TÔ VĂN THỦY</v>
          </cell>
          <cell r="D5736" t="str">
            <v>19/12/2017</v>
          </cell>
          <cell r="E5736" t="str">
            <v>Nam</v>
          </cell>
          <cell r="F5736" t="str">
            <v>Sản xuất</v>
          </cell>
          <cell r="G5736" t="str">
            <v>Mài</v>
          </cell>
          <cell r="H5736" t="e">
            <v>#N/A</v>
          </cell>
          <cell r="I5736" t="str">
            <v>Công nhân sản xuất</v>
          </cell>
        </row>
        <row r="5737">
          <cell r="B5737">
            <v>6831</v>
          </cell>
          <cell r="C5737" t="str">
            <v>VƯƠNG VĂN TÙNG</v>
          </cell>
          <cell r="D5737" t="str">
            <v>19/12/2017</v>
          </cell>
          <cell r="E5737" t="str">
            <v>Nam</v>
          </cell>
          <cell r="F5737" t="str">
            <v>Sản xuất</v>
          </cell>
          <cell r="G5737" t="str">
            <v>Mài</v>
          </cell>
          <cell r="H5737" t="e">
            <v>#N/A</v>
          </cell>
          <cell r="I5737" t="str">
            <v>Công nhân sản xuất</v>
          </cell>
        </row>
        <row r="5738">
          <cell r="B5738">
            <v>6832</v>
          </cell>
          <cell r="C5738" t="str">
            <v>HOÀNG THỊ HẠNH</v>
          </cell>
          <cell r="D5738" t="str">
            <v>20/12/2017</v>
          </cell>
          <cell r="E5738" t="str">
            <v>Nữ</v>
          </cell>
          <cell r="F5738" t="str">
            <v>Sản xuất</v>
          </cell>
          <cell r="G5738" t="str">
            <v>Nail</v>
          </cell>
          <cell r="H5738" t="e">
            <v>#N/A</v>
          </cell>
          <cell r="I5738" t="str">
            <v>Công nhân sản xuất</v>
          </cell>
        </row>
        <row r="5739">
          <cell r="B5739">
            <v>6833</v>
          </cell>
          <cell r="C5739" t="str">
            <v>HÀ THỊ MAI</v>
          </cell>
          <cell r="D5739" t="str">
            <v>20/12/2017</v>
          </cell>
          <cell r="E5739" t="str">
            <v>Nữ</v>
          </cell>
          <cell r="F5739" t="str">
            <v>Sản xuất</v>
          </cell>
          <cell r="G5739" t="str">
            <v>Nail</v>
          </cell>
          <cell r="H5739" t="e">
            <v>#N/A</v>
          </cell>
          <cell r="I5739" t="str">
            <v>Công nhân sản xuất</v>
          </cell>
        </row>
        <row r="5740">
          <cell r="B5740">
            <v>6834</v>
          </cell>
          <cell r="C5740" t="str">
            <v>NÔNG THỊ KIM THƯƠNG</v>
          </cell>
          <cell r="D5740" t="str">
            <v>20/12/2017</v>
          </cell>
          <cell r="E5740" t="str">
            <v>Nữ</v>
          </cell>
          <cell r="F5740" t="str">
            <v>Sản xuất</v>
          </cell>
          <cell r="G5740" t="str">
            <v>Lông mi giả</v>
          </cell>
          <cell r="H5740" t="e">
            <v>#N/A</v>
          </cell>
          <cell r="I5740" t="str">
            <v>Công nhân sản xuất</v>
          </cell>
        </row>
        <row r="5741">
          <cell r="B5741">
            <v>6835</v>
          </cell>
          <cell r="C5741" t="str">
            <v>LỤC THỊ XUÂN</v>
          </cell>
          <cell r="D5741" t="str">
            <v>20/12/2017</v>
          </cell>
          <cell r="E5741" t="str">
            <v>Nữ</v>
          </cell>
          <cell r="F5741" t="str">
            <v>Sản xuất</v>
          </cell>
          <cell r="G5741" t="str">
            <v>Lông mi giả</v>
          </cell>
          <cell r="H5741" t="e">
            <v>#N/A</v>
          </cell>
          <cell r="I5741" t="str">
            <v>Công nhân sản xuất</v>
          </cell>
        </row>
        <row r="5742">
          <cell r="B5742">
            <v>6836</v>
          </cell>
          <cell r="C5742" t="str">
            <v>BÙI VĂN CHỨC</v>
          </cell>
          <cell r="D5742" t="str">
            <v>20/12/2017</v>
          </cell>
          <cell r="E5742" t="str">
            <v>Nam</v>
          </cell>
          <cell r="F5742" t="str">
            <v>Sản xuất</v>
          </cell>
          <cell r="G5742" t="str">
            <v>Kho TP</v>
          </cell>
          <cell r="H5742" t="e">
            <v>#N/A</v>
          </cell>
          <cell r="I5742" t="str">
            <v>Công nhân sản xuất</v>
          </cell>
        </row>
        <row r="5743">
          <cell r="B5743">
            <v>6837</v>
          </cell>
          <cell r="C5743" t="str">
            <v>NGUYỄN VĂN HOÀNG</v>
          </cell>
          <cell r="D5743" t="str">
            <v>1/2/2018</v>
          </cell>
          <cell r="E5743" t="str">
            <v>Nam</v>
          </cell>
          <cell r="F5743" t="str">
            <v>Sản xuất</v>
          </cell>
          <cell r="G5743" t="str">
            <v>Mài</v>
          </cell>
          <cell r="H5743" t="e">
            <v>#N/A</v>
          </cell>
          <cell r="I5743" t="str">
            <v>Công nhân sản xuất</v>
          </cell>
        </row>
        <row r="5744">
          <cell r="B5744">
            <v>6838</v>
          </cell>
          <cell r="C5744" t="str">
            <v>LÊ VĂN HÙNG</v>
          </cell>
          <cell r="D5744" t="str">
            <v>20/12/2017</v>
          </cell>
          <cell r="E5744" t="str">
            <v>Nam</v>
          </cell>
          <cell r="F5744" t="str">
            <v>Sản xuất</v>
          </cell>
          <cell r="G5744" t="str">
            <v>Mài</v>
          </cell>
          <cell r="H5744" t="e">
            <v>#N/A</v>
          </cell>
          <cell r="I5744" t="str">
            <v>Công nhân sản xuất</v>
          </cell>
        </row>
        <row r="5745">
          <cell r="B5745">
            <v>6839</v>
          </cell>
          <cell r="C5745" t="str">
            <v>PHẠM VĂN TRỌNG</v>
          </cell>
          <cell r="D5745" t="str">
            <v>20/12/2017</v>
          </cell>
          <cell r="E5745" t="str">
            <v>Nam</v>
          </cell>
          <cell r="F5745" t="str">
            <v>Sản xuất</v>
          </cell>
          <cell r="G5745" t="str">
            <v>Mài</v>
          </cell>
          <cell r="H5745" t="e">
            <v>#N/A</v>
          </cell>
          <cell r="I5745" t="str">
            <v>Công nhân sản xuất</v>
          </cell>
        </row>
        <row r="5746">
          <cell r="B5746">
            <v>6840</v>
          </cell>
          <cell r="C5746" t="str">
            <v>HOÀNG VĂN HUYNH</v>
          </cell>
          <cell r="D5746" t="str">
            <v>20/12/2017</v>
          </cell>
          <cell r="E5746" t="str">
            <v>Nam</v>
          </cell>
          <cell r="F5746" t="str">
            <v>Sản xuất</v>
          </cell>
          <cell r="G5746" t="str">
            <v>Mài</v>
          </cell>
          <cell r="H5746" t="e">
            <v>#N/A</v>
          </cell>
          <cell r="I5746" t="str">
            <v>Công nhân sản xuất</v>
          </cell>
        </row>
        <row r="5747">
          <cell r="B5747">
            <v>6841</v>
          </cell>
          <cell r="C5747" t="str">
            <v>BÙI VĂN DUY</v>
          </cell>
          <cell r="D5747" t="str">
            <v>20/12/2017</v>
          </cell>
          <cell r="E5747" t="str">
            <v>Nam</v>
          </cell>
          <cell r="F5747" t="str">
            <v>Sản xuất</v>
          </cell>
          <cell r="G5747" t="str">
            <v>Mài</v>
          </cell>
          <cell r="H5747" t="e">
            <v>#N/A</v>
          </cell>
          <cell r="I5747" t="str">
            <v>Công nhân sản xuất</v>
          </cell>
        </row>
        <row r="5748">
          <cell r="B5748">
            <v>6842</v>
          </cell>
          <cell r="C5748" t="str">
            <v>LÊ VĂN THÀNH</v>
          </cell>
          <cell r="D5748" t="str">
            <v>20/12/2017</v>
          </cell>
          <cell r="E5748" t="str">
            <v>Nam</v>
          </cell>
          <cell r="F5748" t="str">
            <v>Sản xuất</v>
          </cell>
          <cell r="G5748" t="str">
            <v>Mài</v>
          </cell>
          <cell r="H5748" t="e">
            <v>#N/A</v>
          </cell>
          <cell r="I5748" t="str">
            <v>Công nhân sản xuất</v>
          </cell>
        </row>
        <row r="5749">
          <cell r="B5749">
            <v>6843</v>
          </cell>
          <cell r="C5749" t="str">
            <v>LONG VĂN TOÀN</v>
          </cell>
          <cell r="D5749" t="str">
            <v>1/2/2018</v>
          </cell>
          <cell r="E5749" t="str">
            <v>Nam</v>
          </cell>
          <cell r="F5749" t="str">
            <v>Sản xuất</v>
          </cell>
          <cell r="G5749" t="str">
            <v>Mài</v>
          </cell>
          <cell r="H5749" t="e">
            <v>#N/A</v>
          </cell>
          <cell r="I5749" t="str">
            <v>Công nhân sản xuất</v>
          </cell>
        </row>
        <row r="5750">
          <cell r="B5750">
            <v>6844</v>
          </cell>
          <cell r="C5750" t="str">
            <v>THÂN VĂN THUẬN</v>
          </cell>
          <cell r="D5750" t="str">
            <v>20/12/2017</v>
          </cell>
          <cell r="E5750" t="str">
            <v>Nam</v>
          </cell>
          <cell r="F5750" t="str">
            <v>Sản xuất</v>
          </cell>
          <cell r="G5750" t="str">
            <v>Mài</v>
          </cell>
          <cell r="H5750" t="e">
            <v>#N/A</v>
          </cell>
          <cell r="I5750" t="str">
            <v>Công nhân sản xuất</v>
          </cell>
        </row>
        <row r="5751">
          <cell r="B5751">
            <v>6845</v>
          </cell>
          <cell r="C5751" t="str">
            <v>LƯƠNG VĂN CHIẾN</v>
          </cell>
          <cell r="D5751" t="str">
            <v>20/12/2017</v>
          </cell>
          <cell r="E5751" t="str">
            <v>Nam</v>
          </cell>
          <cell r="F5751" t="str">
            <v>Sản xuất</v>
          </cell>
          <cell r="G5751" t="str">
            <v>Mài</v>
          </cell>
          <cell r="H5751" t="e">
            <v>#N/A</v>
          </cell>
          <cell r="I5751" t="str">
            <v>Công nhân sản xuất</v>
          </cell>
        </row>
        <row r="5752">
          <cell r="B5752">
            <v>6846</v>
          </cell>
          <cell r="C5752" t="str">
            <v>LÝ VĂN THIẾU</v>
          </cell>
          <cell r="D5752" t="str">
            <v>21/12/2017</v>
          </cell>
          <cell r="E5752" t="str">
            <v>Nam</v>
          </cell>
          <cell r="F5752" t="str">
            <v>Sản xuất</v>
          </cell>
          <cell r="G5752" t="str">
            <v>Mài</v>
          </cell>
          <cell r="H5752" t="e">
            <v>#N/A</v>
          </cell>
          <cell r="I5752" t="str">
            <v>Công nhân sản xuất</v>
          </cell>
        </row>
        <row r="5753">
          <cell r="B5753">
            <v>6847</v>
          </cell>
          <cell r="C5753" t="str">
            <v>TRẦN VĂN CHIẾN</v>
          </cell>
          <cell r="D5753" t="str">
            <v>21/12/2017</v>
          </cell>
          <cell r="E5753" t="str">
            <v>Nam</v>
          </cell>
          <cell r="F5753" t="str">
            <v>Sản xuất</v>
          </cell>
          <cell r="G5753" t="str">
            <v>Mài</v>
          </cell>
          <cell r="H5753" t="e">
            <v>#N/A</v>
          </cell>
          <cell r="I5753" t="str">
            <v>Công nhân sản xuất</v>
          </cell>
        </row>
        <row r="5754">
          <cell r="B5754">
            <v>6848</v>
          </cell>
          <cell r="C5754" t="str">
            <v>PHÙNG VĂN LINH</v>
          </cell>
          <cell r="D5754" t="str">
            <v>21/12/2017</v>
          </cell>
          <cell r="E5754" t="str">
            <v>Nam</v>
          </cell>
          <cell r="F5754" t="str">
            <v>Sản xuất</v>
          </cell>
          <cell r="G5754" t="str">
            <v>Mài</v>
          </cell>
          <cell r="H5754" t="e">
            <v>#N/A</v>
          </cell>
          <cell r="I5754" t="str">
            <v>Công nhân sản xuất</v>
          </cell>
        </row>
        <row r="5755">
          <cell r="B5755">
            <v>6849</v>
          </cell>
          <cell r="C5755" t="str">
            <v>TRẦN VĂN TÙNG</v>
          </cell>
          <cell r="D5755" t="str">
            <v>21/12/2017</v>
          </cell>
          <cell r="E5755" t="str">
            <v>Nam</v>
          </cell>
          <cell r="F5755" t="str">
            <v>Sản xuất</v>
          </cell>
          <cell r="G5755" t="str">
            <v>Mài</v>
          </cell>
          <cell r="H5755" t="e">
            <v>#N/A</v>
          </cell>
          <cell r="I5755" t="str">
            <v>Công nhân sản xuất</v>
          </cell>
        </row>
        <row r="5756">
          <cell r="B5756">
            <v>6850</v>
          </cell>
          <cell r="C5756" t="str">
            <v>LÝ VĂN THAO</v>
          </cell>
          <cell r="D5756" t="str">
            <v>21/12/2017</v>
          </cell>
          <cell r="E5756" t="str">
            <v>Nam</v>
          </cell>
          <cell r="F5756" t="str">
            <v>Sản xuất</v>
          </cell>
          <cell r="G5756" t="str">
            <v>Mài</v>
          </cell>
          <cell r="H5756" t="e">
            <v>#N/A</v>
          </cell>
          <cell r="I5756" t="str">
            <v>Công nhân sản xuất</v>
          </cell>
        </row>
        <row r="5757">
          <cell r="B5757">
            <v>6851</v>
          </cell>
          <cell r="C5757" t="str">
            <v>NGUYỄN THỊ MINH PHƯỢNG</v>
          </cell>
          <cell r="D5757" t="str">
            <v>22/12/2017</v>
          </cell>
          <cell r="E5757" t="str">
            <v>Nữ</v>
          </cell>
          <cell r="F5757" t="str">
            <v>Sản xuất</v>
          </cell>
          <cell r="G5757" t="str">
            <v>Sơn</v>
          </cell>
          <cell r="H5757" t="e">
            <v>#N/A</v>
          </cell>
          <cell r="I5757" t="str">
            <v>Công nhân sản xuất</v>
          </cell>
        </row>
        <row r="5758">
          <cell r="B5758">
            <v>6852</v>
          </cell>
          <cell r="C5758" t="str">
            <v>HOÀNG THỊ PHƯỢNG</v>
          </cell>
          <cell r="D5758" t="str">
            <v>22/12/2017</v>
          </cell>
          <cell r="E5758" t="str">
            <v>Nữ</v>
          </cell>
          <cell r="F5758" t="str">
            <v>Sản xuất</v>
          </cell>
          <cell r="G5758" t="str">
            <v>Sơn</v>
          </cell>
          <cell r="H5758" t="e">
            <v>#N/A</v>
          </cell>
          <cell r="I5758" t="str">
            <v>Công nhân sản xuất</v>
          </cell>
        </row>
        <row r="5759">
          <cell r="B5759">
            <v>6853</v>
          </cell>
          <cell r="C5759" t="str">
            <v>VI THỊ NGA</v>
          </cell>
          <cell r="D5759" t="str">
            <v>22/12/2017</v>
          </cell>
          <cell r="E5759" t="str">
            <v>Nữ</v>
          </cell>
          <cell r="F5759" t="str">
            <v>Sản xuất</v>
          </cell>
          <cell r="G5759" t="str">
            <v>Sơn</v>
          </cell>
          <cell r="H5759" t="e">
            <v>#N/A</v>
          </cell>
          <cell r="I5759" t="str">
            <v>Công nhân sản xuất</v>
          </cell>
        </row>
        <row r="5760">
          <cell r="B5760">
            <v>6854</v>
          </cell>
          <cell r="C5760" t="str">
            <v>ĐỖ THỊ LỘC</v>
          </cell>
          <cell r="D5760" t="str">
            <v>22/12/2017</v>
          </cell>
          <cell r="E5760" t="str">
            <v>Nữ</v>
          </cell>
          <cell r="F5760" t="str">
            <v>Sản xuất</v>
          </cell>
          <cell r="G5760" t="str">
            <v>Lắp ráp</v>
          </cell>
          <cell r="H5760" t="e">
            <v>#N/A</v>
          </cell>
          <cell r="I5760" t="str">
            <v>Công nhân sản xuất</v>
          </cell>
        </row>
        <row r="5761">
          <cell r="B5761">
            <v>6855</v>
          </cell>
          <cell r="C5761" t="str">
            <v>TRẦN NHƯ THỦ</v>
          </cell>
          <cell r="D5761" t="str">
            <v>22/12/2017</v>
          </cell>
          <cell r="E5761" t="str">
            <v>Nam</v>
          </cell>
          <cell r="F5761" t="str">
            <v>Sản xuất</v>
          </cell>
          <cell r="G5761" t="str">
            <v>Mài</v>
          </cell>
          <cell r="H5761" t="e">
            <v>#N/A</v>
          </cell>
          <cell r="I5761" t="str">
            <v>Công nhân sản xuất</v>
          </cell>
        </row>
        <row r="5762">
          <cell r="B5762">
            <v>6856</v>
          </cell>
          <cell r="C5762" t="str">
            <v>ĐÀM NGỌC HƠN</v>
          </cell>
          <cell r="D5762" t="str">
            <v>22/12/2017</v>
          </cell>
          <cell r="E5762" t="str">
            <v>Nam</v>
          </cell>
          <cell r="F5762" t="str">
            <v>Sản xuất</v>
          </cell>
          <cell r="G5762" t="str">
            <v>Mài</v>
          </cell>
          <cell r="H5762" t="e">
            <v>#N/A</v>
          </cell>
          <cell r="I5762" t="str">
            <v>Công nhân sản xuất</v>
          </cell>
        </row>
        <row r="5763">
          <cell r="B5763">
            <v>6857</v>
          </cell>
          <cell r="C5763" t="str">
            <v>PHẠM HỮU TUẤN</v>
          </cell>
          <cell r="D5763" t="str">
            <v>23/12/2017</v>
          </cell>
          <cell r="E5763" t="str">
            <v>Nam</v>
          </cell>
          <cell r="F5763" t="str">
            <v>Sản xuất</v>
          </cell>
          <cell r="G5763" t="str">
            <v>Mài</v>
          </cell>
          <cell r="H5763" t="e">
            <v>#N/A</v>
          </cell>
          <cell r="I5763" t="str">
            <v>Công nhân sản xuất</v>
          </cell>
        </row>
        <row r="5764">
          <cell r="B5764">
            <v>6858</v>
          </cell>
          <cell r="C5764" t="str">
            <v>TRIỆU QUANG DUY</v>
          </cell>
          <cell r="D5764" t="str">
            <v>23/12/2017</v>
          </cell>
          <cell r="E5764" t="str">
            <v>Nam</v>
          </cell>
          <cell r="F5764" t="str">
            <v>Sản xuất</v>
          </cell>
          <cell r="G5764" t="str">
            <v>Mài</v>
          </cell>
          <cell r="H5764" t="e">
            <v>#N/A</v>
          </cell>
          <cell r="I5764" t="str">
            <v>Công nhân sản xuất</v>
          </cell>
        </row>
        <row r="5765">
          <cell r="B5765">
            <v>6859</v>
          </cell>
          <cell r="C5765" t="str">
            <v>ĐẶNG ĐÌNH ĐÀM</v>
          </cell>
          <cell r="D5765" t="str">
            <v>23/12/2017</v>
          </cell>
          <cell r="E5765" t="str">
            <v>Nam</v>
          </cell>
          <cell r="F5765" t="str">
            <v>Sản xuất</v>
          </cell>
          <cell r="G5765" t="str">
            <v>Mài</v>
          </cell>
          <cell r="H5765" t="e">
            <v>#N/A</v>
          </cell>
          <cell r="I5765" t="str">
            <v>Công nhân sản xuất</v>
          </cell>
        </row>
        <row r="5766">
          <cell r="B5766">
            <v>6860</v>
          </cell>
          <cell r="C5766" t="str">
            <v>LÝ VĂN VIÊN</v>
          </cell>
          <cell r="D5766" t="str">
            <v>23/12/2017</v>
          </cell>
          <cell r="E5766" t="str">
            <v>Nam</v>
          </cell>
          <cell r="F5766" t="str">
            <v>Sản xuất</v>
          </cell>
          <cell r="G5766" t="str">
            <v>Mài</v>
          </cell>
          <cell r="H5766" t="e">
            <v>#N/A</v>
          </cell>
          <cell r="I5766" t="str">
            <v>Công nhân sản xuất</v>
          </cell>
        </row>
        <row r="5767">
          <cell r="B5767">
            <v>6861</v>
          </cell>
          <cell r="C5767" t="str">
            <v>BÀN VĂN TUẾ</v>
          </cell>
          <cell r="D5767" t="str">
            <v>23/12/2017</v>
          </cell>
          <cell r="E5767" t="str">
            <v>Nam</v>
          </cell>
          <cell r="F5767" t="str">
            <v>Sản xuất</v>
          </cell>
          <cell r="G5767" t="str">
            <v>XLHH</v>
          </cell>
          <cell r="H5767" t="e">
            <v>#N/A</v>
          </cell>
          <cell r="I5767" t="str">
            <v>Công nhân sản xuất</v>
          </cell>
        </row>
        <row r="5768">
          <cell r="B5768">
            <v>6862</v>
          </cell>
          <cell r="C5768" t="str">
            <v>NGUYỄN VĂN HƯNG</v>
          </cell>
          <cell r="D5768" t="str">
            <v>23/12/2017</v>
          </cell>
          <cell r="E5768" t="str">
            <v>Nam</v>
          </cell>
          <cell r="F5768" t="str">
            <v>Sản xuất</v>
          </cell>
          <cell r="G5768" t="str">
            <v>Mài</v>
          </cell>
          <cell r="H5768" t="e">
            <v>#N/A</v>
          </cell>
          <cell r="I5768" t="str">
            <v>Công nhân sản xuất</v>
          </cell>
        </row>
        <row r="5769">
          <cell r="B5769">
            <v>6863</v>
          </cell>
          <cell r="C5769" t="str">
            <v>NÔNG VĂN CƯỜNG</v>
          </cell>
          <cell r="D5769" t="str">
            <v>23/12/2017</v>
          </cell>
          <cell r="E5769" t="str">
            <v>Nam</v>
          </cell>
          <cell r="F5769" t="str">
            <v>Sản xuất</v>
          </cell>
          <cell r="G5769" t="str">
            <v>Mài</v>
          </cell>
          <cell r="H5769" t="e">
            <v>#N/A</v>
          </cell>
          <cell r="I5769" t="str">
            <v>Công nhân sản xuất</v>
          </cell>
        </row>
        <row r="5770">
          <cell r="B5770">
            <v>6864</v>
          </cell>
          <cell r="C5770" t="str">
            <v>GIẢN THỊ CHUNG</v>
          </cell>
          <cell r="D5770" t="str">
            <v>23/12/2017</v>
          </cell>
          <cell r="E5770" t="str">
            <v>Nam</v>
          </cell>
          <cell r="F5770" t="str">
            <v>Sản xuất</v>
          </cell>
          <cell r="G5770" t="str">
            <v>IQC</v>
          </cell>
          <cell r="H5770" t="e">
            <v>#N/A</v>
          </cell>
          <cell r="I5770" t="str">
            <v>Công nhân sản xuất</v>
          </cell>
        </row>
        <row r="5771">
          <cell r="B5771">
            <v>6865</v>
          </cell>
          <cell r="C5771" t="str">
            <v>LƯƠNG THỊ THỦY</v>
          </cell>
          <cell r="D5771" t="str">
            <v>25/12/2017</v>
          </cell>
          <cell r="E5771" t="str">
            <v>Nữ</v>
          </cell>
          <cell r="F5771" t="str">
            <v>Sản xuất</v>
          </cell>
          <cell r="G5771" t="str">
            <v>Nail</v>
          </cell>
          <cell r="H5771" t="e">
            <v>#N/A</v>
          </cell>
          <cell r="I5771" t="str">
            <v>Công nhân sản xuất</v>
          </cell>
        </row>
        <row r="5772">
          <cell r="B5772">
            <v>6866</v>
          </cell>
          <cell r="C5772" t="str">
            <v>HOÀNG VĂN THẢO</v>
          </cell>
          <cell r="D5772" t="str">
            <v>25/12/2017</v>
          </cell>
          <cell r="E5772" t="str">
            <v>Nam</v>
          </cell>
          <cell r="F5772" t="str">
            <v>Sản xuất</v>
          </cell>
          <cell r="G5772" t="str">
            <v>Mài</v>
          </cell>
          <cell r="H5772" t="e">
            <v>#N/A</v>
          </cell>
          <cell r="I5772" t="str">
            <v>Công nhân sản xuất</v>
          </cell>
        </row>
        <row r="5773">
          <cell r="B5773">
            <v>6867</v>
          </cell>
          <cell r="C5773" t="str">
            <v>HOÀNG VĂN LƯỢNG</v>
          </cell>
          <cell r="D5773" t="str">
            <v>25/12/2017</v>
          </cell>
          <cell r="E5773" t="str">
            <v>Nam</v>
          </cell>
          <cell r="F5773" t="str">
            <v>Sản xuất</v>
          </cell>
          <cell r="G5773" t="str">
            <v>XLHH</v>
          </cell>
          <cell r="H5773" t="e">
            <v>#N/A</v>
          </cell>
          <cell r="I5773" t="str">
            <v>Công nhân sản xuất</v>
          </cell>
        </row>
        <row r="5774">
          <cell r="B5774">
            <v>6868</v>
          </cell>
          <cell r="C5774" t="str">
            <v>LƯƠNG ĐÌNH THÔNG</v>
          </cell>
          <cell r="D5774" t="str">
            <v>25/12/2017</v>
          </cell>
          <cell r="E5774" t="str">
            <v>Nam</v>
          </cell>
          <cell r="F5774" t="str">
            <v>Sản xuất</v>
          </cell>
          <cell r="G5774" t="str">
            <v>Mài</v>
          </cell>
          <cell r="H5774" t="e">
            <v>#N/A</v>
          </cell>
          <cell r="I5774" t="str">
            <v>Công nhân sản xuất</v>
          </cell>
        </row>
        <row r="5775">
          <cell r="B5775">
            <v>6869</v>
          </cell>
          <cell r="C5775" t="str">
            <v>HOÀNG VĂN HIẾU</v>
          </cell>
          <cell r="D5775" t="str">
            <v>25/12/2017</v>
          </cell>
          <cell r="E5775" t="str">
            <v>Nam</v>
          </cell>
          <cell r="F5775" t="str">
            <v>Sản xuất</v>
          </cell>
          <cell r="G5775" t="str">
            <v>Mài</v>
          </cell>
          <cell r="H5775" t="e">
            <v>#N/A</v>
          </cell>
          <cell r="I5775" t="str">
            <v>Công nhân sản xuất</v>
          </cell>
        </row>
        <row r="5776">
          <cell r="B5776">
            <v>6870</v>
          </cell>
          <cell r="C5776" t="str">
            <v>LÊ VĂN DUYÊN</v>
          </cell>
          <cell r="D5776" t="str">
            <v>25/12/2017</v>
          </cell>
          <cell r="E5776" t="str">
            <v>Nam</v>
          </cell>
          <cell r="F5776" t="str">
            <v>Sản xuất</v>
          </cell>
          <cell r="G5776" t="str">
            <v>Mài</v>
          </cell>
          <cell r="H5776" t="e">
            <v>#N/A</v>
          </cell>
          <cell r="I5776" t="str">
            <v>Công nhân sản xuất</v>
          </cell>
        </row>
        <row r="5777">
          <cell r="B5777">
            <v>6871</v>
          </cell>
          <cell r="C5777" t="str">
            <v>LƯƠNG HỒNG PHONG</v>
          </cell>
          <cell r="D5777" t="str">
            <v>1/2/2018</v>
          </cell>
          <cell r="E5777" t="str">
            <v>Nam</v>
          </cell>
          <cell r="F5777" t="str">
            <v>Sản xuất</v>
          </cell>
          <cell r="G5777" t="str">
            <v>Mài</v>
          </cell>
          <cell r="H5777" t="e">
            <v>#N/A</v>
          </cell>
          <cell r="I5777" t="str">
            <v>Công nhân sản xuất</v>
          </cell>
        </row>
        <row r="5778">
          <cell r="B5778">
            <v>6872</v>
          </cell>
          <cell r="C5778" t="str">
            <v>LƯƠNG MẠNH CƯỜNG</v>
          </cell>
          <cell r="D5778" t="str">
            <v>1/2/2018</v>
          </cell>
          <cell r="E5778" t="str">
            <v>Nam</v>
          </cell>
          <cell r="F5778" t="str">
            <v>Sản xuất</v>
          </cell>
          <cell r="G5778" t="str">
            <v>CNC</v>
          </cell>
          <cell r="H5778" t="e">
            <v>#N/A</v>
          </cell>
          <cell r="I5778" t="str">
            <v>Công nhân sản xuất</v>
          </cell>
        </row>
        <row r="5779">
          <cell r="B5779">
            <v>6873</v>
          </cell>
          <cell r="C5779" t="str">
            <v>LƯƠNG NGỌC VIỄN</v>
          </cell>
          <cell r="D5779" t="str">
            <v>25/12/2017</v>
          </cell>
          <cell r="E5779" t="str">
            <v>Nam</v>
          </cell>
          <cell r="F5779" t="str">
            <v>Sản xuất</v>
          </cell>
          <cell r="G5779" t="str">
            <v>Mài</v>
          </cell>
          <cell r="H5779" t="e">
            <v>#N/A</v>
          </cell>
          <cell r="I5779" t="str">
            <v>Công nhân sản xuất</v>
          </cell>
        </row>
        <row r="5780">
          <cell r="B5780">
            <v>6874</v>
          </cell>
          <cell r="C5780" t="str">
            <v>HOÀNG VĂN TUẤN</v>
          </cell>
          <cell r="D5780" t="str">
            <v>25/12/2017</v>
          </cell>
          <cell r="E5780" t="str">
            <v>Nam</v>
          </cell>
          <cell r="F5780" t="str">
            <v>Sản xuất</v>
          </cell>
          <cell r="G5780" t="str">
            <v>Mài</v>
          </cell>
          <cell r="H5780" t="e">
            <v>#N/A</v>
          </cell>
          <cell r="I5780" t="str">
            <v>Công nhân sản xuất</v>
          </cell>
        </row>
        <row r="5781">
          <cell r="B5781">
            <v>6875</v>
          </cell>
          <cell r="C5781" t="str">
            <v>PHÙNG VĂN THĂNG</v>
          </cell>
          <cell r="D5781" t="str">
            <v>25/12/2017</v>
          </cell>
          <cell r="E5781" t="str">
            <v>Nam</v>
          </cell>
          <cell r="F5781" t="str">
            <v>Sản xuất</v>
          </cell>
          <cell r="G5781" t="str">
            <v>Mài</v>
          </cell>
          <cell r="H5781" t="e">
            <v>#N/A</v>
          </cell>
          <cell r="I5781" t="str">
            <v>Công nhân sản xuất</v>
          </cell>
        </row>
        <row r="5782">
          <cell r="B5782">
            <v>6876</v>
          </cell>
          <cell r="C5782" t="str">
            <v>QUÁCH CÔNG LUẬN</v>
          </cell>
          <cell r="D5782" t="str">
            <v>25/12/2017</v>
          </cell>
          <cell r="E5782" t="str">
            <v>Nam</v>
          </cell>
          <cell r="F5782" t="str">
            <v>Sản xuất</v>
          </cell>
          <cell r="G5782" t="str">
            <v>Mài</v>
          </cell>
          <cell r="H5782" t="e">
            <v>#N/A</v>
          </cell>
          <cell r="I5782" t="str">
            <v>Công nhân sản xuất</v>
          </cell>
        </row>
        <row r="5783">
          <cell r="B5783">
            <v>6877</v>
          </cell>
          <cell r="C5783" t="str">
            <v>HOÀNG VĂN QUYỀN</v>
          </cell>
          <cell r="D5783" t="str">
            <v>25/12/2017</v>
          </cell>
          <cell r="E5783" t="str">
            <v>Nam</v>
          </cell>
          <cell r="F5783" t="str">
            <v>Sản xuất</v>
          </cell>
          <cell r="G5783" t="str">
            <v>Mài</v>
          </cell>
          <cell r="H5783" t="e">
            <v>#N/A</v>
          </cell>
          <cell r="I5783" t="str">
            <v>Công nhân sản xuất</v>
          </cell>
        </row>
        <row r="5784">
          <cell r="B5784">
            <v>6878</v>
          </cell>
          <cell r="C5784" t="str">
            <v>PHẠM XUÂN ĐẠT</v>
          </cell>
          <cell r="D5784" t="str">
            <v>21/8/2018</v>
          </cell>
          <cell r="E5784" t="str">
            <v>Nam</v>
          </cell>
          <cell r="F5784" t="str">
            <v>VP</v>
          </cell>
          <cell r="G5784" t="str">
            <v>MB/XNK</v>
          </cell>
          <cell r="H5784" t="e">
            <v>#N/A</v>
          </cell>
          <cell r="I5784" t="str">
            <v>Nhân viên mua hàng</v>
          </cell>
        </row>
        <row r="5785">
          <cell r="B5785">
            <v>6879</v>
          </cell>
          <cell r="C5785" t="str">
            <v>TRIỆU THỊ KIM XUYẾN</v>
          </cell>
          <cell r="D5785" t="str">
            <v>26/12/2017</v>
          </cell>
          <cell r="E5785" t="str">
            <v>Nữ</v>
          </cell>
          <cell r="F5785" t="str">
            <v>Sản xuất</v>
          </cell>
          <cell r="G5785" t="str">
            <v>Đột dập</v>
          </cell>
          <cell r="H5785" t="e">
            <v>#N/A</v>
          </cell>
          <cell r="I5785" t="str">
            <v>Công nhân sản xuất</v>
          </cell>
        </row>
        <row r="5786">
          <cell r="B5786">
            <v>6880</v>
          </cell>
          <cell r="C5786" t="str">
            <v>BÙI VĂN BẮC</v>
          </cell>
          <cell r="D5786" t="str">
            <v>28/12/2017</v>
          </cell>
          <cell r="E5786" t="str">
            <v>Nam</v>
          </cell>
          <cell r="F5786" t="str">
            <v>Sản xuất</v>
          </cell>
          <cell r="G5786" t="str">
            <v>Đúc nhựa</v>
          </cell>
          <cell r="H5786" t="e">
            <v>#N/A</v>
          </cell>
          <cell r="I5786" t="str">
            <v>Công nhân sản xuất</v>
          </cell>
        </row>
        <row r="5787">
          <cell r="B5787">
            <v>6881</v>
          </cell>
          <cell r="C5787" t="str">
            <v>NGUYỄN VĂN KẾ</v>
          </cell>
          <cell r="D5787" t="str">
            <v>2/1/2018</v>
          </cell>
          <cell r="E5787" t="str">
            <v>Nam</v>
          </cell>
          <cell r="F5787" t="str">
            <v>Sản xuất</v>
          </cell>
          <cell r="G5787" t="str">
            <v>Mài</v>
          </cell>
          <cell r="H5787" t="e">
            <v>#N/A</v>
          </cell>
          <cell r="I5787" t="str">
            <v>Công nhân sản xuất</v>
          </cell>
        </row>
        <row r="5788">
          <cell r="B5788">
            <v>6882</v>
          </cell>
          <cell r="C5788" t="str">
            <v>HOÀNG VĂN TƯ</v>
          </cell>
          <cell r="D5788" t="str">
            <v>2/1/2018</v>
          </cell>
          <cell r="E5788" t="str">
            <v>Nam</v>
          </cell>
          <cell r="F5788" t="str">
            <v>Sản xuất</v>
          </cell>
          <cell r="G5788" t="str">
            <v>Mài</v>
          </cell>
          <cell r="H5788" t="e">
            <v>#N/A</v>
          </cell>
          <cell r="I5788" t="str">
            <v>Công nhân sản xuất</v>
          </cell>
        </row>
        <row r="5789">
          <cell r="B5789">
            <v>6883</v>
          </cell>
          <cell r="C5789" t="str">
            <v>MẠCH VĂN SƠN</v>
          </cell>
          <cell r="D5789" t="str">
            <v>2/1/2018</v>
          </cell>
          <cell r="E5789" t="str">
            <v>Nam</v>
          </cell>
          <cell r="F5789" t="str">
            <v>Sản xuất</v>
          </cell>
          <cell r="G5789" t="str">
            <v>Đúc nhựa</v>
          </cell>
          <cell r="H5789" t="e">
            <v>#N/A</v>
          </cell>
          <cell r="I5789" t="str">
            <v>Công nhân sản xuất</v>
          </cell>
        </row>
        <row r="5790">
          <cell r="B5790">
            <v>6884</v>
          </cell>
          <cell r="C5790" t="str">
            <v>TRIỆU VĂN HƯNG</v>
          </cell>
          <cell r="D5790" t="str">
            <v>2/1/2018</v>
          </cell>
          <cell r="E5790" t="str">
            <v>Nam</v>
          </cell>
          <cell r="F5790" t="str">
            <v>Sản xuất</v>
          </cell>
          <cell r="G5790" t="str">
            <v>Đúc nhựa</v>
          </cell>
          <cell r="H5790" t="e">
            <v>#N/A</v>
          </cell>
          <cell r="I5790" t="str">
            <v>Công nhân sản xuất</v>
          </cell>
        </row>
        <row r="5791">
          <cell r="B5791">
            <v>6885</v>
          </cell>
          <cell r="C5791" t="str">
            <v>ĐỖ VĂN CÔNG</v>
          </cell>
          <cell r="D5791" t="str">
            <v>2/1/2018</v>
          </cell>
          <cell r="E5791" t="str">
            <v>Nam</v>
          </cell>
          <cell r="F5791" t="str">
            <v>Sản xuất</v>
          </cell>
          <cell r="G5791" t="str">
            <v>CS</v>
          </cell>
          <cell r="H5791" t="e">
            <v>#N/A</v>
          </cell>
          <cell r="I5791" t="str">
            <v>Nhân viên</v>
          </cell>
        </row>
        <row r="5792">
          <cell r="B5792">
            <v>6886</v>
          </cell>
          <cell r="C5792" t="str">
            <v>TRƯƠNG THỊ NGỌC CHI</v>
          </cell>
          <cell r="D5792" t="str">
            <v>3/1/2018</v>
          </cell>
          <cell r="E5792" t="str">
            <v>Nữ</v>
          </cell>
          <cell r="F5792" t="str">
            <v>Sản xuất</v>
          </cell>
          <cell r="G5792" t="str">
            <v>Lắp ráp</v>
          </cell>
          <cell r="H5792" t="e">
            <v>#N/A</v>
          </cell>
          <cell r="I5792" t="str">
            <v>Công nhân sản xuất</v>
          </cell>
        </row>
        <row r="5793">
          <cell r="B5793">
            <v>6887</v>
          </cell>
          <cell r="C5793" t="str">
            <v>NGUYỄN THỊ LOAN</v>
          </cell>
          <cell r="D5793" t="str">
            <v>3/1/2018</v>
          </cell>
          <cell r="E5793" t="str">
            <v>Nữ</v>
          </cell>
          <cell r="F5793" t="str">
            <v>Sản xuất</v>
          </cell>
          <cell r="G5793" t="str">
            <v>Lông mi giả</v>
          </cell>
          <cell r="H5793" t="e">
            <v>#N/A</v>
          </cell>
          <cell r="I5793" t="str">
            <v>Công nhân sản xuất</v>
          </cell>
        </row>
        <row r="5794">
          <cell r="B5794">
            <v>6888</v>
          </cell>
          <cell r="C5794" t="str">
            <v>BÙI THỊ LOAN</v>
          </cell>
          <cell r="D5794" t="str">
            <v>3/1/2018</v>
          </cell>
          <cell r="E5794" t="str">
            <v>Nữ</v>
          </cell>
          <cell r="F5794" t="str">
            <v>Sản xuất</v>
          </cell>
          <cell r="G5794" t="str">
            <v>CNC</v>
          </cell>
          <cell r="H5794" t="e">
            <v>#N/A</v>
          </cell>
          <cell r="I5794" t="str">
            <v>Công nhân sản xuất</v>
          </cell>
        </row>
        <row r="5795">
          <cell r="B5795">
            <v>6889</v>
          </cell>
          <cell r="C5795" t="str">
            <v>MA THỊ NHUNG</v>
          </cell>
          <cell r="D5795" t="str">
            <v>3/1/2018</v>
          </cell>
          <cell r="E5795" t="str">
            <v>Nữ</v>
          </cell>
          <cell r="F5795" t="str">
            <v>Sản xuất</v>
          </cell>
          <cell r="G5795" t="str">
            <v>Đột dập</v>
          </cell>
          <cell r="H5795" t="e">
            <v>#N/A</v>
          </cell>
          <cell r="I5795" t="str">
            <v>Công nhân sản xuất</v>
          </cell>
        </row>
        <row r="5796">
          <cell r="B5796">
            <v>6890</v>
          </cell>
          <cell r="C5796" t="str">
            <v>LÊ THỊ THIẾT</v>
          </cell>
          <cell r="D5796" t="str">
            <v>3/1/2018</v>
          </cell>
          <cell r="E5796" t="str">
            <v>Nữ</v>
          </cell>
          <cell r="F5796" t="str">
            <v>Sản xuất</v>
          </cell>
          <cell r="G5796" t="str">
            <v>Đột dập</v>
          </cell>
          <cell r="H5796" t="e">
            <v>#N/A</v>
          </cell>
          <cell r="I5796" t="str">
            <v>Công nhân sản xuất</v>
          </cell>
        </row>
        <row r="5797">
          <cell r="B5797">
            <v>6891</v>
          </cell>
          <cell r="C5797" t="str">
            <v>HOÀNG VĂN THỦY</v>
          </cell>
          <cell r="D5797" t="str">
            <v>1/2/2018</v>
          </cell>
          <cell r="E5797" t="str">
            <v>Nam</v>
          </cell>
          <cell r="F5797" t="str">
            <v>Sản xuất</v>
          </cell>
          <cell r="G5797" t="str">
            <v>Đột dập</v>
          </cell>
          <cell r="H5797" t="e">
            <v>#N/A</v>
          </cell>
          <cell r="I5797" t="str">
            <v>Công nhân sản xuất</v>
          </cell>
        </row>
        <row r="5798">
          <cell r="B5798">
            <v>6892</v>
          </cell>
          <cell r="C5798" t="str">
            <v>PHÙNG VĂN QUỲNH</v>
          </cell>
          <cell r="D5798" t="str">
            <v>4/1/2018</v>
          </cell>
          <cell r="E5798" t="str">
            <v>Nam</v>
          </cell>
          <cell r="F5798" t="str">
            <v>Sản xuất</v>
          </cell>
          <cell r="G5798" t="str">
            <v>PQC</v>
          </cell>
          <cell r="H5798" t="e">
            <v>#N/A</v>
          </cell>
          <cell r="I5798" t="str">
            <v>Nhân viên</v>
          </cell>
        </row>
        <row r="5799">
          <cell r="B5799">
            <v>6893</v>
          </cell>
          <cell r="C5799" t="str">
            <v>TRẦN THỊ TUYẾT</v>
          </cell>
          <cell r="D5799" t="str">
            <v>4/1/2018</v>
          </cell>
          <cell r="E5799" t="str">
            <v>Nữ</v>
          </cell>
          <cell r="F5799" t="str">
            <v>Sản xuất</v>
          </cell>
          <cell r="G5799" t="str">
            <v>Mài</v>
          </cell>
          <cell r="H5799" t="e">
            <v>#N/A</v>
          </cell>
          <cell r="I5799" t="str">
            <v>Công nhân sản xuất</v>
          </cell>
        </row>
        <row r="5800">
          <cell r="B5800">
            <v>6894</v>
          </cell>
          <cell r="C5800" t="str">
            <v>TRẦN THỊ CHIÊM</v>
          </cell>
          <cell r="D5800" t="str">
            <v>4/1/2018</v>
          </cell>
          <cell r="E5800" t="str">
            <v>Nữ</v>
          </cell>
          <cell r="F5800" t="str">
            <v>Sản xuất</v>
          </cell>
          <cell r="G5800" t="str">
            <v>Mài</v>
          </cell>
          <cell r="H5800" t="e">
            <v>#N/A</v>
          </cell>
          <cell r="I5800" t="str">
            <v>Công nhân sản xuất</v>
          </cell>
        </row>
        <row r="5801">
          <cell r="B5801">
            <v>6895</v>
          </cell>
          <cell r="C5801" t="str">
            <v>HOÀNG VĂN TRƯỜNG</v>
          </cell>
          <cell r="D5801" t="str">
            <v>4/1/2018</v>
          </cell>
          <cell r="E5801" t="str">
            <v>Nam</v>
          </cell>
          <cell r="F5801" t="str">
            <v>Sản xuất</v>
          </cell>
          <cell r="G5801" t="str">
            <v>Đột dập</v>
          </cell>
          <cell r="H5801" t="e">
            <v>#N/A</v>
          </cell>
          <cell r="I5801" t="str">
            <v>Công nhân sản xuất</v>
          </cell>
        </row>
        <row r="5802">
          <cell r="B5802">
            <v>6896</v>
          </cell>
          <cell r="C5802" t="str">
            <v>NGUYỄN THẾ VÀN</v>
          </cell>
          <cell r="D5802" t="str">
            <v>4/1/2018</v>
          </cell>
          <cell r="E5802" t="str">
            <v>Nam</v>
          </cell>
          <cell r="F5802" t="str">
            <v>Sản xuất</v>
          </cell>
          <cell r="G5802" t="str">
            <v>Đột dập</v>
          </cell>
          <cell r="H5802" t="e">
            <v>#N/A</v>
          </cell>
          <cell r="I5802" t="str">
            <v>Công nhân sản xuất</v>
          </cell>
        </row>
        <row r="5803">
          <cell r="B5803">
            <v>6897</v>
          </cell>
          <cell r="C5803" t="str">
            <v>BÙI VĂN NGHĨA</v>
          </cell>
          <cell r="D5803" t="str">
            <v>4/1/2018</v>
          </cell>
          <cell r="E5803" t="str">
            <v>Nam</v>
          </cell>
          <cell r="F5803" t="str">
            <v>Sản xuất</v>
          </cell>
          <cell r="G5803" t="str">
            <v>Đột dập</v>
          </cell>
          <cell r="H5803" t="e">
            <v>#N/A</v>
          </cell>
          <cell r="I5803" t="str">
            <v>Công nhân sản xuất</v>
          </cell>
        </row>
        <row r="5804">
          <cell r="B5804">
            <v>6898</v>
          </cell>
          <cell r="C5804" t="str">
            <v>NÔNG VĂN HẢI</v>
          </cell>
          <cell r="D5804" t="str">
            <v>4/1/2018</v>
          </cell>
          <cell r="E5804" t="str">
            <v>Nam</v>
          </cell>
          <cell r="F5804" t="str">
            <v>Sản xuất</v>
          </cell>
          <cell r="G5804" t="str">
            <v>Đột dập</v>
          </cell>
          <cell r="H5804" t="e">
            <v>#N/A</v>
          </cell>
          <cell r="I5804" t="str">
            <v>Công nhân sản xuất</v>
          </cell>
        </row>
        <row r="5805">
          <cell r="B5805">
            <v>6899</v>
          </cell>
          <cell r="C5805" t="str">
            <v>PHÙNG VĂN TRỌNG</v>
          </cell>
          <cell r="D5805" t="str">
            <v>5/1/2018</v>
          </cell>
          <cell r="E5805" t="str">
            <v>Nam</v>
          </cell>
          <cell r="F5805" t="str">
            <v>Sản xuất</v>
          </cell>
          <cell r="G5805" t="str">
            <v>Nail</v>
          </cell>
          <cell r="H5805" t="e">
            <v>#N/A</v>
          </cell>
          <cell r="I5805" t="str">
            <v>Công nhân sản xuất</v>
          </cell>
        </row>
        <row r="5806">
          <cell r="B5806">
            <v>6900</v>
          </cell>
          <cell r="C5806" t="str">
            <v>NÔNG VĂN AN</v>
          </cell>
          <cell r="D5806" t="str">
            <v>5/1/2018</v>
          </cell>
          <cell r="E5806" t="str">
            <v>Nam</v>
          </cell>
          <cell r="F5806" t="str">
            <v>Sản xuất</v>
          </cell>
          <cell r="G5806" t="str">
            <v>Nail</v>
          </cell>
          <cell r="H5806" t="e">
            <v>#N/A</v>
          </cell>
          <cell r="I5806" t="str">
            <v>Công nhân sản xuất</v>
          </cell>
        </row>
        <row r="5807">
          <cell r="B5807">
            <v>6901</v>
          </cell>
          <cell r="C5807" t="str">
            <v>NÔNG VĂN VƯƠNG</v>
          </cell>
          <cell r="D5807" t="str">
            <v>5/1/2018</v>
          </cell>
          <cell r="E5807" t="str">
            <v>Nam</v>
          </cell>
          <cell r="F5807" t="str">
            <v>Sản xuất</v>
          </cell>
          <cell r="G5807" t="str">
            <v>Đúc nhựa</v>
          </cell>
          <cell r="H5807" t="e">
            <v>#N/A</v>
          </cell>
          <cell r="I5807" t="str">
            <v>Công nhân sản xuất</v>
          </cell>
        </row>
        <row r="5808">
          <cell r="B5808">
            <v>6902</v>
          </cell>
          <cell r="C5808" t="str">
            <v>BÙI THỊ CHIA</v>
          </cell>
          <cell r="D5808" t="str">
            <v>6/1/2018</v>
          </cell>
          <cell r="E5808" t="str">
            <v>Nữ</v>
          </cell>
          <cell r="F5808" t="str">
            <v>Sản xuất</v>
          </cell>
          <cell r="G5808" t="str">
            <v>CNC</v>
          </cell>
          <cell r="H5808" t="e">
            <v>#N/A</v>
          </cell>
          <cell r="I5808" t="str">
            <v>Công nhân sản xuất</v>
          </cell>
        </row>
        <row r="5809">
          <cell r="B5809">
            <v>6903</v>
          </cell>
          <cell r="C5809" t="str">
            <v>NGUYỄN THỊ DUYÊN</v>
          </cell>
          <cell r="D5809" t="str">
            <v>6/1/2018</v>
          </cell>
          <cell r="E5809" t="str">
            <v>Nữ</v>
          </cell>
          <cell r="F5809" t="str">
            <v>Sản xuất</v>
          </cell>
          <cell r="G5809" t="str">
            <v>CNC</v>
          </cell>
          <cell r="H5809" t="e">
            <v>#N/A</v>
          </cell>
          <cell r="I5809" t="str">
            <v>Công nhân sản xuất</v>
          </cell>
        </row>
        <row r="5810">
          <cell r="B5810">
            <v>6904</v>
          </cell>
          <cell r="C5810" t="str">
            <v>ĐINH NHƯ HÒA</v>
          </cell>
          <cell r="D5810" t="str">
            <v>6/1/2018</v>
          </cell>
          <cell r="E5810" t="str">
            <v>Nam</v>
          </cell>
          <cell r="F5810" t="str">
            <v>Sản xuất</v>
          </cell>
          <cell r="G5810" t="str">
            <v>CNC</v>
          </cell>
          <cell r="H5810" t="e">
            <v>#N/A</v>
          </cell>
          <cell r="I5810" t="str">
            <v>Công nhân sản xuất</v>
          </cell>
        </row>
        <row r="5811">
          <cell r="B5811">
            <v>6905</v>
          </cell>
          <cell r="C5811" t="str">
            <v>TÒNG VĂN QUYẾT</v>
          </cell>
          <cell r="D5811" t="str">
            <v>6/1/2018</v>
          </cell>
          <cell r="E5811" t="str">
            <v>Nam</v>
          </cell>
          <cell r="F5811" t="str">
            <v>Sản xuất</v>
          </cell>
          <cell r="G5811" t="str">
            <v>CNC</v>
          </cell>
          <cell r="H5811" t="e">
            <v>#N/A</v>
          </cell>
          <cell r="I5811" t="str">
            <v>Công nhân sản xuất</v>
          </cell>
        </row>
        <row r="5812">
          <cell r="B5812">
            <v>6906</v>
          </cell>
          <cell r="C5812" t="str">
            <v>QUÁCH THỊ LÀI</v>
          </cell>
          <cell r="D5812" t="str">
            <v>8/1/2018</v>
          </cell>
          <cell r="E5812" t="str">
            <v>Nữ</v>
          </cell>
          <cell r="F5812" t="str">
            <v>Sản xuất</v>
          </cell>
          <cell r="G5812" t="str">
            <v>CNC</v>
          </cell>
          <cell r="H5812" t="e">
            <v>#N/A</v>
          </cell>
          <cell r="I5812" t="str">
            <v>Công nhân sản xuất</v>
          </cell>
        </row>
        <row r="5813">
          <cell r="B5813">
            <v>6907</v>
          </cell>
          <cell r="C5813" t="str">
            <v>LÀNH VĂN LUẬN</v>
          </cell>
          <cell r="D5813" t="str">
            <v>8/1/2018</v>
          </cell>
          <cell r="E5813" t="str">
            <v>Nam</v>
          </cell>
          <cell r="F5813" t="str">
            <v>Sản xuất</v>
          </cell>
          <cell r="G5813" t="str">
            <v>CNC</v>
          </cell>
          <cell r="H5813" t="e">
            <v>#N/A</v>
          </cell>
          <cell r="I5813" t="str">
            <v>Công nhân sản xuất</v>
          </cell>
        </row>
        <row r="5814">
          <cell r="B5814">
            <v>6908</v>
          </cell>
          <cell r="C5814" t="str">
            <v>PHƯƠNG VĂN HIỀN</v>
          </cell>
          <cell r="D5814" t="str">
            <v>9/1/2018</v>
          </cell>
          <cell r="E5814" t="str">
            <v>Nam</v>
          </cell>
          <cell r="F5814" t="str">
            <v>Sản xuất</v>
          </cell>
          <cell r="G5814" t="str">
            <v>CNC</v>
          </cell>
          <cell r="H5814" t="e">
            <v>#N/A</v>
          </cell>
          <cell r="I5814" t="str">
            <v>Công nhân sản xuất</v>
          </cell>
        </row>
        <row r="5815">
          <cell r="B5815">
            <v>6909</v>
          </cell>
          <cell r="C5815" t="str">
            <v>LƯỜNG TÚ ĐIỆP</v>
          </cell>
          <cell r="D5815" t="str">
            <v>9/1/2018</v>
          </cell>
          <cell r="E5815" t="str">
            <v>Nam</v>
          </cell>
          <cell r="F5815" t="str">
            <v>Sản xuất</v>
          </cell>
          <cell r="G5815" t="str">
            <v>CNC</v>
          </cell>
          <cell r="H5815" t="e">
            <v>#N/A</v>
          </cell>
          <cell r="I5815" t="str">
            <v>Công nhân sản xuất</v>
          </cell>
        </row>
        <row r="5816">
          <cell r="B5816">
            <v>6910</v>
          </cell>
          <cell r="C5816" t="str">
            <v>NGUYỄN VIỆT HÙNG</v>
          </cell>
          <cell r="D5816" t="str">
            <v>9/1/2018</v>
          </cell>
          <cell r="E5816" t="str">
            <v>Nam</v>
          </cell>
          <cell r="F5816" t="str">
            <v>Sản xuất</v>
          </cell>
          <cell r="G5816" t="str">
            <v>IQC</v>
          </cell>
          <cell r="H5816" t="e">
            <v>#N/A</v>
          </cell>
          <cell r="I5816" t="str">
            <v>Công nhân sản xuất</v>
          </cell>
        </row>
        <row r="5817">
          <cell r="B5817">
            <v>6911</v>
          </cell>
          <cell r="C5817" t="str">
            <v>LƯƠNG THỊ THẢO</v>
          </cell>
          <cell r="D5817" t="str">
            <v>9/1/2018</v>
          </cell>
          <cell r="E5817" t="str">
            <v>Nữ</v>
          </cell>
          <cell r="F5817" t="str">
            <v>Sản xuất</v>
          </cell>
          <cell r="G5817" t="str">
            <v>CNC</v>
          </cell>
          <cell r="H5817" t="e">
            <v>#N/A</v>
          </cell>
          <cell r="I5817" t="str">
            <v>Công nhân sản xuất</v>
          </cell>
        </row>
        <row r="5818">
          <cell r="B5818">
            <v>6912</v>
          </cell>
          <cell r="C5818" t="str">
            <v>SẦM ĐỨC CHÍNH</v>
          </cell>
          <cell r="D5818" t="str">
            <v>9/1/2018</v>
          </cell>
          <cell r="E5818" t="str">
            <v>Nam</v>
          </cell>
          <cell r="F5818" t="str">
            <v>Sản xuất</v>
          </cell>
          <cell r="G5818" t="str">
            <v>CNC</v>
          </cell>
          <cell r="H5818" t="e">
            <v>#N/A</v>
          </cell>
          <cell r="I5818" t="str">
            <v>Công nhân sản xuất</v>
          </cell>
        </row>
        <row r="5819">
          <cell r="B5819">
            <v>6913</v>
          </cell>
          <cell r="C5819" t="str">
            <v>HOÀNG VĂN PHÚC</v>
          </cell>
          <cell r="D5819" t="str">
            <v>11/1/2018</v>
          </cell>
          <cell r="E5819" t="str">
            <v>Nam</v>
          </cell>
          <cell r="F5819" t="str">
            <v>Sản xuất</v>
          </cell>
          <cell r="G5819" t="str">
            <v>Độ tin cậy</v>
          </cell>
          <cell r="H5819" t="e">
            <v>#N/A</v>
          </cell>
          <cell r="I5819" t="str">
            <v>Công nhân sản xuất</v>
          </cell>
        </row>
        <row r="5820">
          <cell r="B5820">
            <v>6914</v>
          </cell>
          <cell r="C5820" t="str">
            <v>NÔNG VĂN CẦN</v>
          </cell>
          <cell r="D5820" t="str">
            <v>11/1/2018</v>
          </cell>
          <cell r="E5820" t="str">
            <v>Nam</v>
          </cell>
          <cell r="F5820" t="str">
            <v>Sản xuất</v>
          </cell>
          <cell r="G5820" t="str">
            <v>CNC</v>
          </cell>
          <cell r="H5820" t="e">
            <v>#N/A</v>
          </cell>
          <cell r="I5820" t="str">
            <v>Công nhân sản xuất</v>
          </cell>
        </row>
        <row r="5821">
          <cell r="B5821">
            <v>6915</v>
          </cell>
          <cell r="C5821" t="str">
            <v>TRẦN VĂN TOÀN</v>
          </cell>
          <cell r="D5821" t="str">
            <v>11/1/2018</v>
          </cell>
          <cell r="E5821" t="str">
            <v>Nam</v>
          </cell>
          <cell r="F5821" t="str">
            <v>Sản xuất</v>
          </cell>
          <cell r="G5821" t="str">
            <v>Đúc nhựa</v>
          </cell>
          <cell r="H5821" t="e">
            <v>#N/A</v>
          </cell>
          <cell r="I5821" t="str">
            <v>Công nhân sản xuất</v>
          </cell>
        </row>
        <row r="5822">
          <cell r="B5822">
            <v>6916</v>
          </cell>
          <cell r="C5822" t="str">
            <v>VI THỊ ÁNH</v>
          </cell>
          <cell r="D5822" t="str">
            <v>15/1/2018</v>
          </cell>
          <cell r="E5822" t="str">
            <v>Nữ</v>
          </cell>
          <cell r="F5822" t="str">
            <v>Sản xuất</v>
          </cell>
          <cell r="G5822" t="str">
            <v>Kho TP</v>
          </cell>
          <cell r="H5822" t="e">
            <v>#N/A</v>
          </cell>
          <cell r="I5822" t="str">
            <v>Nhân viên</v>
          </cell>
        </row>
        <row r="5823">
          <cell r="B5823">
            <v>6917</v>
          </cell>
          <cell r="C5823" t="str">
            <v>NGUYỄN THỊ LÂM</v>
          </cell>
          <cell r="D5823" t="str">
            <v>15/1/2018</v>
          </cell>
          <cell r="E5823" t="str">
            <v>Nữ</v>
          </cell>
          <cell r="F5823" t="str">
            <v>Sản xuất</v>
          </cell>
          <cell r="G5823" t="str">
            <v>Nail</v>
          </cell>
          <cell r="H5823" t="e">
            <v>#N/A</v>
          </cell>
          <cell r="I5823" t="str">
            <v>Nhân viên văn phòng xưởng</v>
          </cell>
        </row>
        <row r="5824">
          <cell r="B5824">
            <v>6918</v>
          </cell>
          <cell r="C5824" t="str">
            <v>HOÀNG ĐỨC HUY</v>
          </cell>
          <cell r="D5824" t="str">
            <v>15/1/2018</v>
          </cell>
          <cell r="E5824" t="str">
            <v>Nam</v>
          </cell>
          <cell r="F5824" t="str">
            <v>Sản xuất</v>
          </cell>
          <cell r="G5824" t="str">
            <v>OQC</v>
          </cell>
          <cell r="H5824" t="e">
            <v>#N/A</v>
          </cell>
          <cell r="I5824" t="str">
            <v>Nhân viên</v>
          </cell>
        </row>
        <row r="5825">
          <cell r="B5825">
            <v>6919</v>
          </cell>
          <cell r="C5825" t="str">
            <v>NGUYỄN VĂN LONG</v>
          </cell>
          <cell r="D5825" t="str">
            <v>15/1/2018</v>
          </cell>
          <cell r="E5825" t="str">
            <v>Nam</v>
          </cell>
          <cell r="F5825" t="str">
            <v>Sản xuất</v>
          </cell>
          <cell r="G5825" t="str">
            <v>Đột dập</v>
          </cell>
          <cell r="H5825" t="e">
            <v>#N/A</v>
          </cell>
          <cell r="I5825" t="str">
            <v>Công nhân sản xuất</v>
          </cell>
        </row>
        <row r="5826">
          <cell r="B5826">
            <v>6920</v>
          </cell>
          <cell r="C5826" t="str">
            <v>HOÀNG THỊ NỞ</v>
          </cell>
          <cell r="D5826" t="str">
            <v>16/1/2018</v>
          </cell>
          <cell r="E5826" t="str">
            <v>Nữ</v>
          </cell>
          <cell r="F5826" t="str">
            <v>Sản xuất</v>
          </cell>
          <cell r="G5826" t="str">
            <v>Nail</v>
          </cell>
          <cell r="H5826" t="e">
            <v>#N/A</v>
          </cell>
          <cell r="I5826" t="str">
            <v>Công nhân sản xuất</v>
          </cell>
        </row>
        <row r="5827">
          <cell r="B5827">
            <v>6921</v>
          </cell>
          <cell r="C5827" t="str">
            <v>LỮ VĂN ĐẮC</v>
          </cell>
          <cell r="D5827" t="str">
            <v>16/1/2018</v>
          </cell>
          <cell r="E5827" t="str">
            <v>Nam</v>
          </cell>
          <cell r="F5827" t="str">
            <v>Sản xuất</v>
          </cell>
          <cell r="G5827" t="str">
            <v>Nail</v>
          </cell>
          <cell r="H5827" t="e">
            <v>#N/A</v>
          </cell>
          <cell r="I5827" t="str">
            <v>Công nhân sản xuất</v>
          </cell>
        </row>
        <row r="5828">
          <cell r="B5828">
            <v>6922</v>
          </cell>
          <cell r="C5828" t="str">
            <v>NGUYỄN ĐỨC QUYẾT</v>
          </cell>
          <cell r="D5828" t="str">
            <v>16/1/2018</v>
          </cell>
          <cell r="E5828" t="str">
            <v>Nam</v>
          </cell>
          <cell r="F5828" t="str">
            <v>Sản xuất</v>
          </cell>
          <cell r="G5828" t="str">
            <v>Kho TP</v>
          </cell>
          <cell r="H5828" t="e">
            <v>#N/A</v>
          </cell>
          <cell r="I5828" t="str">
            <v>Nhân viên</v>
          </cell>
        </row>
        <row r="5829">
          <cell r="B5829">
            <v>6923</v>
          </cell>
          <cell r="C5829" t="str">
            <v>NGUYỄN THẾ TÀI</v>
          </cell>
          <cell r="D5829" t="str">
            <v>18/1/2018</v>
          </cell>
          <cell r="E5829" t="str">
            <v>Nam</v>
          </cell>
          <cell r="F5829" t="str">
            <v>Sản xuất</v>
          </cell>
          <cell r="G5829" t="str">
            <v>Kho TP</v>
          </cell>
          <cell r="H5829" t="e">
            <v>#N/A</v>
          </cell>
          <cell r="I5829" t="str">
            <v>Công nhân sản xuất</v>
          </cell>
        </row>
        <row r="5830">
          <cell r="B5830">
            <v>6924</v>
          </cell>
          <cell r="C5830" t="str">
            <v>HOÀNG VĂN QUÝ</v>
          </cell>
          <cell r="D5830" t="str">
            <v>19/1/2018</v>
          </cell>
          <cell r="E5830" t="str">
            <v>Nam</v>
          </cell>
          <cell r="F5830" t="str">
            <v>Sản xuất</v>
          </cell>
          <cell r="G5830" t="str">
            <v>Nail</v>
          </cell>
          <cell r="H5830" t="e">
            <v>#N/A</v>
          </cell>
          <cell r="I5830" t="str">
            <v>Công nhân sản xuất</v>
          </cell>
        </row>
        <row r="5831">
          <cell r="B5831">
            <v>6925</v>
          </cell>
          <cell r="C5831" t="str">
            <v>BÙI VĂN QUY</v>
          </cell>
          <cell r="D5831" t="str">
            <v>20/1/2018</v>
          </cell>
          <cell r="E5831" t="str">
            <v>Nam</v>
          </cell>
          <cell r="F5831" t="str">
            <v>Sản xuất</v>
          </cell>
          <cell r="G5831" t="str">
            <v>Nail</v>
          </cell>
          <cell r="H5831" t="e">
            <v>#N/A</v>
          </cell>
          <cell r="I5831" t="str">
            <v>Công nhân sản xuất</v>
          </cell>
        </row>
        <row r="5832">
          <cell r="B5832">
            <v>6926</v>
          </cell>
          <cell r="C5832" t="str">
            <v>VŨ DẠ NGÂN</v>
          </cell>
          <cell r="D5832" t="str">
            <v>2/2/2018</v>
          </cell>
          <cell r="E5832" t="str">
            <v>Nữ</v>
          </cell>
          <cell r="F5832" t="str">
            <v>VP</v>
          </cell>
          <cell r="G5832" t="str">
            <v>R&amp;D</v>
          </cell>
          <cell r="H5832" t="e">
            <v>#N/A</v>
          </cell>
          <cell r="I5832" t="str">
            <v>Nhân viên</v>
          </cell>
        </row>
        <row r="5833">
          <cell r="B5833">
            <v>6927</v>
          </cell>
          <cell r="C5833" t="str">
            <v>PHÙNG VĂN DANH</v>
          </cell>
          <cell r="D5833" t="str">
            <v>22/2/2018</v>
          </cell>
          <cell r="E5833" t="str">
            <v>Nam</v>
          </cell>
          <cell r="F5833" t="str">
            <v>Sản xuất</v>
          </cell>
          <cell r="G5833" t="str">
            <v>CNC</v>
          </cell>
          <cell r="H5833" t="e">
            <v>#N/A</v>
          </cell>
          <cell r="I5833" t="str">
            <v>Công nhân sản xuất</v>
          </cell>
        </row>
        <row r="5834">
          <cell r="B5834">
            <v>6928</v>
          </cell>
          <cell r="C5834" t="str">
            <v>PHÙNG VĂN CÔNG</v>
          </cell>
          <cell r="D5834" t="str">
            <v>22/2/2018</v>
          </cell>
          <cell r="E5834" t="str">
            <v>Nam</v>
          </cell>
          <cell r="F5834" t="str">
            <v>Sản xuất</v>
          </cell>
          <cell r="G5834" t="str">
            <v>CNC</v>
          </cell>
          <cell r="H5834" t="e">
            <v>#N/A</v>
          </cell>
          <cell r="I5834" t="str">
            <v>Công nhân sản xuất</v>
          </cell>
        </row>
        <row r="5835">
          <cell r="B5835">
            <v>6929</v>
          </cell>
          <cell r="C5835" t="str">
            <v>ĐẶNG VĂN LUẬN</v>
          </cell>
          <cell r="D5835" t="str">
            <v>22/2/2018</v>
          </cell>
          <cell r="E5835" t="str">
            <v>Nam</v>
          </cell>
          <cell r="F5835" t="str">
            <v>Sản xuất</v>
          </cell>
          <cell r="G5835" t="str">
            <v>Độ tin cậy</v>
          </cell>
          <cell r="H5835" t="e">
            <v>#N/A</v>
          </cell>
          <cell r="I5835" t="str">
            <v>Công nhân sản xuất</v>
          </cell>
        </row>
        <row r="5836">
          <cell r="B5836">
            <v>6930</v>
          </cell>
          <cell r="C5836" t="str">
            <v>HOÀNG VĂN NGỌ</v>
          </cell>
          <cell r="D5836" t="str">
            <v>22/2/2018</v>
          </cell>
          <cell r="E5836" t="str">
            <v>Nam</v>
          </cell>
          <cell r="F5836" t="str">
            <v>Sản xuất</v>
          </cell>
          <cell r="G5836" t="str">
            <v>Đột dập</v>
          </cell>
          <cell r="H5836" t="e">
            <v>#N/A</v>
          </cell>
          <cell r="I5836" t="str">
            <v>Công nhân sản xuất</v>
          </cell>
        </row>
        <row r="5837">
          <cell r="B5837">
            <v>6931</v>
          </cell>
          <cell r="C5837" t="str">
            <v>TRIỆU VĂN CẢNH</v>
          </cell>
          <cell r="D5837" t="str">
            <v>22/2/2018</v>
          </cell>
          <cell r="E5837" t="str">
            <v>Nam</v>
          </cell>
          <cell r="F5837" t="str">
            <v>Sản xuất</v>
          </cell>
          <cell r="G5837" t="str">
            <v>Đột dập</v>
          </cell>
          <cell r="H5837" t="e">
            <v>#N/A</v>
          </cell>
          <cell r="I5837" t="str">
            <v>Công nhân sản xuất</v>
          </cell>
        </row>
        <row r="5838">
          <cell r="B5838">
            <v>6932</v>
          </cell>
          <cell r="C5838" t="str">
            <v>HOÀNG VĂN MỀM</v>
          </cell>
          <cell r="D5838" t="str">
            <v>22/2/2018</v>
          </cell>
          <cell r="E5838" t="str">
            <v>Nam</v>
          </cell>
          <cell r="F5838" t="str">
            <v>Sản xuất</v>
          </cell>
          <cell r="G5838" t="str">
            <v>Đột dập</v>
          </cell>
          <cell r="H5838" t="e">
            <v>#N/A</v>
          </cell>
          <cell r="I5838" t="str">
            <v>Công nhân sản xuất</v>
          </cell>
        </row>
        <row r="5839">
          <cell r="B5839">
            <v>6933</v>
          </cell>
          <cell r="C5839" t="str">
            <v>TRIỆU VĂN TIẾN</v>
          </cell>
          <cell r="D5839" t="str">
            <v>22/2/2018</v>
          </cell>
          <cell r="E5839" t="str">
            <v>Nam</v>
          </cell>
          <cell r="F5839" t="str">
            <v>Sản xuất</v>
          </cell>
          <cell r="G5839" t="str">
            <v>Đột dập</v>
          </cell>
          <cell r="H5839" t="e">
            <v>#N/A</v>
          </cell>
          <cell r="I5839" t="str">
            <v>Công nhân sản xuất</v>
          </cell>
        </row>
        <row r="5840">
          <cell r="B5840">
            <v>6934</v>
          </cell>
          <cell r="C5840" t="str">
            <v>LỤC VĂN TUÂN</v>
          </cell>
          <cell r="D5840" t="str">
            <v>22/2/2018</v>
          </cell>
          <cell r="E5840" t="str">
            <v>Nam</v>
          </cell>
          <cell r="F5840" t="str">
            <v>Sản xuất</v>
          </cell>
          <cell r="G5840" t="str">
            <v>Cơ điện</v>
          </cell>
          <cell r="H5840" t="e">
            <v>#N/A</v>
          </cell>
          <cell r="I5840" t="str">
            <v>Công nhân sản xuất</v>
          </cell>
        </row>
        <row r="5841">
          <cell r="B5841">
            <v>6935</v>
          </cell>
          <cell r="C5841" t="str">
            <v>BÙI VĂN BẰNG</v>
          </cell>
          <cell r="D5841" t="str">
            <v>22/2/2018</v>
          </cell>
          <cell r="E5841" t="str">
            <v>Nam</v>
          </cell>
          <cell r="F5841" t="str">
            <v>Sản xuất</v>
          </cell>
          <cell r="G5841" t="str">
            <v>Đột dập</v>
          </cell>
          <cell r="H5841" t="e">
            <v>#N/A</v>
          </cell>
          <cell r="I5841" t="str">
            <v>Công nhân sản xuất</v>
          </cell>
        </row>
        <row r="5842">
          <cell r="B5842">
            <v>6936</v>
          </cell>
          <cell r="C5842" t="str">
            <v>HOÀNG VĂN NGẮN</v>
          </cell>
          <cell r="D5842" t="str">
            <v>22/2/2018</v>
          </cell>
          <cell r="E5842" t="str">
            <v>Nam</v>
          </cell>
          <cell r="F5842" t="str">
            <v>Sản xuất</v>
          </cell>
          <cell r="G5842" t="str">
            <v>Ép nhôm</v>
          </cell>
          <cell r="H5842" t="e">
            <v>#N/A</v>
          </cell>
          <cell r="I5842" t="str">
            <v>Công nhân sản xuất</v>
          </cell>
        </row>
        <row r="5843">
          <cell r="B5843">
            <v>6937</v>
          </cell>
          <cell r="C5843" t="str">
            <v>TRIỆU VĂN PHÔNG</v>
          </cell>
          <cell r="D5843" t="str">
            <v>22/2/2018</v>
          </cell>
          <cell r="E5843" t="str">
            <v>Nam</v>
          </cell>
          <cell r="F5843" t="str">
            <v>Sản xuất</v>
          </cell>
          <cell r="G5843" t="str">
            <v>Ép nhôm</v>
          </cell>
          <cell r="H5843" t="e">
            <v>#N/A</v>
          </cell>
          <cell r="I5843" t="str">
            <v>Công nhân sản xuất</v>
          </cell>
        </row>
        <row r="5844">
          <cell r="B5844">
            <v>6938</v>
          </cell>
          <cell r="C5844" t="str">
            <v>NGUYỄN ĐỨC CƯƠNG</v>
          </cell>
          <cell r="D5844" t="str">
            <v>22/2/2018</v>
          </cell>
          <cell r="E5844" t="str">
            <v>Nam</v>
          </cell>
          <cell r="F5844" t="str">
            <v>Sản xuất</v>
          </cell>
          <cell r="G5844" t="str">
            <v>Mài</v>
          </cell>
          <cell r="H5844" t="e">
            <v>#N/A</v>
          </cell>
          <cell r="I5844" t="str">
            <v>Công nhân sản xuất</v>
          </cell>
        </row>
        <row r="5845">
          <cell r="B5845">
            <v>6939</v>
          </cell>
          <cell r="C5845" t="str">
            <v>PHAN THỊ HỒNG</v>
          </cell>
          <cell r="D5845" t="str">
            <v>22/2/2018</v>
          </cell>
          <cell r="E5845" t="str">
            <v>Nữ</v>
          </cell>
          <cell r="F5845" t="str">
            <v>Sản xuất</v>
          </cell>
          <cell r="G5845" t="str">
            <v>Mài</v>
          </cell>
          <cell r="H5845" t="e">
            <v>#N/A</v>
          </cell>
          <cell r="I5845" t="str">
            <v>Công nhân sản xuất</v>
          </cell>
        </row>
        <row r="5846">
          <cell r="B5846">
            <v>6940</v>
          </cell>
          <cell r="C5846" t="str">
            <v>NGUYỄN TRUNG THI</v>
          </cell>
          <cell r="D5846" t="str">
            <v>22/2/2018</v>
          </cell>
          <cell r="E5846" t="str">
            <v>Nam</v>
          </cell>
          <cell r="F5846" t="str">
            <v>Sản xuất</v>
          </cell>
          <cell r="G5846" t="str">
            <v>Kho TP</v>
          </cell>
          <cell r="H5846" t="e">
            <v>#N/A</v>
          </cell>
          <cell r="I5846" t="str">
            <v>Công nhân sản xuất</v>
          </cell>
        </row>
        <row r="5847">
          <cell r="B5847">
            <v>6941</v>
          </cell>
          <cell r="C5847" t="str">
            <v>BÙI THANH QUYẾT</v>
          </cell>
          <cell r="D5847" t="str">
            <v>22/2/2018</v>
          </cell>
          <cell r="E5847" t="str">
            <v>Nam</v>
          </cell>
          <cell r="F5847" t="str">
            <v>Sản xuất</v>
          </cell>
          <cell r="G5847" t="str">
            <v>CNC</v>
          </cell>
          <cell r="H5847" t="e">
            <v>#N/A</v>
          </cell>
          <cell r="I5847" t="str">
            <v>Công nhân sản xuất</v>
          </cell>
        </row>
        <row r="5848">
          <cell r="B5848">
            <v>6942</v>
          </cell>
          <cell r="C5848" t="str">
            <v>NGUYỄN VĂN ĐỨC</v>
          </cell>
          <cell r="D5848" t="str">
            <v>23/2/2018</v>
          </cell>
          <cell r="E5848" t="str">
            <v>Nam</v>
          </cell>
          <cell r="F5848" t="str">
            <v>Sản xuất</v>
          </cell>
          <cell r="G5848" t="str">
            <v>Độ tin cậy</v>
          </cell>
          <cell r="H5848" t="e">
            <v>#N/A</v>
          </cell>
          <cell r="I5848" t="str">
            <v>Công nhân sản xuất</v>
          </cell>
        </row>
        <row r="5849">
          <cell r="B5849">
            <v>6943</v>
          </cell>
          <cell r="C5849" t="str">
            <v>HOÀNG HỮU ĐẠT</v>
          </cell>
          <cell r="D5849" t="str">
            <v>23/2/2018</v>
          </cell>
          <cell r="E5849" t="str">
            <v>Nam</v>
          </cell>
          <cell r="F5849" t="str">
            <v>Sản xuất</v>
          </cell>
          <cell r="G5849" t="str">
            <v>OQC</v>
          </cell>
          <cell r="H5849" t="e">
            <v>#N/A</v>
          </cell>
          <cell r="I5849" t="str">
            <v>Công nhân sản xuất</v>
          </cell>
        </row>
        <row r="5850">
          <cell r="B5850">
            <v>6944</v>
          </cell>
          <cell r="C5850" t="str">
            <v>DƯƠNG DOÃN HIẾU</v>
          </cell>
          <cell r="D5850" t="str">
            <v>23/2/2018</v>
          </cell>
          <cell r="E5850" t="str">
            <v>Nam</v>
          </cell>
          <cell r="F5850" t="str">
            <v>Sản xuất</v>
          </cell>
          <cell r="G5850" t="str">
            <v>OQC</v>
          </cell>
          <cell r="H5850" t="e">
            <v>#N/A</v>
          </cell>
          <cell r="I5850" t="str">
            <v>Công nhân sản xuất</v>
          </cell>
        </row>
        <row r="5851">
          <cell r="B5851">
            <v>6945</v>
          </cell>
          <cell r="C5851" t="str">
            <v>VI THỊ QUÍ</v>
          </cell>
          <cell r="D5851" t="str">
            <v>23/2/2018</v>
          </cell>
          <cell r="E5851" t="str">
            <v>Nữ</v>
          </cell>
          <cell r="F5851" t="str">
            <v>Sản xuất</v>
          </cell>
          <cell r="G5851" t="str">
            <v>Mài</v>
          </cell>
          <cell r="H5851" t="e">
            <v>#N/A</v>
          </cell>
          <cell r="I5851" t="str">
            <v>Công nhân sản xuất</v>
          </cell>
        </row>
        <row r="5852">
          <cell r="B5852">
            <v>6946</v>
          </cell>
          <cell r="C5852" t="str">
            <v>LỤC THỊ DUNG</v>
          </cell>
          <cell r="D5852" t="str">
            <v>23/2/2018</v>
          </cell>
          <cell r="E5852" t="str">
            <v>Nữ</v>
          </cell>
          <cell r="F5852" t="str">
            <v>Sản xuất</v>
          </cell>
          <cell r="G5852" t="str">
            <v>Mài</v>
          </cell>
          <cell r="H5852" t="e">
            <v>#N/A</v>
          </cell>
          <cell r="I5852" t="str">
            <v>Công nhân sản xuất</v>
          </cell>
        </row>
        <row r="5853">
          <cell r="B5853">
            <v>6947</v>
          </cell>
          <cell r="C5853" t="str">
            <v>LÃ THỊ NHIỄU</v>
          </cell>
          <cell r="D5853" t="str">
            <v>23/2/2018</v>
          </cell>
          <cell r="E5853" t="str">
            <v>Nữ</v>
          </cell>
          <cell r="F5853" t="str">
            <v>Sản xuất</v>
          </cell>
          <cell r="G5853" t="str">
            <v>Mài</v>
          </cell>
          <cell r="H5853" t="e">
            <v>#N/A</v>
          </cell>
          <cell r="I5853" t="str">
            <v>Công nhân sản xuất</v>
          </cell>
        </row>
        <row r="5854">
          <cell r="B5854">
            <v>6948</v>
          </cell>
          <cell r="C5854" t="str">
            <v>VŨ VĂN TRUNG</v>
          </cell>
          <cell r="D5854" t="str">
            <v>23/2/2018</v>
          </cell>
          <cell r="E5854" t="str">
            <v>Nam</v>
          </cell>
          <cell r="F5854" t="str">
            <v>Sản xuất</v>
          </cell>
          <cell r="G5854" t="str">
            <v>Mài</v>
          </cell>
          <cell r="H5854" t="e">
            <v>#N/A</v>
          </cell>
          <cell r="I5854" t="str">
            <v>Công nhân sản xuất</v>
          </cell>
        </row>
        <row r="5855">
          <cell r="B5855">
            <v>6949</v>
          </cell>
          <cell r="C5855" t="str">
            <v>NGUYỄN VĂN LONG</v>
          </cell>
          <cell r="D5855" t="str">
            <v>23/2/2018</v>
          </cell>
          <cell r="E5855" t="str">
            <v>Nam</v>
          </cell>
          <cell r="F5855" t="str">
            <v>Sản xuất</v>
          </cell>
          <cell r="G5855" t="str">
            <v>Mài</v>
          </cell>
          <cell r="H5855" t="e">
            <v>#N/A</v>
          </cell>
          <cell r="I5855" t="str">
            <v>Công nhân sản xuất</v>
          </cell>
        </row>
        <row r="5856">
          <cell r="B5856">
            <v>6950</v>
          </cell>
          <cell r="C5856" t="str">
            <v>PHẠM BÁ LẬP</v>
          </cell>
          <cell r="D5856" t="str">
            <v>23/2/2018</v>
          </cell>
          <cell r="E5856" t="str">
            <v>Nam</v>
          </cell>
          <cell r="F5856" t="str">
            <v>Sản xuất</v>
          </cell>
          <cell r="G5856" t="str">
            <v>XLHH</v>
          </cell>
          <cell r="H5856" t="e">
            <v>#N/A</v>
          </cell>
          <cell r="I5856" t="str">
            <v>Công nhân sản xuất</v>
          </cell>
        </row>
        <row r="5857">
          <cell r="B5857">
            <v>6951</v>
          </cell>
          <cell r="C5857" t="str">
            <v>LÔ VĂN KHIU</v>
          </cell>
          <cell r="D5857" t="str">
            <v>23/2/2018</v>
          </cell>
          <cell r="E5857" t="str">
            <v>Nam</v>
          </cell>
          <cell r="F5857" t="str">
            <v>Sản xuất</v>
          </cell>
          <cell r="G5857" t="str">
            <v>XLHH</v>
          </cell>
          <cell r="H5857" t="e">
            <v>#N/A</v>
          </cell>
          <cell r="I5857" t="str">
            <v>Công nhân sản xuất</v>
          </cell>
        </row>
        <row r="5858">
          <cell r="B5858">
            <v>6952</v>
          </cell>
          <cell r="C5858" t="str">
            <v>BÀN VĂN VÀNG</v>
          </cell>
          <cell r="D5858" t="str">
            <v>23/2/2018</v>
          </cell>
          <cell r="E5858" t="str">
            <v>Nam</v>
          </cell>
          <cell r="F5858" t="str">
            <v>Sản xuất</v>
          </cell>
          <cell r="G5858" t="str">
            <v>Mài</v>
          </cell>
          <cell r="H5858" t="e">
            <v>#N/A</v>
          </cell>
          <cell r="I5858" t="str">
            <v>Công nhân sản xuất</v>
          </cell>
        </row>
        <row r="5859">
          <cell r="B5859">
            <v>6953</v>
          </cell>
          <cell r="C5859" t="str">
            <v>MAI XUÂN ỦY</v>
          </cell>
          <cell r="D5859" t="str">
            <v>23/2/2018</v>
          </cell>
          <cell r="E5859" t="str">
            <v>Nam</v>
          </cell>
          <cell r="F5859" t="str">
            <v>Sản xuất</v>
          </cell>
          <cell r="G5859" t="str">
            <v>Mài</v>
          </cell>
          <cell r="H5859" t="e">
            <v>#N/A</v>
          </cell>
          <cell r="I5859" t="str">
            <v>Công nhân sản xuất</v>
          </cell>
        </row>
        <row r="5860">
          <cell r="B5860">
            <v>6954</v>
          </cell>
          <cell r="C5860" t="str">
            <v>NGUYỄN THIÊN NHẤT</v>
          </cell>
          <cell r="D5860" t="str">
            <v>23/2/2018</v>
          </cell>
          <cell r="E5860" t="str">
            <v>Nam</v>
          </cell>
          <cell r="F5860" t="str">
            <v>Sản xuất</v>
          </cell>
          <cell r="G5860" t="str">
            <v>Mài</v>
          </cell>
          <cell r="H5860" t="e">
            <v>#N/A</v>
          </cell>
          <cell r="I5860" t="str">
            <v>Công nhân sản xuất</v>
          </cell>
        </row>
        <row r="5861">
          <cell r="B5861">
            <v>6955</v>
          </cell>
          <cell r="C5861" t="str">
            <v>NÔNG VĂN THUẬN</v>
          </cell>
          <cell r="D5861" t="str">
            <v>23/2/2018</v>
          </cell>
          <cell r="E5861" t="str">
            <v>Nam</v>
          </cell>
          <cell r="F5861" t="str">
            <v>Sản xuất</v>
          </cell>
          <cell r="G5861" t="str">
            <v>Mài</v>
          </cell>
          <cell r="H5861" t="e">
            <v>#N/A</v>
          </cell>
          <cell r="I5861" t="str">
            <v>Công nhân sản xuất</v>
          </cell>
        </row>
        <row r="5862">
          <cell r="B5862">
            <v>6956</v>
          </cell>
          <cell r="C5862" t="str">
            <v>TRIỆU SINH NGHĨA</v>
          </cell>
          <cell r="D5862" t="str">
            <v>23/2/2018</v>
          </cell>
          <cell r="E5862" t="str">
            <v>Nam</v>
          </cell>
          <cell r="F5862" t="str">
            <v>Sản xuất</v>
          </cell>
          <cell r="G5862" t="str">
            <v>Mài</v>
          </cell>
          <cell r="H5862" t="e">
            <v>#N/A</v>
          </cell>
          <cell r="I5862" t="str">
            <v>Công nhân sản xuất</v>
          </cell>
        </row>
        <row r="5863">
          <cell r="B5863">
            <v>6957</v>
          </cell>
          <cell r="C5863" t="str">
            <v>ĐÀM VĂN HUẤN</v>
          </cell>
          <cell r="D5863" t="str">
            <v>23/2/2018</v>
          </cell>
          <cell r="E5863" t="str">
            <v>Nam</v>
          </cell>
          <cell r="F5863" t="str">
            <v>Sản xuất</v>
          </cell>
          <cell r="G5863" t="str">
            <v>Mài</v>
          </cell>
          <cell r="H5863" t="e">
            <v>#N/A</v>
          </cell>
          <cell r="I5863" t="str">
            <v>Công nhân sản xuất</v>
          </cell>
        </row>
        <row r="5864">
          <cell r="B5864">
            <v>6958</v>
          </cell>
          <cell r="C5864" t="str">
            <v>NGUYỄN VĂN THẢO</v>
          </cell>
          <cell r="D5864" t="str">
            <v>23/2/2018</v>
          </cell>
          <cell r="E5864" t="str">
            <v>Nam</v>
          </cell>
          <cell r="F5864" t="str">
            <v>Sản xuất</v>
          </cell>
          <cell r="G5864" t="str">
            <v>Mài</v>
          </cell>
          <cell r="H5864" t="e">
            <v>#N/A</v>
          </cell>
          <cell r="I5864" t="str">
            <v>Công nhân sản xuất</v>
          </cell>
        </row>
        <row r="5865">
          <cell r="B5865">
            <v>6959</v>
          </cell>
          <cell r="C5865" t="str">
            <v>TRƯƠNG VĂN ĐIỀN</v>
          </cell>
          <cell r="D5865" t="str">
            <v>23/2/2018</v>
          </cell>
          <cell r="E5865" t="str">
            <v>Nam</v>
          </cell>
          <cell r="F5865" t="str">
            <v>Sản xuất</v>
          </cell>
          <cell r="G5865" t="str">
            <v>Mài</v>
          </cell>
          <cell r="H5865" t="e">
            <v>#N/A</v>
          </cell>
          <cell r="I5865" t="str">
            <v>Công nhân sản xuất</v>
          </cell>
        </row>
        <row r="5866">
          <cell r="B5866">
            <v>6960</v>
          </cell>
          <cell r="C5866" t="str">
            <v>DÙNG VĂN THUẬN</v>
          </cell>
          <cell r="D5866" t="str">
            <v>23/2/2018</v>
          </cell>
          <cell r="E5866" t="str">
            <v>Nam</v>
          </cell>
          <cell r="F5866" t="str">
            <v>Sản xuất</v>
          </cell>
          <cell r="G5866" t="str">
            <v>Mài</v>
          </cell>
          <cell r="H5866" t="e">
            <v>#N/A</v>
          </cell>
          <cell r="I5866" t="str">
            <v>Công nhân sản xuất</v>
          </cell>
        </row>
        <row r="5867">
          <cell r="B5867">
            <v>6961</v>
          </cell>
          <cell r="C5867" t="str">
            <v>BÙI VĂN AN</v>
          </cell>
          <cell r="D5867" t="str">
            <v>23/2/2018</v>
          </cell>
          <cell r="E5867" t="str">
            <v>Nam</v>
          </cell>
          <cell r="F5867" t="str">
            <v>Sản xuất</v>
          </cell>
          <cell r="G5867" t="str">
            <v>Mài</v>
          </cell>
          <cell r="H5867" t="e">
            <v>#N/A</v>
          </cell>
          <cell r="I5867" t="str">
            <v>Công nhân sản xuất</v>
          </cell>
        </row>
        <row r="5868">
          <cell r="B5868">
            <v>6962</v>
          </cell>
          <cell r="C5868" t="str">
            <v>HOÀNG ĐÌNH BẢO</v>
          </cell>
          <cell r="D5868" t="str">
            <v>23/2/2018</v>
          </cell>
          <cell r="E5868" t="str">
            <v>Nam</v>
          </cell>
          <cell r="F5868" t="str">
            <v>Sản xuất</v>
          </cell>
          <cell r="G5868" t="str">
            <v>Ép nhôm</v>
          </cell>
          <cell r="H5868" t="e">
            <v>#N/A</v>
          </cell>
          <cell r="I5868" t="str">
            <v>Công nhân sản xuất</v>
          </cell>
        </row>
        <row r="5869">
          <cell r="B5869">
            <v>6963</v>
          </cell>
          <cell r="C5869" t="str">
            <v>HÀ VĂN XUYẾN</v>
          </cell>
          <cell r="D5869" t="str">
            <v>23/2/2018</v>
          </cell>
          <cell r="E5869" t="str">
            <v>Nam</v>
          </cell>
          <cell r="F5869" t="str">
            <v>Sản xuất</v>
          </cell>
          <cell r="G5869" t="str">
            <v>Mài</v>
          </cell>
          <cell r="H5869" t="e">
            <v>#N/A</v>
          </cell>
          <cell r="I5869" t="str">
            <v>Công nhân sản xuất</v>
          </cell>
        </row>
        <row r="5870">
          <cell r="B5870">
            <v>6964</v>
          </cell>
          <cell r="C5870" t="str">
            <v>BÙI ĐỨC HOÀNG</v>
          </cell>
          <cell r="D5870" t="str">
            <v>23/2/2018</v>
          </cell>
          <cell r="E5870" t="str">
            <v>Nam</v>
          </cell>
          <cell r="F5870" t="str">
            <v>Sản xuất</v>
          </cell>
          <cell r="G5870" t="str">
            <v>Mài</v>
          </cell>
          <cell r="H5870" t="e">
            <v>#N/A</v>
          </cell>
          <cell r="I5870" t="str">
            <v>Công nhân sản xuất</v>
          </cell>
        </row>
        <row r="5871">
          <cell r="B5871">
            <v>6965</v>
          </cell>
          <cell r="C5871" t="str">
            <v>LÂM VĂN CHIẾN</v>
          </cell>
          <cell r="D5871" t="str">
            <v>23/2/2018</v>
          </cell>
          <cell r="E5871" t="str">
            <v>Nam</v>
          </cell>
          <cell r="F5871" t="str">
            <v>Sản xuất</v>
          </cell>
          <cell r="G5871" t="str">
            <v>XLHH</v>
          </cell>
          <cell r="H5871" t="e">
            <v>#N/A</v>
          </cell>
          <cell r="I5871" t="str">
            <v>Công nhân sản xuất</v>
          </cell>
        </row>
        <row r="5872">
          <cell r="B5872">
            <v>6966</v>
          </cell>
          <cell r="C5872" t="str">
            <v>VƯƠNG VĂN SÔNG</v>
          </cell>
          <cell r="D5872" t="str">
            <v>23/2/2018</v>
          </cell>
          <cell r="E5872" t="str">
            <v>Nam</v>
          </cell>
          <cell r="F5872" t="str">
            <v>Sản xuất</v>
          </cell>
          <cell r="G5872" t="str">
            <v>CHN</v>
          </cell>
          <cell r="H5872" t="e">
            <v>#N/A</v>
          </cell>
          <cell r="I5872" t="str">
            <v>Công nhân sản xuất</v>
          </cell>
        </row>
        <row r="5873">
          <cell r="B5873">
            <v>6967</v>
          </cell>
          <cell r="C5873" t="str">
            <v>BÙI VĂN TUYỂN</v>
          </cell>
          <cell r="D5873" t="str">
            <v>23/2/2018</v>
          </cell>
          <cell r="E5873" t="str">
            <v>Nam</v>
          </cell>
          <cell r="F5873" t="str">
            <v>Sản xuất</v>
          </cell>
          <cell r="G5873" t="str">
            <v>XLHH</v>
          </cell>
          <cell r="H5873" t="e">
            <v>#N/A</v>
          </cell>
          <cell r="I5873" t="str">
            <v>Công nhân sản xuất</v>
          </cell>
        </row>
        <row r="5874">
          <cell r="B5874">
            <v>6968</v>
          </cell>
          <cell r="C5874" t="str">
            <v>NÔNG VĂN VƯỢNG</v>
          </cell>
          <cell r="D5874" t="str">
            <v>23/2/2018</v>
          </cell>
          <cell r="E5874" t="str">
            <v>Nam</v>
          </cell>
          <cell r="F5874" t="str">
            <v>Sản xuất</v>
          </cell>
          <cell r="G5874" t="str">
            <v>XLHH</v>
          </cell>
          <cell r="H5874" t="e">
            <v>#N/A</v>
          </cell>
          <cell r="I5874" t="str">
            <v>Công nhân sản xuất</v>
          </cell>
        </row>
        <row r="5875">
          <cell r="B5875">
            <v>6969</v>
          </cell>
          <cell r="C5875" t="str">
            <v>DƯƠNG HỮU TUYÊN</v>
          </cell>
          <cell r="D5875" t="str">
            <v>23/2/2018</v>
          </cell>
          <cell r="E5875" t="str">
            <v>Nam</v>
          </cell>
          <cell r="F5875" t="str">
            <v>Sản xuất</v>
          </cell>
          <cell r="G5875" t="str">
            <v>CNC</v>
          </cell>
          <cell r="H5875" t="e">
            <v>#N/A</v>
          </cell>
          <cell r="I5875" t="str">
            <v>Công nhân sản xuất</v>
          </cell>
        </row>
        <row r="5876">
          <cell r="B5876">
            <v>6970</v>
          </cell>
          <cell r="C5876" t="str">
            <v>DƯƠNG HỮU TOẢN</v>
          </cell>
          <cell r="D5876" t="str">
            <v>23/2/2018</v>
          </cell>
          <cell r="E5876" t="str">
            <v>Nam</v>
          </cell>
          <cell r="F5876" t="str">
            <v>Sản xuất</v>
          </cell>
          <cell r="G5876" t="str">
            <v>CNC</v>
          </cell>
          <cell r="H5876" t="e">
            <v>#N/A</v>
          </cell>
          <cell r="I5876" t="str">
            <v>Công nhân sản xuất</v>
          </cell>
        </row>
        <row r="5877">
          <cell r="B5877">
            <v>6971</v>
          </cell>
          <cell r="C5877" t="str">
            <v>HOÀNG DOÃN THUẬN</v>
          </cell>
          <cell r="D5877" t="str">
            <v>23/2/2018</v>
          </cell>
          <cell r="E5877" t="str">
            <v>Nam</v>
          </cell>
          <cell r="F5877" t="str">
            <v>Sản xuất</v>
          </cell>
          <cell r="G5877" t="str">
            <v>Mài</v>
          </cell>
          <cell r="H5877" t="e">
            <v>#N/A</v>
          </cell>
          <cell r="I5877" t="str">
            <v>Công nhân sản xuất</v>
          </cell>
        </row>
        <row r="5878">
          <cell r="B5878">
            <v>6972</v>
          </cell>
          <cell r="C5878" t="str">
            <v>PHẠM VĂN THẮNG</v>
          </cell>
          <cell r="D5878" t="str">
            <v>23/2/2018</v>
          </cell>
          <cell r="E5878" t="str">
            <v>Nam</v>
          </cell>
          <cell r="F5878" t="str">
            <v>Sản xuất</v>
          </cell>
          <cell r="G5878" t="str">
            <v>CHN</v>
          </cell>
          <cell r="H5878" t="e">
            <v>#N/A</v>
          </cell>
          <cell r="I5878" t="str">
            <v>Công nhân sản xuất</v>
          </cell>
        </row>
        <row r="5879">
          <cell r="B5879">
            <v>6973</v>
          </cell>
          <cell r="C5879" t="str">
            <v>BÙI QUỐC HỘI</v>
          </cell>
          <cell r="D5879" t="str">
            <v>23/2/2018</v>
          </cell>
          <cell r="E5879" t="str">
            <v>Nam</v>
          </cell>
          <cell r="F5879" t="str">
            <v>Sản xuất</v>
          </cell>
          <cell r="G5879" t="str">
            <v>CHN</v>
          </cell>
          <cell r="H5879" t="e">
            <v>#N/A</v>
          </cell>
          <cell r="I5879" t="str">
            <v>Công nhân sản xuất</v>
          </cell>
        </row>
        <row r="5880">
          <cell r="B5880">
            <v>6974</v>
          </cell>
          <cell r="C5880" t="str">
            <v>NÔNG XUÂN CÁT</v>
          </cell>
          <cell r="D5880" t="str">
            <v>23/2/2018</v>
          </cell>
          <cell r="E5880" t="str">
            <v>Nam</v>
          </cell>
          <cell r="F5880" t="str">
            <v>Sản xuất</v>
          </cell>
          <cell r="G5880" t="str">
            <v>Mài</v>
          </cell>
          <cell r="H5880" t="e">
            <v>#N/A</v>
          </cell>
          <cell r="I5880" t="str">
            <v>Công nhân sản xuất</v>
          </cell>
        </row>
        <row r="5881">
          <cell r="B5881">
            <v>6975</v>
          </cell>
          <cell r="C5881" t="str">
            <v>ĐẶNG VĂN THỦY</v>
          </cell>
          <cell r="D5881" t="str">
            <v>23/2/2018</v>
          </cell>
          <cell r="E5881" t="str">
            <v>Nam</v>
          </cell>
          <cell r="F5881" t="str">
            <v>Sản xuất</v>
          </cell>
          <cell r="G5881" t="str">
            <v>Mài</v>
          </cell>
          <cell r="H5881" t="e">
            <v>#N/A</v>
          </cell>
          <cell r="I5881" t="str">
            <v>Công nhân sản xuất</v>
          </cell>
        </row>
        <row r="5882">
          <cell r="B5882">
            <v>6976</v>
          </cell>
          <cell r="C5882" t="str">
            <v>TRIỆU XUÂN TÌNH</v>
          </cell>
          <cell r="D5882" t="str">
            <v>23/2/2018</v>
          </cell>
          <cell r="E5882" t="str">
            <v>Nam</v>
          </cell>
          <cell r="F5882" t="str">
            <v>Sản xuất</v>
          </cell>
          <cell r="G5882" t="str">
            <v>Mài</v>
          </cell>
          <cell r="H5882" t="e">
            <v>#N/A</v>
          </cell>
          <cell r="I5882" t="str">
            <v>Công nhân sản xuất</v>
          </cell>
        </row>
        <row r="5883">
          <cell r="B5883">
            <v>6977</v>
          </cell>
          <cell r="C5883" t="str">
            <v>HÀ VĂN DŨNG</v>
          </cell>
          <cell r="D5883" t="str">
            <v>23/2/2018</v>
          </cell>
          <cell r="E5883" t="str">
            <v>Nam</v>
          </cell>
          <cell r="F5883" t="str">
            <v>Sản xuất</v>
          </cell>
          <cell r="G5883" t="str">
            <v>Ép nhôm</v>
          </cell>
          <cell r="H5883" t="e">
            <v>#N/A</v>
          </cell>
          <cell r="I5883" t="str">
            <v>Công nhân sản xuất</v>
          </cell>
        </row>
        <row r="5884">
          <cell r="B5884">
            <v>6978</v>
          </cell>
          <cell r="C5884" t="str">
            <v>LỮ THỊ ĐÀO</v>
          </cell>
          <cell r="D5884" t="str">
            <v>24/2/2018</v>
          </cell>
          <cell r="E5884" t="str">
            <v>Nữ</v>
          </cell>
          <cell r="F5884" t="str">
            <v>Sản xuất</v>
          </cell>
          <cell r="G5884" t="str">
            <v>Lắp ráp</v>
          </cell>
          <cell r="H5884" t="e">
            <v>#N/A</v>
          </cell>
          <cell r="I5884" t="str">
            <v>Công nhân sản xuất</v>
          </cell>
        </row>
        <row r="5885">
          <cell r="B5885">
            <v>6979</v>
          </cell>
          <cell r="C5885" t="str">
            <v>DƯƠNG CÔNG DƯNG</v>
          </cell>
          <cell r="D5885" t="str">
            <v>24/2/2018</v>
          </cell>
          <cell r="E5885" t="str">
            <v>Nam</v>
          </cell>
          <cell r="F5885" t="str">
            <v>Sản xuất</v>
          </cell>
          <cell r="G5885" t="str">
            <v>PQC</v>
          </cell>
          <cell r="H5885" t="e">
            <v>#N/A</v>
          </cell>
          <cell r="I5885" t="str">
            <v>Công nhân sản xuất</v>
          </cell>
        </row>
        <row r="5886">
          <cell r="B5886">
            <v>6980</v>
          </cell>
          <cell r="C5886" t="str">
            <v>NGUYỄN VĂN MỪNG</v>
          </cell>
          <cell r="D5886" t="str">
            <v>24/2/2018</v>
          </cell>
          <cell r="E5886" t="str">
            <v>Nam</v>
          </cell>
          <cell r="F5886" t="str">
            <v>Sản xuất</v>
          </cell>
          <cell r="G5886" t="str">
            <v>Độ tin cậy</v>
          </cell>
          <cell r="H5886" t="e">
            <v>#N/A</v>
          </cell>
          <cell r="I5886" t="str">
            <v>Công nhân sản xuất</v>
          </cell>
        </row>
        <row r="5887">
          <cell r="B5887">
            <v>6981</v>
          </cell>
          <cell r="C5887" t="str">
            <v>PHẠM THỊ HỒNG</v>
          </cell>
          <cell r="D5887" t="str">
            <v>24/2/2018</v>
          </cell>
          <cell r="E5887" t="str">
            <v>Nữ</v>
          </cell>
          <cell r="F5887" t="str">
            <v>Sản xuất</v>
          </cell>
          <cell r="G5887" t="str">
            <v>IQC</v>
          </cell>
          <cell r="H5887" t="e">
            <v>#N/A</v>
          </cell>
          <cell r="I5887" t="str">
            <v>Nhân viên</v>
          </cell>
        </row>
        <row r="5888">
          <cell r="B5888">
            <v>6982</v>
          </cell>
          <cell r="C5888" t="str">
            <v>NGUYỄN VĂN ĐÔ</v>
          </cell>
          <cell r="D5888" t="str">
            <v>24/2/2018</v>
          </cell>
          <cell r="E5888" t="str">
            <v>Nam</v>
          </cell>
          <cell r="F5888" t="str">
            <v>Sản xuất</v>
          </cell>
          <cell r="G5888" t="str">
            <v>Sơn</v>
          </cell>
          <cell r="H5888" t="e">
            <v>#N/A</v>
          </cell>
          <cell r="I5888" t="str">
            <v>Công nhân sản xuất</v>
          </cell>
        </row>
        <row r="5889">
          <cell r="B5889">
            <v>6983</v>
          </cell>
          <cell r="C5889" t="str">
            <v>NÔNG MẠNH KIỂM</v>
          </cell>
          <cell r="D5889" t="str">
            <v>24/2/2018</v>
          </cell>
          <cell r="E5889" t="str">
            <v>Nam</v>
          </cell>
          <cell r="F5889" t="str">
            <v>Sản xuất</v>
          </cell>
          <cell r="G5889" t="str">
            <v>CNC</v>
          </cell>
          <cell r="H5889" t="e">
            <v>#N/A</v>
          </cell>
          <cell r="I5889" t="str">
            <v>Công nhân sản xuất</v>
          </cell>
        </row>
        <row r="5890">
          <cell r="B5890">
            <v>6984</v>
          </cell>
          <cell r="C5890" t="str">
            <v>NGUYỄN QUANG LỢI</v>
          </cell>
          <cell r="D5890" t="str">
            <v>24/2/2018</v>
          </cell>
          <cell r="E5890" t="str">
            <v>Nam</v>
          </cell>
          <cell r="F5890" t="str">
            <v>Sản xuất</v>
          </cell>
          <cell r="G5890" t="str">
            <v>CNC</v>
          </cell>
          <cell r="H5890" t="e">
            <v>#N/A</v>
          </cell>
          <cell r="I5890" t="str">
            <v>Công nhân sản xuất</v>
          </cell>
        </row>
        <row r="5891">
          <cell r="B5891">
            <v>6985</v>
          </cell>
          <cell r="C5891" t="str">
            <v>NÔNG VĂN TRIỆU</v>
          </cell>
          <cell r="D5891" t="str">
            <v>24/2/2018</v>
          </cell>
          <cell r="E5891" t="str">
            <v>Nam</v>
          </cell>
          <cell r="F5891" t="str">
            <v>Sản xuất</v>
          </cell>
          <cell r="G5891" t="str">
            <v>CNC</v>
          </cell>
          <cell r="H5891" t="e">
            <v>#N/A</v>
          </cell>
          <cell r="I5891" t="str">
            <v>Công nhân sản xuất</v>
          </cell>
        </row>
        <row r="5892">
          <cell r="B5892">
            <v>6986</v>
          </cell>
          <cell r="C5892" t="str">
            <v>NGUYỄN QUỐC SỬU</v>
          </cell>
          <cell r="D5892" t="str">
            <v>24/2/2018</v>
          </cell>
          <cell r="E5892" t="str">
            <v>Nam</v>
          </cell>
          <cell r="F5892" t="str">
            <v>Sản xuất</v>
          </cell>
          <cell r="G5892" t="str">
            <v>CNC</v>
          </cell>
          <cell r="H5892" t="e">
            <v>#N/A</v>
          </cell>
          <cell r="I5892" t="str">
            <v>Công nhân sản xuất</v>
          </cell>
        </row>
        <row r="5893">
          <cell r="B5893">
            <v>6987</v>
          </cell>
          <cell r="C5893" t="str">
            <v>NÔNG VĂN ĐƯỢC</v>
          </cell>
          <cell r="D5893" t="str">
            <v>24/2/2018</v>
          </cell>
          <cell r="E5893" t="str">
            <v>Nam</v>
          </cell>
          <cell r="F5893" t="str">
            <v>Sản xuất</v>
          </cell>
          <cell r="G5893" t="str">
            <v>CNC</v>
          </cell>
          <cell r="H5893" t="e">
            <v>#N/A</v>
          </cell>
          <cell r="I5893" t="str">
            <v>Công nhân sản xuất</v>
          </cell>
        </row>
        <row r="5894">
          <cell r="B5894">
            <v>6988</v>
          </cell>
          <cell r="C5894" t="str">
            <v>DƯƠNG VĂN SẮC</v>
          </cell>
          <cell r="D5894" t="str">
            <v>24/2/2018</v>
          </cell>
          <cell r="E5894" t="str">
            <v>Nam</v>
          </cell>
          <cell r="F5894" t="str">
            <v>Sản xuất</v>
          </cell>
          <cell r="G5894" t="str">
            <v>CNC</v>
          </cell>
          <cell r="H5894" t="e">
            <v>#N/A</v>
          </cell>
          <cell r="I5894" t="str">
            <v>Công nhân sản xuất</v>
          </cell>
        </row>
        <row r="5895">
          <cell r="B5895">
            <v>6989</v>
          </cell>
          <cell r="C5895" t="str">
            <v>HOÀNG KIM BA</v>
          </cell>
          <cell r="D5895" t="str">
            <v>24/2/2018</v>
          </cell>
          <cell r="E5895" t="str">
            <v>Nam</v>
          </cell>
          <cell r="F5895" t="str">
            <v>Sản xuất</v>
          </cell>
          <cell r="G5895" t="str">
            <v>CNC</v>
          </cell>
          <cell r="H5895" t="e">
            <v>#N/A</v>
          </cell>
          <cell r="I5895" t="str">
            <v>Công nhân sản xuất</v>
          </cell>
        </row>
        <row r="5896">
          <cell r="B5896">
            <v>6990</v>
          </cell>
          <cell r="C5896" t="str">
            <v>NÔNG MINH VĂN</v>
          </cell>
          <cell r="D5896" t="str">
            <v>24/2/2018</v>
          </cell>
          <cell r="E5896" t="str">
            <v>Nam</v>
          </cell>
          <cell r="F5896" t="str">
            <v>Sản xuất</v>
          </cell>
          <cell r="G5896" t="str">
            <v>CNC</v>
          </cell>
          <cell r="H5896" t="e">
            <v>#N/A</v>
          </cell>
          <cell r="I5896" t="str">
            <v>Công nhân sản xuất</v>
          </cell>
        </row>
        <row r="5897">
          <cell r="B5897">
            <v>6991</v>
          </cell>
          <cell r="C5897" t="str">
            <v>NÔNG TRỌNG NGHĨA</v>
          </cell>
          <cell r="D5897" t="str">
            <v>24/2/2018</v>
          </cell>
          <cell r="E5897" t="str">
            <v>Nam</v>
          </cell>
          <cell r="F5897" t="str">
            <v>Sản xuất</v>
          </cell>
          <cell r="G5897" t="str">
            <v>CNC</v>
          </cell>
          <cell r="H5897" t="e">
            <v>#N/A</v>
          </cell>
          <cell r="I5897" t="str">
            <v>Công nhân sản xuất</v>
          </cell>
        </row>
        <row r="5898">
          <cell r="B5898">
            <v>6992</v>
          </cell>
          <cell r="C5898" t="str">
            <v>NÔNG VĂN QUYẾT</v>
          </cell>
          <cell r="D5898" t="str">
            <v>24/2/2018</v>
          </cell>
          <cell r="E5898" t="str">
            <v>Nam</v>
          </cell>
          <cell r="F5898" t="str">
            <v>Sản xuất</v>
          </cell>
          <cell r="G5898" t="str">
            <v>CNC</v>
          </cell>
          <cell r="H5898" t="e">
            <v>#N/A</v>
          </cell>
          <cell r="I5898" t="str">
            <v>Công nhân sản xuất</v>
          </cell>
        </row>
        <row r="5899">
          <cell r="B5899">
            <v>6993</v>
          </cell>
          <cell r="C5899" t="str">
            <v>HOÀNG VĂN TÙNG</v>
          </cell>
          <cell r="D5899" t="str">
            <v>24/2/2018</v>
          </cell>
          <cell r="E5899" t="str">
            <v>Nam</v>
          </cell>
          <cell r="F5899" t="str">
            <v>Sản xuất</v>
          </cell>
          <cell r="G5899" t="str">
            <v>CNC</v>
          </cell>
          <cell r="H5899" t="e">
            <v>#N/A</v>
          </cell>
          <cell r="I5899" t="str">
            <v>Công nhân sản xuất</v>
          </cell>
        </row>
        <row r="5900">
          <cell r="B5900">
            <v>6994</v>
          </cell>
          <cell r="C5900" t="str">
            <v>NGUYỄN THỊ TÚ</v>
          </cell>
          <cell r="D5900" t="str">
            <v>24/2/2018</v>
          </cell>
          <cell r="E5900" t="str">
            <v>Nữ</v>
          </cell>
          <cell r="F5900" t="str">
            <v>Sản xuất</v>
          </cell>
          <cell r="G5900" t="str">
            <v>CNC</v>
          </cell>
          <cell r="H5900" t="e">
            <v>#N/A</v>
          </cell>
          <cell r="I5900" t="str">
            <v>Công nhân sản xuất</v>
          </cell>
        </row>
        <row r="5901">
          <cell r="B5901">
            <v>6995</v>
          </cell>
          <cell r="C5901" t="str">
            <v>NGUYỄN BÁ TUẤN</v>
          </cell>
          <cell r="D5901" t="str">
            <v>24/2/2018</v>
          </cell>
          <cell r="E5901" t="str">
            <v>Nam</v>
          </cell>
          <cell r="F5901" t="str">
            <v>Sản xuất</v>
          </cell>
          <cell r="G5901" t="str">
            <v>CNC</v>
          </cell>
          <cell r="H5901" t="e">
            <v>#N/A</v>
          </cell>
          <cell r="I5901" t="str">
            <v>Công nhân sản xuất</v>
          </cell>
        </row>
        <row r="5902">
          <cell r="B5902">
            <v>6996</v>
          </cell>
          <cell r="C5902" t="str">
            <v>DƯƠNG CÔNG HƯNG</v>
          </cell>
          <cell r="D5902" t="str">
            <v>24/2/2018</v>
          </cell>
          <cell r="E5902" t="str">
            <v>Nam</v>
          </cell>
          <cell r="F5902" t="str">
            <v>Sản xuất</v>
          </cell>
          <cell r="G5902" t="str">
            <v>CNC</v>
          </cell>
          <cell r="H5902" t="e">
            <v>#N/A</v>
          </cell>
          <cell r="I5902" t="str">
            <v>Công nhân sản xuất</v>
          </cell>
        </row>
        <row r="5903">
          <cell r="B5903">
            <v>6997</v>
          </cell>
          <cell r="C5903" t="str">
            <v>NÔNG THÀNH HƯNG</v>
          </cell>
          <cell r="D5903" t="str">
            <v>24/2/2018</v>
          </cell>
          <cell r="E5903" t="str">
            <v>Nam</v>
          </cell>
          <cell r="F5903" t="str">
            <v>Sản xuất</v>
          </cell>
          <cell r="G5903" t="str">
            <v>CNC</v>
          </cell>
          <cell r="H5903" t="e">
            <v>#N/A</v>
          </cell>
          <cell r="I5903" t="str">
            <v>Công nhân sản xuất</v>
          </cell>
        </row>
        <row r="5904">
          <cell r="B5904">
            <v>6998</v>
          </cell>
          <cell r="C5904" t="str">
            <v>VI VĂN QUYỀN</v>
          </cell>
          <cell r="D5904" t="str">
            <v>24/2/2018</v>
          </cell>
          <cell r="E5904" t="str">
            <v>Nam</v>
          </cell>
          <cell r="F5904" t="str">
            <v>Sản xuất</v>
          </cell>
          <cell r="G5904" t="str">
            <v>CNC</v>
          </cell>
          <cell r="H5904" t="e">
            <v>#N/A</v>
          </cell>
          <cell r="I5904" t="str">
            <v>Công nhân sản xuất</v>
          </cell>
        </row>
        <row r="5905">
          <cell r="B5905">
            <v>6999</v>
          </cell>
          <cell r="C5905" t="str">
            <v>DƯƠNG CÔNG MINH</v>
          </cell>
          <cell r="D5905" t="str">
            <v>24/2/2018</v>
          </cell>
          <cell r="E5905" t="str">
            <v>Nam</v>
          </cell>
          <cell r="F5905" t="str">
            <v>Sản xuất</v>
          </cell>
          <cell r="G5905" t="str">
            <v>CNC</v>
          </cell>
          <cell r="H5905" t="e">
            <v>#N/A</v>
          </cell>
          <cell r="I5905" t="str">
            <v>Công nhân sản xuất</v>
          </cell>
        </row>
        <row r="5906">
          <cell r="B5906">
            <v>7000</v>
          </cell>
          <cell r="C5906" t="str">
            <v>PHAN VĂN THÔNG</v>
          </cell>
          <cell r="D5906" t="str">
            <v>24/2/2018</v>
          </cell>
          <cell r="E5906" t="str">
            <v>Nam</v>
          </cell>
          <cell r="F5906" t="str">
            <v>Sản xuất</v>
          </cell>
          <cell r="G5906" t="str">
            <v>CNC</v>
          </cell>
          <cell r="H5906" t="e">
            <v>#N/A</v>
          </cell>
          <cell r="I5906" t="str">
            <v>Công nhân sản xuất</v>
          </cell>
        </row>
        <row r="5907">
          <cell r="B5907">
            <v>7001</v>
          </cell>
          <cell r="C5907" t="str">
            <v>DƯƠNG CÔNG ĐÌNH</v>
          </cell>
          <cell r="D5907" t="str">
            <v>24/2/2018</v>
          </cell>
          <cell r="E5907" t="str">
            <v>Nam</v>
          </cell>
          <cell r="F5907" t="str">
            <v>Sản xuất</v>
          </cell>
          <cell r="G5907" t="str">
            <v>CNC</v>
          </cell>
          <cell r="H5907" t="e">
            <v>#N/A</v>
          </cell>
          <cell r="I5907" t="str">
            <v>Công nhân sản xuất</v>
          </cell>
        </row>
        <row r="5908">
          <cell r="B5908">
            <v>7002</v>
          </cell>
          <cell r="C5908" t="str">
            <v>LÊ VĂN NINH</v>
          </cell>
          <cell r="D5908" t="str">
            <v>24/2/2018</v>
          </cell>
          <cell r="E5908" t="str">
            <v>Nam</v>
          </cell>
          <cell r="F5908" t="str">
            <v>Sản xuất</v>
          </cell>
          <cell r="G5908" t="str">
            <v>CNC</v>
          </cell>
          <cell r="H5908" t="e">
            <v>#N/A</v>
          </cell>
          <cell r="I5908" t="str">
            <v>Công nhân sản xuất</v>
          </cell>
        </row>
        <row r="5909">
          <cell r="B5909">
            <v>7003</v>
          </cell>
          <cell r="C5909" t="str">
            <v>PHÙNG VĂN THUẬN</v>
          </cell>
          <cell r="D5909" t="str">
            <v>24/2/2018</v>
          </cell>
          <cell r="E5909" t="str">
            <v>Nam</v>
          </cell>
          <cell r="F5909" t="str">
            <v>Sản xuất</v>
          </cell>
          <cell r="G5909" t="str">
            <v>Kho TP</v>
          </cell>
          <cell r="H5909" t="e">
            <v>#N/A</v>
          </cell>
          <cell r="I5909" t="str">
            <v>Công nhân sản xuất</v>
          </cell>
        </row>
        <row r="5910">
          <cell r="B5910">
            <v>7004</v>
          </cell>
          <cell r="C5910" t="str">
            <v>NGUYỄN THỊ HỒNG</v>
          </cell>
          <cell r="D5910" t="str">
            <v>26/2/2018</v>
          </cell>
          <cell r="E5910" t="str">
            <v>Nữ</v>
          </cell>
          <cell r="F5910" t="str">
            <v>VP</v>
          </cell>
          <cell r="G5910" t="str">
            <v>R&amp;D</v>
          </cell>
          <cell r="H5910" t="e">
            <v>#N/A</v>
          </cell>
          <cell r="I5910" t="str">
            <v>Kỹ thuật viên</v>
          </cell>
        </row>
        <row r="5911">
          <cell r="B5911">
            <v>7005</v>
          </cell>
          <cell r="C5911" t="str">
            <v>QUÀNG VĂN LÂM</v>
          </cell>
          <cell r="D5911" t="str">
            <v>26/2/2018</v>
          </cell>
          <cell r="E5911" t="str">
            <v>Nam</v>
          </cell>
          <cell r="F5911" t="str">
            <v>Sản xuất</v>
          </cell>
          <cell r="G5911" t="str">
            <v>CNC</v>
          </cell>
          <cell r="H5911" t="e">
            <v>#N/A</v>
          </cell>
          <cell r="I5911" t="str">
            <v>Công nhân sản xuất</v>
          </cell>
        </row>
        <row r="5912">
          <cell r="B5912">
            <v>7006</v>
          </cell>
          <cell r="C5912" t="str">
            <v>NGUYỄN VĂN HẢI</v>
          </cell>
          <cell r="D5912" t="str">
            <v>26/2/2018</v>
          </cell>
          <cell r="E5912" t="str">
            <v>Nam</v>
          </cell>
          <cell r="F5912" t="str">
            <v>Sản xuất</v>
          </cell>
          <cell r="G5912" t="str">
            <v>CNC</v>
          </cell>
          <cell r="H5912" t="e">
            <v>#N/A</v>
          </cell>
          <cell r="I5912" t="str">
            <v>Công nhân sản xuất</v>
          </cell>
        </row>
        <row r="5913">
          <cell r="B5913">
            <v>7007</v>
          </cell>
          <cell r="C5913" t="str">
            <v>LƯƠNG VĂN SƠN</v>
          </cell>
          <cell r="D5913" t="str">
            <v>26/2/2018</v>
          </cell>
          <cell r="E5913" t="str">
            <v>Nam</v>
          </cell>
          <cell r="F5913" t="str">
            <v>Sản xuất</v>
          </cell>
          <cell r="G5913" t="str">
            <v>CNC</v>
          </cell>
          <cell r="H5913" t="e">
            <v>#N/A</v>
          </cell>
          <cell r="I5913" t="str">
            <v>Công nhân sản xuất</v>
          </cell>
        </row>
        <row r="5914">
          <cell r="B5914">
            <v>7008</v>
          </cell>
          <cell r="C5914" t="str">
            <v>BÙI VĂN NGHĨA</v>
          </cell>
          <cell r="D5914" t="str">
            <v>26/2/2018</v>
          </cell>
          <cell r="E5914" t="str">
            <v>Nam</v>
          </cell>
          <cell r="F5914" t="str">
            <v>Sản xuất</v>
          </cell>
          <cell r="G5914" t="str">
            <v>CNC</v>
          </cell>
          <cell r="H5914" t="e">
            <v>#N/A</v>
          </cell>
          <cell r="I5914" t="str">
            <v>Công nhân sản xuất</v>
          </cell>
        </row>
        <row r="5915">
          <cell r="B5915">
            <v>7009</v>
          </cell>
          <cell r="C5915" t="str">
            <v>HOÀNG VĂN VŨ</v>
          </cell>
          <cell r="D5915" t="str">
            <v>26/2/2018</v>
          </cell>
          <cell r="E5915" t="str">
            <v>Nam</v>
          </cell>
          <cell r="F5915" t="str">
            <v>Sản xuất</v>
          </cell>
          <cell r="G5915" t="str">
            <v>CNC</v>
          </cell>
          <cell r="H5915" t="e">
            <v>#N/A</v>
          </cell>
          <cell r="I5915" t="str">
            <v>Công nhân sản xuất</v>
          </cell>
        </row>
        <row r="5916">
          <cell r="B5916">
            <v>7010</v>
          </cell>
          <cell r="C5916" t="str">
            <v>DƯƠNG VĂN THÀNH</v>
          </cell>
          <cell r="D5916" t="str">
            <v>26/2/2018</v>
          </cell>
          <cell r="E5916" t="str">
            <v>Nam</v>
          </cell>
          <cell r="F5916" t="str">
            <v>Sản xuất</v>
          </cell>
          <cell r="G5916" t="str">
            <v>CNC</v>
          </cell>
          <cell r="H5916" t="e">
            <v>#N/A</v>
          </cell>
          <cell r="I5916" t="str">
            <v>Công nhân sản xuất</v>
          </cell>
        </row>
        <row r="5917">
          <cell r="B5917">
            <v>7011</v>
          </cell>
          <cell r="C5917" t="str">
            <v>NGÔ VĂN RƯNG</v>
          </cell>
          <cell r="D5917" t="str">
            <v>26/2/2018</v>
          </cell>
          <cell r="E5917" t="str">
            <v>Nam</v>
          </cell>
          <cell r="F5917" t="str">
            <v>Sản xuất</v>
          </cell>
          <cell r="G5917" t="str">
            <v>CNC</v>
          </cell>
          <cell r="H5917" t="e">
            <v>#N/A</v>
          </cell>
          <cell r="I5917" t="str">
            <v>Công nhân sản xuất</v>
          </cell>
        </row>
        <row r="5918">
          <cell r="B5918">
            <v>7012</v>
          </cell>
          <cell r="C5918" t="str">
            <v>DƯƠNG VĂN THƯỢNG</v>
          </cell>
          <cell r="D5918" t="str">
            <v>26/2/2018</v>
          </cell>
          <cell r="E5918" t="str">
            <v>Nam</v>
          </cell>
          <cell r="F5918" t="str">
            <v>Sản xuất</v>
          </cell>
          <cell r="G5918" t="str">
            <v>CNC</v>
          </cell>
          <cell r="H5918" t="e">
            <v>#N/A</v>
          </cell>
          <cell r="I5918" t="str">
            <v>Công nhân sản xuất</v>
          </cell>
        </row>
        <row r="5919">
          <cell r="B5919">
            <v>7013</v>
          </cell>
          <cell r="C5919" t="str">
            <v>VƯƠNG XUÂN TIỀN</v>
          </cell>
          <cell r="D5919" t="str">
            <v>26/2/2018</v>
          </cell>
          <cell r="E5919" t="str">
            <v>Nam</v>
          </cell>
          <cell r="F5919" t="str">
            <v>Sản xuất</v>
          </cell>
          <cell r="G5919" t="str">
            <v>CNC</v>
          </cell>
          <cell r="H5919" t="e">
            <v>#N/A</v>
          </cell>
          <cell r="I5919" t="str">
            <v>Công nhân sản xuất</v>
          </cell>
        </row>
        <row r="5920">
          <cell r="B5920">
            <v>7014</v>
          </cell>
          <cell r="C5920" t="str">
            <v>NÔNG VĂN TIẾN</v>
          </cell>
          <cell r="D5920" t="str">
            <v>26/2/2018</v>
          </cell>
          <cell r="E5920" t="str">
            <v>Nam</v>
          </cell>
          <cell r="F5920" t="str">
            <v>Sản xuất</v>
          </cell>
          <cell r="G5920" t="str">
            <v>Cơ điện</v>
          </cell>
          <cell r="H5920" t="e">
            <v>#N/A</v>
          </cell>
          <cell r="I5920" t="str">
            <v>Công nhân sản xuất</v>
          </cell>
        </row>
        <row r="5921">
          <cell r="B5921">
            <v>7015</v>
          </cell>
          <cell r="C5921" t="str">
            <v>NGUYỄN VĂN CƯỜNG</v>
          </cell>
          <cell r="D5921" t="str">
            <v>26/2/2018</v>
          </cell>
          <cell r="E5921" t="str">
            <v>Nam</v>
          </cell>
          <cell r="F5921" t="str">
            <v>Sản xuất</v>
          </cell>
          <cell r="G5921" t="str">
            <v>CNC</v>
          </cell>
          <cell r="H5921" t="e">
            <v>#N/A</v>
          </cell>
          <cell r="I5921" t="str">
            <v>Công nhân sản xuất</v>
          </cell>
        </row>
        <row r="5922">
          <cell r="B5922">
            <v>7016</v>
          </cell>
          <cell r="C5922" t="str">
            <v>TRẦN VĂN ĐOÀN</v>
          </cell>
          <cell r="D5922" t="str">
            <v>26/2/2018</v>
          </cell>
          <cell r="E5922" t="str">
            <v>Nam</v>
          </cell>
          <cell r="F5922" t="str">
            <v>Sản xuất</v>
          </cell>
          <cell r="G5922" t="str">
            <v>CNC</v>
          </cell>
          <cell r="H5922" t="e">
            <v>#N/A</v>
          </cell>
          <cell r="I5922" t="str">
            <v>Công nhân sản xuất</v>
          </cell>
        </row>
        <row r="5923">
          <cell r="B5923">
            <v>7017</v>
          </cell>
          <cell r="C5923" t="str">
            <v>LÝ VĂN ĐÔNG</v>
          </cell>
          <cell r="D5923" t="str">
            <v>26/2/2018</v>
          </cell>
          <cell r="E5923" t="str">
            <v>Nam</v>
          </cell>
          <cell r="F5923" t="str">
            <v>Sản xuất</v>
          </cell>
          <cell r="G5923" t="str">
            <v>CNC</v>
          </cell>
          <cell r="H5923" t="e">
            <v>#N/A</v>
          </cell>
          <cell r="I5923" t="str">
            <v>Công nhân sản xuất</v>
          </cell>
        </row>
        <row r="5924">
          <cell r="B5924">
            <v>7018</v>
          </cell>
          <cell r="C5924" t="str">
            <v>BÙI VĂN QUY</v>
          </cell>
          <cell r="D5924" t="str">
            <v>26/2/2018</v>
          </cell>
          <cell r="E5924" t="str">
            <v>Nam</v>
          </cell>
          <cell r="F5924" t="str">
            <v>Sản xuất</v>
          </cell>
          <cell r="G5924" t="str">
            <v>Đúc</v>
          </cell>
          <cell r="H5924" t="e">
            <v>#N/A</v>
          </cell>
          <cell r="I5924" t="str">
            <v>Công nhân sản xuất</v>
          </cell>
        </row>
        <row r="5925">
          <cell r="B5925">
            <v>7019</v>
          </cell>
          <cell r="C5925" t="str">
            <v>VƯƠNG VĂN LẠI</v>
          </cell>
          <cell r="D5925" t="str">
            <v>26/2/2018</v>
          </cell>
          <cell r="E5925" t="str">
            <v>Nam</v>
          </cell>
          <cell r="F5925" t="str">
            <v>Sản xuất</v>
          </cell>
          <cell r="G5925" t="str">
            <v>Đột dập</v>
          </cell>
          <cell r="H5925" t="e">
            <v>#N/A</v>
          </cell>
          <cell r="I5925" t="str">
            <v>Công nhân sản xuất</v>
          </cell>
        </row>
        <row r="5926">
          <cell r="B5926">
            <v>7020</v>
          </cell>
          <cell r="C5926" t="str">
            <v>NGUYỄN VĂN NGHĨA</v>
          </cell>
          <cell r="D5926" t="str">
            <v>26/2/2018</v>
          </cell>
          <cell r="E5926" t="str">
            <v>Nam</v>
          </cell>
          <cell r="F5926" t="str">
            <v>Sản xuất</v>
          </cell>
          <cell r="G5926" t="str">
            <v>Đúc</v>
          </cell>
          <cell r="H5926" t="e">
            <v>#N/A</v>
          </cell>
          <cell r="I5926" t="str">
            <v>Công nhân sản xuất</v>
          </cell>
        </row>
        <row r="5927">
          <cell r="B5927">
            <v>7021</v>
          </cell>
          <cell r="C5927" t="str">
            <v>VŨ TIẾN HÙNG</v>
          </cell>
          <cell r="D5927" t="str">
            <v>26/2/2018</v>
          </cell>
          <cell r="E5927" t="str">
            <v>Nam</v>
          </cell>
          <cell r="F5927" t="str">
            <v>Sản xuất</v>
          </cell>
          <cell r="G5927" t="str">
            <v>Đột dập</v>
          </cell>
          <cell r="H5927" t="e">
            <v>#N/A</v>
          </cell>
          <cell r="I5927" t="str">
            <v>Công nhân sản xuất</v>
          </cell>
        </row>
        <row r="5928">
          <cell r="B5928">
            <v>7022</v>
          </cell>
          <cell r="C5928" t="str">
            <v>NÔNG NGỌC HANH</v>
          </cell>
          <cell r="D5928" t="str">
            <v>26/2/2018</v>
          </cell>
          <cell r="E5928" t="str">
            <v>Nam</v>
          </cell>
          <cell r="F5928" t="str">
            <v>Sản xuất</v>
          </cell>
          <cell r="G5928" t="str">
            <v>Đúc</v>
          </cell>
          <cell r="H5928" t="e">
            <v>#N/A</v>
          </cell>
          <cell r="I5928" t="str">
            <v>Công nhân sản xuất</v>
          </cell>
        </row>
        <row r="5929">
          <cell r="B5929">
            <v>7023</v>
          </cell>
          <cell r="C5929" t="str">
            <v>HOÀNG VĂN PHÚC</v>
          </cell>
          <cell r="D5929" t="str">
            <v>26/2/2018</v>
          </cell>
          <cell r="E5929" t="str">
            <v>Nam</v>
          </cell>
          <cell r="F5929" t="str">
            <v>Sản xuất</v>
          </cell>
          <cell r="G5929" t="str">
            <v>Đột dập</v>
          </cell>
          <cell r="H5929" t="e">
            <v>#N/A</v>
          </cell>
          <cell r="I5929" t="str">
            <v>Công nhân sản xuất</v>
          </cell>
        </row>
        <row r="5930">
          <cell r="B5930">
            <v>7024</v>
          </cell>
          <cell r="C5930" t="str">
            <v>LƯỜNG VĂN GIANG</v>
          </cell>
          <cell r="D5930" t="str">
            <v>26/2/2018</v>
          </cell>
          <cell r="E5930" t="str">
            <v>Nam</v>
          </cell>
          <cell r="F5930" t="str">
            <v>Sản xuất</v>
          </cell>
          <cell r="G5930" t="str">
            <v>Đột dập</v>
          </cell>
          <cell r="H5930" t="e">
            <v>#N/A</v>
          </cell>
          <cell r="I5930" t="str">
            <v>Công nhân sản xuất</v>
          </cell>
        </row>
        <row r="5931">
          <cell r="B5931">
            <v>7025</v>
          </cell>
          <cell r="C5931" t="str">
            <v>PHAN VĂN HUỲNH</v>
          </cell>
          <cell r="D5931" t="str">
            <v>26/2/2018</v>
          </cell>
          <cell r="E5931" t="str">
            <v>Nam</v>
          </cell>
          <cell r="F5931" t="str">
            <v>Sản xuất</v>
          </cell>
          <cell r="G5931" t="str">
            <v>Mài</v>
          </cell>
          <cell r="H5931" t="e">
            <v>#N/A</v>
          </cell>
          <cell r="I5931" t="str">
            <v>Công nhân sản xuất</v>
          </cell>
        </row>
        <row r="5932">
          <cell r="B5932">
            <v>7026</v>
          </cell>
          <cell r="C5932" t="str">
            <v>HÀ VĂN THOAN</v>
          </cell>
          <cell r="D5932" t="str">
            <v>26/2/2018</v>
          </cell>
          <cell r="E5932" t="str">
            <v>Nam</v>
          </cell>
          <cell r="F5932" t="str">
            <v>Sản xuất</v>
          </cell>
          <cell r="G5932" t="str">
            <v>Đột dập</v>
          </cell>
          <cell r="H5932" t="e">
            <v>#N/A</v>
          </cell>
          <cell r="I5932" t="str">
            <v>Công nhân sản xuất</v>
          </cell>
        </row>
        <row r="5933">
          <cell r="B5933">
            <v>7027</v>
          </cell>
          <cell r="C5933" t="str">
            <v>DƯƠNG THỊ CHI</v>
          </cell>
          <cell r="D5933" t="str">
            <v>26/2/2018</v>
          </cell>
          <cell r="E5933" t="str">
            <v>Nữ</v>
          </cell>
          <cell r="F5933" t="str">
            <v>VP</v>
          </cell>
          <cell r="G5933" t="str">
            <v>MB/XNK</v>
          </cell>
          <cell r="H5933" t="e">
            <v>#N/A</v>
          </cell>
          <cell r="I5933" t="str">
            <v>Chuyên viên mua hàng</v>
          </cell>
        </row>
        <row r="5934">
          <cell r="B5934">
            <v>7028</v>
          </cell>
          <cell r="C5934" t="str">
            <v>CUNG VĂN TIẾN</v>
          </cell>
          <cell r="D5934" t="str">
            <v>27/2/2018</v>
          </cell>
          <cell r="E5934" t="str">
            <v>Nam</v>
          </cell>
          <cell r="F5934" t="str">
            <v>Sản xuất</v>
          </cell>
          <cell r="G5934" t="str">
            <v>CS</v>
          </cell>
          <cell r="H5934" t="e">
            <v>#N/A</v>
          </cell>
          <cell r="I5934" t="str">
            <v>Công nhân sản xuất</v>
          </cell>
        </row>
        <row r="5935">
          <cell r="B5935">
            <v>7029</v>
          </cell>
          <cell r="C5935" t="str">
            <v>NGUYỄN TĂNG BÍNH</v>
          </cell>
          <cell r="D5935" t="str">
            <v>27/2/2018</v>
          </cell>
          <cell r="E5935" t="str">
            <v>Nam</v>
          </cell>
          <cell r="F5935" t="str">
            <v>Sản xuất</v>
          </cell>
          <cell r="G5935" t="str">
            <v>CS</v>
          </cell>
          <cell r="H5935" t="e">
            <v>#N/A</v>
          </cell>
          <cell r="I5935" t="str">
            <v>Công nhân sản xuất</v>
          </cell>
        </row>
        <row r="5936">
          <cell r="B5936">
            <v>7030</v>
          </cell>
          <cell r="C5936" t="str">
            <v>MÃ VĂN LINH</v>
          </cell>
          <cell r="D5936" t="str">
            <v>27/2/2018</v>
          </cell>
          <cell r="E5936" t="str">
            <v>Nam</v>
          </cell>
          <cell r="F5936" t="str">
            <v>Sản xuất</v>
          </cell>
          <cell r="G5936" t="str">
            <v>Nail</v>
          </cell>
          <cell r="H5936" t="e">
            <v>#N/A</v>
          </cell>
          <cell r="I5936" t="str">
            <v>Công nhân sản xuất</v>
          </cell>
        </row>
        <row r="5937">
          <cell r="B5937">
            <v>7031</v>
          </cell>
          <cell r="C5937" t="str">
            <v>NÔNG VĂN CẢNH</v>
          </cell>
          <cell r="D5937" t="str">
            <v>27/2/2018</v>
          </cell>
          <cell r="E5937" t="str">
            <v>Nam</v>
          </cell>
          <cell r="F5937" t="str">
            <v>Sản xuất</v>
          </cell>
          <cell r="G5937" t="str">
            <v>Sơn</v>
          </cell>
          <cell r="H5937" t="e">
            <v>#N/A</v>
          </cell>
          <cell r="I5937" t="str">
            <v>Công nhân sản xuất</v>
          </cell>
        </row>
        <row r="5938">
          <cell r="B5938">
            <v>7032</v>
          </cell>
          <cell r="C5938" t="str">
            <v>DƯƠNG VĂN HUYẾN</v>
          </cell>
          <cell r="D5938" t="str">
            <v>27/2/2018</v>
          </cell>
          <cell r="E5938" t="str">
            <v>Nam</v>
          </cell>
          <cell r="F5938" t="str">
            <v>Sản xuất</v>
          </cell>
          <cell r="G5938" t="str">
            <v>CNC</v>
          </cell>
          <cell r="H5938" t="e">
            <v>#N/A</v>
          </cell>
          <cell r="I5938" t="str">
            <v>Công nhân sản xuất</v>
          </cell>
        </row>
        <row r="5939">
          <cell r="B5939">
            <v>7033</v>
          </cell>
          <cell r="C5939" t="str">
            <v>NÔNG LỤC HẬU</v>
          </cell>
          <cell r="D5939" t="str">
            <v>27/2/2018</v>
          </cell>
          <cell r="E5939" t="str">
            <v>Nam</v>
          </cell>
          <cell r="F5939" t="str">
            <v>Sản xuất</v>
          </cell>
          <cell r="G5939" t="str">
            <v>CNC</v>
          </cell>
          <cell r="H5939" t="e">
            <v>#N/A</v>
          </cell>
          <cell r="I5939" t="str">
            <v>Công nhân sản xuất</v>
          </cell>
        </row>
        <row r="5940">
          <cell r="B5940">
            <v>7034</v>
          </cell>
          <cell r="C5940" t="str">
            <v>BÙI VĂN THẾ</v>
          </cell>
          <cell r="D5940" t="str">
            <v>27/2/2018</v>
          </cell>
          <cell r="E5940" t="str">
            <v>Nam</v>
          </cell>
          <cell r="F5940" t="str">
            <v>Sản xuất</v>
          </cell>
          <cell r="G5940" t="str">
            <v>CNC</v>
          </cell>
          <cell r="H5940" t="e">
            <v>#N/A</v>
          </cell>
          <cell r="I5940" t="str">
            <v>Công nhân sản xuất</v>
          </cell>
        </row>
        <row r="5941">
          <cell r="B5941">
            <v>7035</v>
          </cell>
          <cell r="C5941" t="str">
            <v>NGUYỄN ĐÌNH NHÀN</v>
          </cell>
          <cell r="D5941" t="str">
            <v>27/2/2018</v>
          </cell>
          <cell r="E5941" t="str">
            <v>Nam</v>
          </cell>
          <cell r="F5941" t="str">
            <v>Sản xuất</v>
          </cell>
          <cell r="G5941" t="str">
            <v>CNC</v>
          </cell>
          <cell r="H5941" t="e">
            <v>#N/A</v>
          </cell>
          <cell r="I5941" t="str">
            <v>Công nhân sản xuất</v>
          </cell>
        </row>
        <row r="5942">
          <cell r="B5942">
            <v>7036</v>
          </cell>
          <cell r="C5942" t="str">
            <v>HÀ VĂN THỎA</v>
          </cell>
          <cell r="D5942" t="str">
            <v>27/2/2018</v>
          </cell>
          <cell r="E5942" t="str">
            <v>Nam</v>
          </cell>
          <cell r="F5942" t="str">
            <v>Sản xuất</v>
          </cell>
          <cell r="G5942" t="str">
            <v>CNC</v>
          </cell>
          <cell r="H5942" t="e">
            <v>#N/A</v>
          </cell>
          <cell r="I5942" t="str">
            <v>Công nhân sản xuất</v>
          </cell>
        </row>
        <row r="5943">
          <cell r="B5943">
            <v>7037</v>
          </cell>
          <cell r="C5943" t="str">
            <v>ĐINH CÔNG DUY</v>
          </cell>
          <cell r="D5943" t="str">
            <v>27/2/2018</v>
          </cell>
          <cell r="E5943" t="str">
            <v>Nam</v>
          </cell>
          <cell r="F5943" t="str">
            <v>Sản xuất</v>
          </cell>
          <cell r="G5943" t="str">
            <v>CNC</v>
          </cell>
          <cell r="H5943" t="e">
            <v>#N/A</v>
          </cell>
          <cell r="I5943" t="str">
            <v>Công nhân sản xuất</v>
          </cell>
        </row>
        <row r="5944">
          <cell r="B5944">
            <v>7038</v>
          </cell>
          <cell r="C5944" t="str">
            <v>HÀ VĂN CHÒM</v>
          </cell>
          <cell r="D5944" t="str">
            <v>27/2/2018</v>
          </cell>
          <cell r="E5944" t="str">
            <v>Nam</v>
          </cell>
          <cell r="F5944" t="str">
            <v>Sản xuất</v>
          </cell>
          <cell r="G5944" t="str">
            <v>CNC</v>
          </cell>
          <cell r="H5944" t="e">
            <v>#N/A</v>
          </cell>
          <cell r="I5944" t="str">
            <v>Công nhân sản xuất</v>
          </cell>
        </row>
        <row r="5945">
          <cell r="B5945">
            <v>7039</v>
          </cell>
          <cell r="C5945" t="str">
            <v>HOÀNG THỊ LUẬN</v>
          </cell>
          <cell r="D5945" t="str">
            <v>27/2/2018</v>
          </cell>
          <cell r="E5945" t="str">
            <v>Nữ</v>
          </cell>
          <cell r="F5945" t="str">
            <v>Sản xuất</v>
          </cell>
          <cell r="G5945" t="str">
            <v>CNC</v>
          </cell>
          <cell r="H5945" t="e">
            <v>#N/A</v>
          </cell>
          <cell r="I5945" t="str">
            <v>Công nhân sản xuất</v>
          </cell>
        </row>
        <row r="5946">
          <cell r="B5946">
            <v>7040</v>
          </cell>
          <cell r="C5946" t="str">
            <v>TRIỆU THỊ NGUYỆT</v>
          </cell>
          <cell r="D5946" t="str">
            <v>27/2/2018</v>
          </cell>
          <cell r="E5946" t="str">
            <v>Nữ</v>
          </cell>
          <cell r="F5946" t="str">
            <v>Sản xuất</v>
          </cell>
          <cell r="G5946" t="str">
            <v>Mài</v>
          </cell>
          <cell r="H5946" t="e">
            <v>#N/A</v>
          </cell>
          <cell r="I5946" t="str">
            <v>Công nhân sản xuất</v>
          </cell>
        </row>
        <row r="5947">
          <cell r="B5947">
            <v>7041</v>
          </cell>
          <cell r="C5947" t="str">
            <v>TRIỆU THỊ PHƯƠNG</v>
          </cell>
          <cell r="D5947" t="str">
            <v>27/2/2018</v>
          </cell>
          <cell r="E5947" t="str">
            <v>Nữ</v>
          </cell>
          <cell r="F5947" t="str">
            <v>Sản xuất</v>
          </cell>
          <cell r="G5947" t="str">
            <v>Đột dập</v>
          </cell>
          <cell r="H5947" t="e">
            <v>#N/A</v>
          </cell>
          <cell r="I5947" t="str">
            <v>Công nhân sản xuất</v>
          </cell>
        </row>
        <row r="5948">
          <cell r="B5948">
            <v>7042</v>
          </cell>
          <cell r="C5948" t="str">
            <v>PHẠM THỊ HIỆP</v>
          </cell>
          <cell r="D5948" t="str">
            <v>27/2/2018</v>
          </cell>
          <cell r="E5948" t="str">
            <v>Nữ</v>
          </cell>
          <cell r="F5948" t="str">
            <v>Sản xuất</v>
          </cell>
          <cell r="G5948" t="str">
            <v>Đột dập</v>
          </cell>
          <cell r="H5948" t="e">
            <v>#N/A</v>
          </cell>
          <cell r="I5948" t="str">
            <v>Công nhân sản xuất</v>
          </cell>
        </row>
        <row r="5949">
          <cell r="B5949">
            <v>7043</v>
          </cell>
          <cell r="C5949" t="str">
            <v>BÙI VĂN THÀNH</v>
          </cell>
          <cell r="D5949" t="str">
            <v>27/2/2018</v>
          </cell>
          <cell r="E5949" t="str">
            <v>Nam</v>
          </cell>
          <cell r="F5949" t="str">
            <v>Sản xuất</v>
          </cell>
          <cell r="G5949" t="str">
            <v>Đột dập</v>
          </cell>
          <cell r="H5949" t="e">
            <v>#N/A</v>
          </cell>
          <cell r="I5949" t="str">
            <v>Công nhân sản xuất</v>
          </cell>
        </row>
        <row r="5950">
          <cell r="B5950">
            <v>7044</v>
          </cell>
          <cell r="C5950" t="str">
            <v>ĐÀO VĂN NINH</v>
          </cell>
          <cell r="D5950" t="str">
            <v>27/2/2018</v>
          </cell>
          <cell r="E5950" t="str">
            <v>Nam</v>
          </cell>
          <cell r="F5950" t="str">
            <v>Sản xuất</v>
          </cell>
          <cell r="G5950" t="str">
            <v>Đột dập</v>
          </cell>
          <cell r="H5950" t="e">
            <v>#N/A</v>
          </cell>
          <cell r="I5950" t="str">
            <v>Công nhân sản xuất</v>
          </cell>
        </row>
        <row r="5951">
          <cell r="B5951">
            <v>7045</v>
          </cell>
          <cell r="C5951" t="str">
            <v>PHẠM VĂN LONG</v>
          </cell>
          <cell r="D5951" t="str">
            <v>27/2/2018</v>
          </cell>
          <cell r="E5951" t="str">
            <v>Nam</v>
          </cell>
          <cell r="F5951" t="str">
            <v>Sản xuất</v>
          </cell>
          <cell r="G5951" t="str">
            <v>CNC</v>
          </cell>
          <cell r="H5951" t="e">
            <v>#N/A</v>
          </cell>
          <cell r="I5951" t="str">
            <v>Công nhân sản xuất</v>
          </cell>
        </row>
        <row r="5952">
          <cell r="B5952">
            <v>7046</v>
          </cell>
          <cell r="C5952" t="str">
            <v>BÙI VĂN TRỌNG</v>
          </cell>
          <cell r="D5952" t="str">
            <v>27/2/2018</v>
          </cell>
          <cell r="E5952" t="str">
            <v>Nam</v>
          </cell>
          <cell r="F5952" t="str">
            <v>Sản xuất</v>
          </cell>
          <cell r="G5952" t="str">
            <v>Đúc</v>
          </cell>
          <cell r="H5952" t="e">
            <v>#N/A</v>
          </cell>
          <cell r="I5952" t="str">
            <v>Công nhân sản xuất</v>
          </cell>
        </row>
        <row r="5953">
          <cell r="B5953">
            <v>7047</v>
          </cell>
          <cell r="C5953" t="str">
            <v>NGUYỄN VĂN KHIẾT</v>
          </cell>
          <cell r="D5953" t="str">
            <v>27/2/2018</v>
          </cell>
          <cell r="E5953" t="str">
            <v>Nam</v>
          </cell>
          <cell r="F5953" t="str">
            <v>Sản xuất</v>
          </cell>
          <cell r="G5953" t="str">
            <v>Đột dập</v>
          </cell>
          <cell r="H5953" t="e">
            <v>#N/A</v>
          </cell>
          <cell r="I5953" t="str">
            <v>Công nhân sản xuất</v>
          </cell>
        </row>
        <row r="5954">
          <cell r="B5954">
            <v>7048</v>
          </cell>
          <cell r="C5954" t="str">
            <v>DƯƠNG VĂN SON</v>
          </cell>
          <cell r="D5954" t="str">
            <v>27/2/2018</v>
          </cell>
          <cell r="E5954" t="str">
            <v>Nam</v>
          </cell>
          <cell r="F5954" t="str">
            <v>Sản xuất</v>
          </cell>
          <cell r="G5954" t="str">
            <v>Đột dập</v>
          </cell>
          <cell r="H5954" t="e">
            <v>#N/A</v>
          </cell>
          <cell r="I5954" t="str">
            <v>Công nhân sản xuất</v>
          </cell>
        </row>
        <row r="5955">
          <cell r="B5955">
            <v>7049</v>
          </cell>
          <cell r="C5955" t="str">
            <v>BÙI VĂN VIỆT</v>
          </cell>
          <cell r="D5955" t="str">
            <v>27/2/2018</v>
          </cell>
          <cell r="E5955" t="str">
            <v>Nam</v>
          </cell>
          <cell r="F5955" t="str">
            <v>Sản xuất</v>
          </cell>
          <cell r="G5955" t="str">
            <v>Đột dập</v>
          </cell>
          <cell r="H5955" t="e">
            <v>#N/A</v>
          </cell>
          <cell r="I5955" t="str">
            <v>Công nhân sản xuất</v>
          </cell>
        </row>
        <row r="5956">
          <cell r="B5956">
            <v>7050</v>
          </cell>
          <cell r="C5956" t="str">
            <v>HÀ VĂN HẢI</v>
          </cell>
          <cell r="D5956" t="str">
            <v>27/2/2018</v>
          </cell>
          <cell r="E5956" t="str">
            <v>Nam</v>
          </cell>
          <cell r="F5956" t="str">
            <v>Sản xuất</v>
          </cell>
          <cell r="G5956" t="str">
            <v>Đột dập</v>
          </cell>
          <cell r="H5956" t="e">
            <v>#N/A</v>
          </cell>
          <cell r="I5956" t="str">
            <v>Công nhân sản xuất</v>
          </cell>
        </row>
        <row r="5957">
          <cell r="B5957">
            <v>7051</v>
          </cell>
          <cell r="C5957" t="str">
            <v>VŨ NGỌC TRANG</v>
          </cell>
          <cell r="D5957" t="str">
            <v>27/2/2018</v>
          </cell>
          <cell r="E5957" t="str">
            <v>Nam</v>
          </cell>
          <cell r="F5957" t="str">
            <v>Sản xuất</v>
          </cell>
          <cell r="G5957" t="str">
            <v>Đột dập</v>
          </cell>
          <cell r="H5957" t="e">
            <v>#N/A</v>
          </cell>
          <cell r="I5957" t="str">
            <v>Công nhân sản xuất</v>
          </cell>
        </row>
        <row r="5958">
          <cell r="B5958">
            <v>7052</v>
          </cell>
          <cell r="C5958" t="str">
            <v>LÝ VĂN TUẤN</v>
          </cell>
          <cell r="D5958" t="str">
            <v>27/2/2018</v>
          </cell>
          <cell r="E5958" t="str">
            <v>Nam</v>
          </cell>
          <cell r="F5958" t="str">
            <v>Sản xuất</v>
          </cell>
          <cell r="G5958" t="str">
            <v>Đột dập</v>
          </cell>
          <cell r="H5958" t="e">
            <v>#N/A</v>
          </cell>
          <cell r="I5958" t="str">
            <v>Công nhân sản xuất</v>
          </cell>
        </row>
        <row r="5959">
          <cell r="B5959">
            <v>7053</v>
          </cell>
          <cell r="C5959" t="str">
            <v>PHAN VĂN CHIẾN</v>
          </cell>
          <cell r="D5959" t="str">
            <v>27/2/2018</v>
          </cell>
          <cell r="E5959" t="str">
            <v>Nam</v>
          </cell>
          <cell r="F5959" t="str">
            <v>Sản xuất</v>
          </cell>
          <cell r="G5959" t="str">
            <v>Đột dập</v>
          </cell>
          <cell r="H5959" t="e">
            <v>#N/A</v>
          </cell>
          <cell r="I5959" t="str">
            <v>Công nhân sản xuất</v>
          </cell>
        </row>
        <row r="5960">
          <cell r="B5960">
            <v>7054</v>
          </cell>
          <cell r="C5960" t="str">
            <v>BÙI TRỌNG TIẾN</v>
          </cell>
          <cell r="D5960" t="str">
            <v>27/2/2018</v>
          </cell>
          <cell r="E5960" t="str">
            <v>Nam</v>
          </cell>
          <cell r="F5960" t="str">
            <v>Sản xuất</v>
          </cell>
          <cell r="G5960" t="str">
            <v>Đúc</v>
          </cell>
          <cell r="H5960" t="e">
            <v>#N/A</v>
          </cell>
          <cell r="I5960" t="str">
            <v>Công nhân sản xuất</v>
          </cell>
        </row>
        <row r="5961">
          <cell r="B5961">
            <v>7055</v>
          </cell>
          <cell r="C5961" t="str">
            <v>BÙI VĂN ĐẠI</v>
          </cell>
          <cell r="D5961" t="str">
            <v>27/2/2018</v>
          </cell>
          <cell r="E5961" t="str">
            <v>Nam</v>
          </cell>
          <cell r="F5961" t="str">
            <v>Sản xuất</v>
          </cell>
          <cell r="G5961" t="str">
            <v>Đột dập</v>
          </cell>
          <cell r="H5961" t="e">
            <v>#N/A</v>
          </cell>
          <cell r="I5961" t="str">
            <v>Công nhân sản xuất</v>
          </cell>
        </row>
        <row r="5962">
          <cell r="B5962">
            <v>7056</v>
          </cell>
          <cell r="C5962" t="str">
            <v>BÙI VĂN LINH</v>
          </cell>
          <cell r="D5962" t="str">
            <v>27/2/2018</v>
          </cell>
          <cell r="E5962" t="str">
            <v>Nam</v>
          </cell>
          <cell r="F5962" t="str">
            <v>Sản xuất</v>
          </cell>
          <cell r="G5962" t="str">
            <v>Đúc</v>
          </cell>
          <cell r="H5962" t="e">
            <v>#N/A</v>
          </cell>
          <cell r="I5962" t="str">
            <v>Công nhân sản xuất</v>
          </cell>
        </row>
        <row r="5963">
          <cell r="B5963">
            <v>7057</v>
          </cell>
          <cell r="C5963" t="str">
            <v>VANG VĂN XÓN</v>
          </cell>
          <cell r="D5963" t="str">
            <v>27/2/2018</v>
          </cell>
          <cell r="E5963" t="str">
            <v>Nam</v>
          </cell>
          <cell r="F5963" t="str">
            <v>Sản xuất</v>
          </cell>
          <cell r="G5963" t="str">
            <v>Đúc</v>
          </cell>
          <cell r="H5963" t="e">
            <v>#N/A</v>
          </cell>
          <cell r="I5963" t="str">
            <v>Công nhân sản xuất</v>
          </cell>
        </row>
        <row r="5964">
          <cell r="B5964">
            <v>7058</v>
          </cell>
          <cell r="C5964" t="str">
            <v>ĐINH VĂN MINH</v>
          </cell>
          <cell r="D5964" t="str">
            <v>27/2/2018</v>
          </cell>
          <cell r="E5964" t="str">
            <v>Nam</v>
          </cell>
          <cell r="F5964" t="str">
            <v>Sản xuất</v>
          </cell>
          <cell r="G5964" t="str">
            <v>Đột dập</v>
          </cell>
          <cell r="H5964" t="e">
            <v>#N/A</v>
          </cell>
          <cell r="I5964" t="str">
            <v>Công nhân sản xuất</v>
          </cell>
        </row>
        <row r="5965">
          <cell r="B5965">
            <v>7059</v>
          </cell>
          <cell r="C5965" t="str">
            <v>LÊ VĂN HẬU</v>
          </cell>
          <cell r="D5965" t="str">
            <v>27/2/2018</v>
          </cell>
          <cell r="E5965" t="str">
            <v>Nam</v>
          </cell>
          <cell r="F5965" t="str">
            <v>Sản xuất</v>
          </cell>
          <cell r="G5965" t="str">
            <v>Đột dập</v>
          </cell>
          <cell r="H5965" t="e">
            <v>#N/A</v>
          </cell>
          <cell r="I5965" t="str">
            <v>Công nhân sản xuất</v>
          </cell>
        </row>
        <row r="5966">
          <cell r="B5966">
            <v>7060</v>
          </cell>
          <cell r="C5966" t="str">
            <v>TRIỆU VĂN KHÔI</v>
          </cell>
          <cell r="D5966" t="str">
            <v>27/2/2018</v>
          </cell>
          <cell r="E5966" t="str">
            <v>Nam</v>
          </cell>
          <cell r="F5966" t="str">
            <v>Sản xuất</v>
          </cell>
          <cell r="G5966" t="str">
            <v>Sơn</v>
          </cell>
          <cell r="H5966" t="e">
            <v>#N/A</v>
          </cell>
          <cell r="I5966" t="str">
            <v>Công nhân sản xuất</v>
          </cell>
        </row>
        <row r="5967">
          <cell r="B5967">
            <v>7061</v>
          </cell>
          <cell r="C5967" t="str">
            <v>ĐINH VĂN HIỂN</v>
          </cell>
          <cell r="D5967" t="str">
            <v>27/2/2018</v>
          </cell>
          <cell r="E5967" t="str">
            <v>Nam</v>
          </cell>
          <cell r="F5967" t="str">
            <v>Sản xuất</v>
          </cell>
          <cell r="G5967" t="str">
            <v>Mài</v>
          </cell>
          <cell r="H5967" t="e">
            <v>#N/A</v>
          </cell>
          <cell r="I5967" t="str">
            <v>Công nhân sản xuất</v>
          </cell>
        </row>
        <row r="5968">
          <cell r="B5968">
            <v>7062</v>
          </cell>
          <cell r="C5968" t="str">
            <v>KHA VĂN BẢO</v>
          </cell>
          <cell r="D5968" t="str">
            <v>27/2/2018</v>
          </cell>
          <cell r="E5968" t="str">
            <v>Nam</v>
          </cell>
          <cell r="F5968" t="str">
            <v>Sản xuất</v>
          </cell>
          <cell r="G5968" t="str">
            <v>Đúc</v>
          </cell>
          <cell r="H5968" t="e">
            <v>#N/A</v>
          </cell>
          <cell r="I5968" t="str">
            <v>Công nhân sản xuất</v>
          </cell>
        </row>
        <row r="5969">
          <cell r="B5969">
            <v>7063</v>
          </cell>
          <cell r="C5969" t="str">
            <v>DƯƠNG CÔNG VIÊN</v>
          </cell>
          <cell r="D5969" t="str">
            <v>27/2/2018</v>
          </cell>
          <cell r="E5969" t="str">
            <v>Nam</v>
          </cell>
          <cell r="F5969" t="str">
            <v>Sản xuất</v>
          </cell>
          <cell r="G5969" t="str">
            <v>Đúc</v>
          </cell>
          <cell r="H5969" t="e">
            <v>#N/A</v>
          </cell>
          <cell r="I5969" t="str">
            <v>Công nhân sản xuất</v>
          </cell>
        </row>
        <row r="5970">
          <cell r="B5970">
            <v>7064</v>
          </cell>
          <cell r="C5970" t="str">
            <v>LÔ VĂN SÁY</v>
          </cell>
          <cell r="D5970" t="str">
            <v>27/2/2018</v>
          </cell>
          <cell r="E5970" t="str">
            <v>Nam</v>
          </cell>
          <cell r="F5970" t="str">
            <v>Sản xuất</v>
          </cell>
          <cell r="G5970" t="str">
            <v>Đúc</v>
          </cell>
          <cell r="H5970" t="e">
            <v>#N/A</v>
          </cell>
          <cell r="I5970" t="str">
            <v>Công nhân sản xuất</v>
          </cell>
        </row>
        <row r="5971">
          <cell r="B5971">
            <v>7065</v>
          </cell>
          <cell r="C5971" t="str">
            <v>LƯƠNG VĂN MAY</v>
          </cell>
          <cell r="D5971" t="str">
            <v>27/2/2018</v>
          </cell>
          <cell r="E5971" t="str">
            <v>Nam</v>
          </cell>
          <cell r="F5971" t="str">
            <v>Sản xuất</v>
          </cell>
          <cell r="G5971" t="str">
            <v>Đúc</v>
          </cell>
          <cell r="H5971" t="e">
            <v>#N/A</v>
          </cell>
          <cell r="I5971" t="str">
            <v>Công nhân sản xuất</v>
          </cell>
        </row>
        <row r="5972">
          <cell r="B5972">
            <v>7066</v>
          </cell>
          <cell r="C5972" t="str">
            <v>BÙI VĂN ĐOÀN</v>
          </cell>
          <cell r="D5972" t="str">
            <v>27/2/2018</v>
          </cell>
          <cell r="E5972" t="str">
            <v>Nam</v>
          </cell>
          <cell r="F5972" t="str">
            <v>Sản xuất</v>
          </cell>
          <cell r="G5972" t="str">
            <v>Sơn</v>
          </cell>
          <cell r="H5972" t="e">
            <v>#N/A</v>
          </cell>
          <cell r="I5972" t="str">
            <v>Công nhân sản xuất</v>
          </cell>
        </row>
        <row r="5973">
          <cell r="B5973">
            <v>7067</v>
          </cell>
          <cell r="C5973" t="str">
            <v>KHA VĂN LAY</v>
          </cell>
          <cell r="D5973" t="str">
            <v>27/2/2018</v>
          </cell>
          <cell r="E5973" t="str">
            <v>Nam</v>
          </cell>
          <cell r="F5973" t="str">
            <v>Sản xuất</v>
          </cell>
          <cell r="G5973" t="str">
            <v>Đúc</v>
          </cell>
          <cell r="H5973" t="e">
            <v>#N/A</v>
          </cell>
          <cell r="I5973" t="str">
            <v>Công nhân sản xuất</v>
          </cell>
        </row>
        <row r="5974">
          <cell r="B5974">
            <v>7068</v>
          </cell>
          <cell r="C5974" t="str">
            <v>LONG VĂN LẬP</v>
          </cell>
          <cell r="D5974" t="str">
            <v>27/2/2018</v>
          </cell>
          <cell r="E5974" t="str">
            <v>Nam</v>
          </cell>
          <cell r="F5974" t="str">
            <v>Sản xuất</v>
          </cell>
          <cell r="G5974" t="str">
            <v>Đúc</v>
          </cell>
          <cell r="H5974" t="e">
            <v>#N/A</v>
          </cell>
          <cell r="I5974" t="str">
            <v>Công nhân sản xuất</v>
          </cell>
        </row>
        <row r="5975">
          <cell r="B5975">
            <v>7069</v>
          </cell>
          <cell r="C5975" t="str">
            <v>HÀ VĂN NHỎ</v>
          </cell>
          <cell r="D5975" t="str">
            <v>27/2/2018</v>
          </cell>
          <cell r="E5975" t="str">
            <v>Nam</v>
          </cell>
          <cell r="F5975" t="str">
            <v>Sản xuất</v>
          </cell>
          <cell r="G5975" t="str">
            <v>Đột dập</v>
          </cell>
          <cell r="H5975" t="e">
            <v>#N/A</v>
          </cell>
          <cell r="I5975" t="str">
            <v>Công nhân sản xuất</v>
          </cell>
        </row>
        <row r="5976">
          <cell r="B5976">
            <v>7070</v>
          </cell>
          <cell r="C5976" t="str">
            <v>PHẠM NGỌC DUYÊN</v>
          </cell>
          <cell r="D5976" t="str">
            <v>27/2/2018</v>
          </cell>
          <cell r="E5976" t="str">
            <v>Nam</v>
          </cell>
          <cell r="F5976" t="str">
            <v>Sản xuất</v>
          </cell>
          <cell r="G5976" t="str">
            <v>Đột dập</v>
          </cell>
          <cell r="H5976" t="e">
            <v>#N/A</v>
          </cell>
          <cell r="I5976" t="str">
            <v>Công nhân sản xuất</v>
          </cell>
        </row>
        <row r="5977">
          <cell r="B5977">
            <v>7071</v>
          </cell>
          <cell r="C5977" t="str">
            <v>LÊ VĂN CHÚC</v>
          </cell>
          <cell r="D5977" t="str">
            <v>27/2/2018</v>
          </cell>
          <cell r="E5977" t="str">
            <v>Nam</v>
          </cell>
          <cell r="F5977" t="str">
            <v>Sản xuất</v>
          </cell>
          <cell r="G5977" t="str">
            <v>Đột dập</v>
          </cell>
          <cell r="H5977" t="e">
            <v>#N/A</v>
          </cell>
          <cell r="I5977" t="str">
            <v>Công nhân sản xuất</v>
          </cell>
        </row>
        <row r="5978">
          <cell r="B5978">
            <v>7072</v>
          </cell>
          <cell r="C5978" t="str">
            <v>BÙI THỊ THƠ</v>
          </cell>
          <cell r="D5978" t="str">
            <v>27/2/2018</v>
          </cell>
          <cell r="E5978" t="str">
            <v>Nữ</v>
          </cell>
          <cell r="F5978" t="str">
            <v>Sản xuất</v>
          </cell>
          <cell r="G5978" t="str">
            <v>Đúc nhựa</v>
          </cell>
          <cell r="H5978" t="e">
            <v>#N/A</v>
          </cell>
          <cell r="I5978" t="str">
            <v>Công nhân sản xuất</v>
          </cell>
        </row>
        <row r="5979">
          <cell r="B5979">
            <v>7073</v>
          </cell>
          <cell r="C5979" t="str">
            <v>BÙI THỊ CHUNG</v>
          </cell>
          <cell r="D5979" t="str">
            <v>27/2/2018</v>
          </cell>
          <cell r="E5979" t="str">
            <v>Nữ</v>
          </cell>
          <cell r="F5979" t="str">
            <v>Sản xuất</v>
          </cell>
          <cell r="G5979" t="str">
            <v>Đúc nhựa</v>
          </cell>
          <cell r="H5979" t="e">
            <v>#N/A</v>
          </cell>
          <cell r="I5979" t="str">
            <v>Công nhân sản xuất</v>
          </cell>
        </row>
        <row r="5980">
          <cell r="B5980">
            <v>7074</v>
          </cell>
          <cell r="C5980" t="str">
            <v>NGUYỄN THANH ĐẠO</v>
          </cell>
          <cell r="D5980" t="str">
            <v>27/2/2018</v>
          </cell>
          <cell r="E5980" t="str">
            <v>Nam</v>
          </cell>
          <cell r="F5980" t="str">
            <v>Sản xuất</v>
          </cell>
          <cell r="G5980" t="str">
            <v>Đúc nhựa</v>
          </cell>
          <cell r="H5980" t="e">
            <v>#N/A</v>
          </cell>
          <cell r="I5980" t="str">
            <v>Công nhân sản xuất</v>
          </cell>
        </row>
        <row r="5981">
          <cell r="B5981">
            <v>7075</v>
          </cell>
          <cell r="C5981" t="str">
            <v>PHÙNG VĂN HƯỜNG</v>
          </cell>
          <cell r="D5981" t="str">
            <v>27/2/2018</v>
          </cell>
          <cell r="E5981" t="str">
            <v>Nam</v>
          </cell>
          <cell r="F5981" t="str">
            <v>Sản xuất</v>
          </cell>
          <cell r="G5981" t="str">
            <v>CNC</v>
          </cell>
          <cell r="H5981" t="e">
            <v>#N/A</v>
          </cell>
          <cell r="I5981" t="str">
            <v>Công nhân sản xuất</v>
          </cell>
        </row>
        <row r="5982">
          <cell r="B5982">
            <v>7076</v>
          </cell>
          <cell r="C5982" t="str">
            <v>NGUYỄN THỊ QUYÊN</v>
          </cell>
          <cell r="D5982" t="str">
            <v>27/2/2018</v>
          </cell>
          <cell r="E5982" t="str">
            <v>Nữ</v>
          </cell>
          <cell r="F5982" t="str">
            <v>Sản xuất</v>
          </cell>
          <cell r="G5982" t="str">
            <v>Lắp ráp</v>
          </cell>
          <cell r="H5982" t="e">
            <v>#N/A</v>
          </cell>
          <cell r="I5982" t="str">
            <v>Công nhân sản xuất</v>
          </cell>
        </row>
        <row r="5983">
          <cell r="B5983">
            <v>7077</v>
          </cell>
          <cell r="C5983" t="str">
            <v>LÊ THỊ LOAN</v>
          </cell>
          <cell r="D5983" t="str">
            <v>27/2/2018</v>
          </cell>
          <cell r="E5983" t="str">
            <v>Nữ</v>
          </cell>
          <cell r="F5983" t="str">
            <v>Sản xuất</v>
          </cell>
          <cell r="G5983" t="str">
            <v>Lắp ráp</v>
          </cell>
          <cell r="H5983" t="e">
            <v>#N/A</v>
          </cell>
          <cell r="I5983" t="str">
            <v>Công nhân sản xuất</v>
          </cell>
        </row>
        <row r="5984">
          <cell r="B5984">
            <v>7078</v>
          </cell>
          <cell r="C5984" t="str">
            <v>VI THỊ MIÊN</v>
          </cell>
          <cell r="D5984" t="str">
            <v>27/2/2018</v>
          </cell>
          <cell r="E5984" t="str">
            <v>Nữ</v>
          </cell>
          <cell r="F5984" t="str">
            <v>Sản xuất</v>
          </cell>
          <cell r="G5984" t="str">
            <v>Lắp ráp</v>
          </cell>
          <cell r="H5984" t="e">
            <v>#N/A</v>
          </cell>
          <cell r="I5984" t="str">
            <v>Công nhân sản xuất</v>
          </cell>
        </row>
        <row r="5985">
          <cell r="B5985">
            <v>7079</v>
          </cell>
          <cell r="C5985" t="str">
            <v>TRIỆU MÙI THẺN</v>
          </cell>
          <cell r="D5985" t="str">
            <v>27/2/2018</v>
          </cell>
          <cell r="E5985" t="str">
            <v>Nữ</v>
          </cell>
          <cell r="F5985" t="str">
            <v>Sản xuất</v>
          </cell>
          <cell r="G5985" t="str">
            <v>Lắp ráp</v>
          </cell>
          <cell r="H5985" t="e">
            <v>#N/A</v>
          </cell>
          <cell r="I5985" t="str">
            <v>Công nhân sản xuất</v>
          </cell>
        </row>
        <row r="5986">
          <cell r="B5986">
            <v>7080</v>
          </cell>
          <cell r="C5986" t="str">
            <v>HOÀNG CÔNG THƯỞNG</v>
          </cell>
          <cell r="D5986" t="str">
            <v>27/2/2018</v>
          </cell>
          <cell r="E5986" t="str">
            <v>Nam</v>
          </cell>
          <cell r="F5986" t="str">
            <v>Sản xuất</v>
          </cell>
          <cell r="G5986" t="str">
            <v>Đúc nhựa</v>
          </cell>
          <cell r="H5986" t="e">
            <v>#N/A</v>
          </cell>
          <cell r="I5986" t="str">
            <v>Công nhân sản xuất</v>
          </cell>
        </row>
        <row r="5987">
          <cell r="B5987">
            <v>7081</v>
          </cell>
          <cell r="C5987" t="str">
            <v>VŨ THỊ THU HÀ</v>
          </cell>
          <cell r="D5987" t="str">
            <v>28/2/2018</v>
          </cell>
          <cell r="E5987" t="str">
            <v>Nữ</v>
          </cell>
          <cell r="F5987" t="str">
            <v>Sản xuất</v>
          </cell>
          <cell r="G5987" t="str">
            <v>IQC</v>
          </cell>
          <cell r="H5987" t="e">
            <v>#N/A</v>
          </cell>
          <cell r="I5987" t="str">
            <v>Công nhân sản xuất</v>
          </cell>
        </row>
        <row r="5988">
          <cell r="B5988">
            <v>7082</v>
          </cell>
          <cell r="C5988" t="str">
            <v>NGUYỄN THỊ HƯƠNG GIANG</v>
          </cell>
          <cell r="D5988" t="str">
            <v>28/2/2018</v>
          </cell>
          <cell r="E5988" t="str">
            <v>Nữ</v>
          </cell>
          <cell r="F5988" t="str">
            <v>Sản xuất</v>
          </cell>
          <cell r="G5988" t="str">
            <v>IQC</v>
          </cell>
          <cell r="H5988" t="e">
            <v>#N/A</v>
          </cell>
          <cell r="I5988" t="str">
            <v>Công nhân sản xuất</v>
          </cell>
        </row>
        <row r="5989">
          <cell r="B5989">
            <v>7083</v>
          </cell>
          <cell r="C5989" t="str">
            <v>VY THỊ THÙY NHUNG</v>
          </cell>
          <cell r="D5989" t="str">
            <v>28/2/2018</v>
          </cell>
          <cell r="E5989" t="str">
            <v>Nữ</v>
          </cell>
          <cell r="F5989" t="str">
            <v>Sản xuất</v>
          </cell>
          <cell r="G5989" t="str">
            <v>Nail</v>
          </cell>
          <cell r="H5989" t="e">
            <v>#N/A</v>
          </cell>
          <cell r="I5989" t="str">
            <v>Công nhân sản xuất</v>
          </cell>
        </row>
        <row r="5990">
          <cell r="B5990">
            <v>7084</v>
          </cell>
          <cell r="C5990" t="str">
            <v>HÀ THỊ HƯƠNG</v>
          </cell>
          <cell r="D5990" t="str">
            <v>28/2/2018</v>
          </cell>
          <cell r="E5990" t="str">
            <v>Nữ</v>
          </cell>
          <cell r="F5990" t="str">
            <v>Sản xuất</v>
          </cell>
          <cell r="G5990" t="str">
            <v>PQC</v>
          </cell>
          <cell r="H5990" t="e">
            <v>#N/A</v>
          </cell>
          <cell r="I5990" t="str">
            <v>Công nhân sản xuất</v>
          </cell>
        </row>
        <row r="5991">
          <cell r="B5991">
            <v>7085</v>
          </cell>
          <cell r="C5991" t="str">
            <v>HÀ VĂN NGÔN</v>
          </cell>
          <cell r="D5991" t="str">
            <v>28/2/2018</v>
          </cell>
          <cell r="E5991" t="str">
            <v>Nam</v>
          </cell>
          <cell r="F5991" t="str">
            <v>Sản xuất</v>
          </cell>
          <cell r="G5991" t="str">
            <v>Đột dập</v>
          </cell>
          <cell r="H5991" t="e">
            <v>#N/A</v>
          </cell>
          <cell r="I5991" t="str">
            <v>Công nhân sản xuất</v>
          </cell>
        </row>
        <row r="5992">
          <cell r="B5992">
            <v>7086</v>
          </cell>
          <cell r="C5992" t="str">
            <v>KHÚC VĂN TỚI</v>
          </cell>
          <cell r="D5992" t="str">
            <v>28/2/2018</v>
          </cell>
          <cell r="E5992" t="str">
            <v>Nam</v>
          </cell>
          <cell r="F5992" t="str">
            <v>Sản xuất</v>
          </cell>
          <cell r="G5992" t="str">
            <v>Đột dập</v>
          </cell>
          <cell r="H5992" t="e">
            <v>#N/A</v>
          </cell>
          <cell r="I5992" t="str">
            <v>Công nhân sản xuất</v>
          </cell>
        </row>
        <row r="5993">
          <cell r="B5993">
            <v>7087</v>
          </cell>
          <cell r="C5993" t="str">
            <v>HÀ VĂN KHIỆN</v>
          </cell>
          <cell r="D5993" t="str">
            <v>28/2/2018</v>
          </cell>
          <cell r="E5993" t="str">
            <v>Nam</v>
          </cell>
          <cell r="F5993" t="str">
            <v>Sản xuất</v>
          </cell>
          <cell r="G5993" t="str">
            <v>Đột dập</v>
          </cell>
          <cell r="H5993" t="e">
            <v>#N/A</v>
          </cell>
          <cell r="I5993" t="str">
            <v>Công nhân sản xuất</v>
          </cell>
        </row>
        <row r="5994">
          <cell r="B5994">
            <v>7088</v>
          </cell>
          <cell r="C5994" t="str">
            <v>HÀ VĂN ĐƯỢC</v>
          </cell>
          <cell r="D5994" t="str">
            <v>28/2/2018</v>
          </cell>
          <cell r="E5994" t="str">
            <v>Nam</v>
          </cell>
          <cell r="F5994" t="str">
            <v>Sản xuất</v>
          </cell>
          <cell r="G5994" t="str">
            <v>Đột dập</v>
          </cell>
          <cell r="H5994" t="e">
            <v>#N/A</v>
          </cell>
          <cell r="I5994" t="str">
            <v>Công nhân sản xuất</v>
          </cell>
        </row>
        <row r="5995">
          <cell r="B5995">
            <v>7089</v>
          </cell>
          <cell r="C5995" t="str">
            <v>HÀ VĂN NGHĨA</v>
          </cell>
          <cell r="D5995" t="str">
            <v>28/2/2018</v>
          </cell>
          <cell r="E5995" t="str">
            <v>Nam</v>
          </cell>
          <cell r="F5995" t="str">
            <v>Sản xuất</v>
          </cell>
          <cell r="G5995" t="str">
            <v>Đột dập</v>
          </cell>
          <cell r="H5995" t="e">
            <v>#N/A</v>
          </cell>
          <cell r="I5995" t="str">
            <v>Công nhân sản xuất</v>
          </cell>
        </row>
        <row r="5996">
          <cell r="B5996">
            <v>7090</v>
          </cell>
          <cell r="C5996" t="str">
            <v>HÀ VĂN KHÔI</v>
          </cell>
          <cell r="D5996" t="str">
            <v>28/2/2018</v>
          </cell>
          <cell r="E5996" t="str">
            <v>Nam</v>
          </cell>
          <cell r="F5996" t="str">
            <v>Sản xuất</v>
          </cell>
          <cell r="G5996" t="str">
            <v>Đột dập</v>
          </cell>
          <cell r="H5996" t="e">
            <v>#N/A</v>
          </cell>
          <cell r="I5996" t="str">
            <v>Công nhân sản xuất</v>
          </cell>
        </row>
        <row r="5997">
          <cell r="B5997">
            <v>7091</v>
          </cell>
          <cell r="C5997" t="str">
            <v>NGÂN VĂN TUẤN</v>
          </cell>
          <cell r="D5997" t="str">
            <v>28/2/2018</v>
          </cell>
          <cell r="E5997" t="str">
            <v>Nam</v>
          </cell>
          <cell r="F5997" t="str">
            <v>Sản xuất</v>
          </cell>
          <cell r="G5997" t="str">
            <v>Đột dập</v>
          </cell>
          <cell r="H5997" t="e">
            <v>#N/A</v>
          </cell>
          <cell r="I5997" t="str">
            <v>Công nhân sản xuất</v>
          </cell>
        </row>
        <row r="5998">
          <cell r="B5998">
            <v>7092</v>
          </cell>
          <cell r="C5998" t="str">
            <v>LĂNG TRIỆU TRINH</v>
          </cell>
          <cell r="D5998" t="str">
            <v>28/2/2018</v>
          </cell>
          <cell r="E5998" t="str">
            <v>Nam</v>
          </cell>
          <cell r="F5998" t="str">
            <v>Sản xuất</v>
          </cell>
          <cell r="G5998" t="str">
            <v>Mài</v>
          </cell>
          <cell r="H5998" t="e">
            <v>#N/A</v>
          </cell>
          <cell r="I5998" t="str">
            <v>Công nhân sản xuất</v>
          </cell>
        </row>
        <row r="5999">
          <cell r="B5999">
            <v>7093</v>
          </cell>
          <cell r="C5999" t="str">
            <v>PHẠM XUÂN THẮNG</v>
          </cell>
          <cell r="D5999" t="str">
            <v>28/2/2018</v>
          </cell>
          <cell r="E5999" t="str">
            <v>Nam</v>
          </cell>
          <cell r="F5999" t="str">
            <v>Sản xuất</v>
          </cell>
          <cell r="G5999" t="str">
            <v>Đột dập</v>
          </cell>
          <cell r="H5999" t="e">
            <v>#N/A</v>
          </cell>
          <cell r="I5999" t="str">
            <v>Công nhân sản xuất</v>
          </cell>
        </row>
        <row r="6000">
          <cell r="B6000">
            <v>7094</v>
          </cell>
          <cell r="C6000" t="str">
            <v>LÝ VĂN LONG</v>
          </cell>
          <cell r="D6000" t="str">
            <v>28/2/2018</v>
          </cell>
          <cell r="E6000" t="str">
            <v>Nam</v>
          </cell>
          <cell r="F6000" t="str">
            <v>Sản xuất</v>
          </cell>
          <cell r="G6000" t="str">
            <v>Đột dập</v>
          </cell>
          <cell r="H6000" t="e">
            <v>#N/A</v>
          </cell>
          <cell r="I6000" t="str">
            <v>Công nhân sản xuất</v>
          </cell>
        </row>
        <row r="6001">
          <cell r="B6001">
            <v>7095</v>
          </cell>
          <cell r="C6001" t="str">
            <v>LÀN VĂN BÉ</v>
          </cell>
          <cell r="D6001" t="str">
            <v>28/2/2018</v>
          </cell>
          <cell r="E6001" t="str">
            <v>Nam</v>
          </cell>
          <cell r="F6001" t="str">
            <v>Sản xuất</v>
          </cell>
          <cell r="G6001" t="str">
            <v>Đột dập</v>
          </cell>
          <cell r="H6001" t="e">
            <v>#N/A</v>
          </cell>
          <cell r="I6001" t="str">
            <v>Công nhân sản xuất</v>
          </cell>
        </row>
        <row r="6002">
          <cell r="B6002">
            <v>7096</v>
          </cell>
          <cell r="C6002" t="str">
            <v>BÙI THANH NAM</v>
          </cell>
          <cell r="D6002" t="str">
            <v>28/2/2018</v>
          </cell>
          <cell r="E6002" t="str">
            <v>Nam</v>
          </cell>
          <cell r="F6002" t="str">
            <v>Sản xuất</v>
          </cell>
          <cell r="G6002" t="str">
            <v>Đột dập</v>
          </cell>
          <cell r="H6002" t="e">
            <v>#N/A</v>
          </cell>
          <cell r="I6002" t="str">
            <v>Công nhân sản xuất</v>
          </cell>
        </row>
        <row r="6003">
          <cell r="B6003">
            <v>7097</v>
          </cell>
          <cell r="C6003" t="str">
            <v>VƯƠNG VĂN VÙ</v>
          </cell>
          <cell r="D6003" t="str">
            <v>1/3/2018</v>
          </cell>
          <cell r="E6003" t="str">
            <v>Nam</v>
          </cell>
          <cell r="F6003" t="str">
            <v>Sản xuất</v>
          </cell>
          <cell r="G6003" t="str">
            <v>CNC</v>
          </cell>
          <cell r="H6003" t="e">
            <v>#N/A</v>
          </cell>
          <cell r="I6003" t="str">
            <v>Kỹ thuật viên</v>
          </cell>
        </row>
        <row r="6004">
          <cell r="B6004">
            <v>7098</v>
          </cell>
          <cell r="C6004" t="str">
            <v>HÀ THỊ LINH</v>
          </cell>
          <cell r="D6004" t="str">
            <v>1/3/2018</v>
          </cell>
          <cell r="E6004" t="str">
            <v>Nữ</v>
          </cell>
          <cell r="F6004" t="str">
            <v>Sản xuất</v>
          </cell>
          <cell r="G6004" t="str">
            <v>CNC</v>
          </cell>
          <cell r="H6004" t="e">
            <v>#N/A</v>
          </cell>
          <cell r="I6004" t="str">
            <v>Công nhân sản xuất</v>
          </cell>
        </row>
        <row r="6005">
          <cell r="B6005">
            <v>7099</v>
          </cell>
          <cell r="C6005" t="str">
            <v>VI HỒNG PHƯƠNG</v>
          </cell>
          <cell r="D6005" t="str">
            <v>1/3/2018</v>
          </cell>
          <cell r="E6005" t="str">
            <v>Nữ</v>
          </cell>
          <cell r="F6005" t="str">
            <v>Sản xuất</v>
          </cell>
          <cell r="G6005" t="str">
            <v>IQC</v>
          </cell>
          <cell r="H6005" t="e">
            <v>#N/A</v>
          </cell>
          <cell r="I6005" t="str">
            <v>Công nhân sản xuất</v>
          </cell>
        </row>
        <row r="6006">
          <cell r="B6006">
            <v>7100</v>
          </cell>
          <cell r="C6006" t="str">
            <v>LƯƠNG VĂN CHUNG</v>
          </cell>
          <cell r="D6006" t="str">
            <v>1/3/2018</v>
          </cell>
          <cell r="E6006" t="str">
            <v>Nam</v>
          </cell>
          <cell r="F6006" t="str">
            <v>Sản xuất</v>
          </cell>
          <cell r="G6006" t="str">
            <v>IQC</v>
          </cell>
          <cell r="H6006" t="e">
            <v>#N/A</v>
          </cell>
          <cell r="I6006" t="str">
            <v>Công nhân sản xuất</v>
          </cell>
        </row>
        <row r="6007">
          <cell r="B6007">
            <v>7101</v>
          </cell>
          <cell r="C6007" t="str">
            <v>VI THỊ THƠM</v>
          </cell>
          <cell r="D6007" t="str">
            <v>1/3/2018</v>
          </cell>
          <cell r="E6007" t="str">
            <v>Nữ</v>
          </cell>
          <cell r="F6007" t="str">
            <v>Sản xuất</v>
          </cell>
          <cell r="G6007" t="str">
            <v>IQC</v>
          </cell>
          <cell r="H6007" t="e">
            <v>#N/A</v>
          </cell>
          <cell r="I6007" t="str">
            <v>Công nhân sản xuất</v>
          </cell>
        </row>
        <row r="6008">
          <cell r="B6008">
            <v>7102</v>
          </cell>
          <cell r="C6008" t="str">
            <v>NGUYỄN THỊ BÍCH</v>
          </cell>
          <cell r="D6008" t="str">
            <v>1/3/2018</v>
          </cell>
          <cell r="E6008" t="str">
            <v>Nữ</v>
          </cell>
          <cell r="F6008" t="str">
            <v>Sản xuất</v>
          </cell>
          <cell r="G6008" t="str">
            <v>OQC</v>
          </cell>
          <cell r="H6008" t="e">
            <v>#N/A</v>
          </cell>
          <cell r="I6008" t="str">
            <v>Công nhân sản xuất</v>
          </cell>
        </row>
        <row r="6009">
          <cell r="B6009">
            <v>7103</v>
          </cell>
          <cell r="C6009" t="str">
            <v>LĂNG THỊ YẾN</v>
          </cell>
          <cell r="D6009" t="str">
            <v>1/3/2018</v>
          </cell>
          <cell r="E6009" t="str">
            <v>Nữ</v>
          </cell>
          <cell r="F6009" t="str">
            <v>Sản xuất</v>
          </cell>
          <cell r="G6009" t="str">
            <v>OQC</v>
          </cell>
          <cell r="H6009" t="e">
            <v>#N/A</v>
          </cell>
          <cell r="I6009" t="str">
            <v>Công nhân sản xuất</v>
          </cell>
        </row>
        <row r="6010">
          <cell r="B6010">
            <v>7104</v>
          </cell>
          <cell r="C6010" t="str">
            <v>BÙI THỊ HÀ</v>
          </cell>
          <cell r="D6010" t="str">
            <v>1/3/2018</v>
          </cell>
          <cell r="E6010" t="str">
            <v>Nữ</v>
          </cell>
          <cell r="F6010" t="str">
            <v>Sản xuất</v>
          </cell>
          <cell r="G6010" t="str">
            <v>OQC</v>
          </cell>
          <cell r="H6010" t="e">
            <v>#N/A</v>
          </cell>
          <cell r="I6010" t="str">
            <v>Công nhân sản xuất</v>
          </cell>
        </row>
        <row r="6011">
          <cell r="B6011">
            <v>7105</v>
          </cell>
          <cell r="C6011" t="str">
            <v>TRIỆU VĂN TOÀN</v>
          </cell>
          <cell r="D6011" t="str">
            <v>1/3/2018</v>
          </cell>
          <cell r="E6011" t="str">
            <v>Nam</v>
          </cell>
          <cell r="F6011" t="str">
            <v>Sản xuất</v>
          </cell>
          <cell r="G6011" t="str">
            <v>Lắp ráp</v>
          </cell>
          <cell r="H6011" t="e">
            <v>#N/A</v>
          </cell>
          <cell r="I6011" t="str">
            <v>Công nhân sản xuất</v>
          </cell>
        </row>
        <row r="6012">
          <cell r="B6012">
            <v>7106</v>
          </cell>
          <cell r="C6012" t="str">
            <v>TRƯƠNG THỊ NHÀN</v>
          </cell>
          <cell r="D6012" t="str">
            <v>1/3/2018</v>
          </cell>
          <cell r="E6012" t="str">
            <v>Nữ</v>
          </cell>
          <cell r="F6012" t="str">
            <v>Sản xuất</v>
          </cell>
          <cell r="G6012" t="str">
            <v>Mài</v>
          </cell>
          <cell r="H6012" t="e">
            <v>#N/A</v>
          </cell>
          <cell r="I6012" t="str">
            <v>Công nhân sản xuất</v>
          </cell>
        </row>
        <row r="6013">
          <cell r="B6013">
            <v>7107</v>
          </cell>
          <cell r="C6013" t="str">
            <v>HÀ THỊ NHẤT</v>
          </cell>
          <cell r="D6013" t="str">
            <v>1/3/2018</v>
          </cell>
          <cell r="E6013" t="str">
            <v>Nữ</v>
          </cell>
          <cell r="F6013" t="str">
            <v>Sản xuất</v>
          </cell>
          <cell r="G6013" t="str">
            <v>Mài</v>
          </cell>
          <cell r="H6013" t="e">
            <v>#N/A</v>
          </cell>
          <cell r="I6013" t="str">
            <v>Công nhân sản xuất</v>
          </cell>
        </row>
        <row r="6014">
          <cell r="B6014">
            <v>7108</v>
          </cell>
          <cell r="C6014" t="str">
            <v>NGÂN THỊ CHAI</v>
          </cell>
          <cell r="D6014" t="str">
            <v>1/3/2018</v>
          </cell>
          <cell r="E6014" t="str">
            <v>Nữ</v>
          </cell>
          <cell r="F6014" t="str">
            <v>Sản xuất</v>
          </cell>
          <cell r="G6014" t="str">
            <v>Mài</v>
          </cell>
          <cell r="H6014" t="e">
            <v>#N/A</v>
          </cell>
          <cell r="I6014" t="str">
            <v>Công nhân sản xuất</v>
          </cell>
        </row>
        <row r="6015">
          <cell r="B6015">
            <v>7109</v>
          </cell>
          <cell r="C6015" t="str">
            <v>NGUYỄN THỊ CƯƠNG</v>
          </cell>
          <cell r="D6015" t="str">
            <v>1/3/2018</v>
          </cell>
          <cell r="E6015" t="str">
            <v>Nữ</v>
          </cell>
          <cell r="F6015" t="str">
            <v>Sản xuất</v>
          </cell>
          <cell r="G6015" t="str">
            <v>CNC</v>
          </cell>
          <cell r="H6015" t="e">
            <v>#N/A</v>
          </cell>
          <cell r="I6015" t="str">
            <v>Công nhân sản xuất</v>
          </cell>
        </row>
        <row r="6016">
          <cell r="B6016">
            <v>7110</v>
          </cell>
          <cell r="C6016" t="str">
            <v>BÙI VĂN LÝ</v>
          </cell>
          <cell r="D6016" t="str">
            <v>1/3/2018</v>
          </cell>
          <cell r="E6016" t="str">
            <v>Nam</v>
          </cell>
          <cell r="F6016" t="str">
            <v>Sản xuất</v>
          </cell>
          <cell r="G6016" t="str">
            <v>Mài</v>
          </cell>
          <cell r="H6016" t="e">
            <v>#N/A</v>
          </cell>
          <cell r="I6016" t="str">
            <v>Công nhân sản xuất</v>
          </cell>
        </row>
        <row r="6017">
          <cell r="B6017">
            <v>7111</v>
          </cell>
          <cell r="C6017" t="str">
            <v>NÔNG ĐỨC QUỲNH</v>
          </cell>
          <cell r="D6017" t="str">
            <v>1/3/2018</v>
          </cell>
          <cell r="E6017" t="str">
            <v>Nam</v>
          </cell>
          <cell r="F6017" t="str">
            <v>Sản xuất</v>
          </cell>
          <cell r="G6017" t="str">
            <v>Mài</v>
          </cell>
          <cell r="H6017" t="e">
            <v>#N/A</v>
          </cell>
          <cell r="I6017" t="str">
            <v>Công nhân sản xuất</v>
          </cell>
        </row>
        <row r="6018">
          <cell r="B6018">
            <v>7112</v>
          </cell>
          <cell r="C6018" t="str">
            <v>SẦM HOÀNG THÀNH</v>
          </cell>
          <cell r="D6018" t="str">
            <v>1/3/2018</v>
          </cell>
          <cell r="E6018" t="str">
            <v>Nam</v>
          </cell>
          <cell r="F6018" t="str">
            <v>Sản xuất</v>
          </cell>
          <cell r="G6018" t="str">
            <v>CNC</v>
          </cell>
          <cell r="H6018" t="e">
            <v>#N/A</v>
          </cell>
          <cell r="I6018" t="str">
            <v>Công nhân sản xuất</v>
          </cell>
        </row>
        <row r="6019">
          <cell r="B6019">
            <v>7113</v>
          </cell>
          <cell r="C6019" t="str">
            <v>CHU QUỐC CƯỜNG</v>
          </cell>
          <cell r="D6019" t="str">
            <v>1/3/2018</v>
          </cell>
          <cell r="E6019" t="str">
            <v>Nam</v>
          </cell>
          <cell r="F6019" t="str">
            <v>Sản xuất</v>
          </cell>
          <cell r="G6019" t="str">
            <v>Mài</v>
          </cell>
          <cell r="H6019" t="e">
            <v>#N/A</v>
          </cell>
          <cell r="I6019" t="str">
            <v>Công nhân sản xuất</v>
          </cell>
        </row>
        <row r="6020">
          <cell r="B6020">
            <v>7114</v>
          </cell>
          <cell r="C6020" t="str">
            <v>LÊ NHƯ QUANG</v>
          </cell>
          <cell r="D6020" t="str">
            <v>1/3/2018</v>
          </cell>
          <cell r="E6020" t="str">
            <v>Nam</v>
          </cell>
          <cell r="F6020" t="str">
            <v>Sản xuất</v>
          </cell>
          <cell r="G6020" t="str">
            <v>XLHH</v>
          </cell>
          <cell r="H6020" t="e">
            <v>#N/A</v>
          </cell>
          <cell r="I6020" t="str">
            <v>Công nhân sản xuất</v>
          </cell>
        </row>
        <row r="6021">
          <cell r="B6021">
            <v>7115</v>
          </cell>
          <cell r="C6021" t="str">
            <v>LỮ VĂN XU</v>
          </cell>
          <cell r="D6021" t="str">
            <v>1/3/2018</v>
          </cell>
          <cell r="E6021" t="str">
            <v>Nam</v>
          </cell>
          <cell r="F6021" t="str">
            <v>Sản xuất</v>
          </cell>
          <cell r="G6021" t="str">
            <v>XLHH</v>
          </cell>
          <cell r="H6021" t="e">
            <v>#N/A</v>
          </cell>
          <cell r="I6021" t="str">
            <v>Công nhân sản xuất</v>
          </cell>
        </row>
        <row r="6022">
          <cell r="B6022">
            <v>7116</v>
          </cell>
          <cell r="C6022" t="str">
            <v>MẠC VĂN HÀO</v>
          </cell>
          <cell r="D6022" t="str">
            <v>1/3/2018</v>
          </cell>
          <cell r="E6022" t="str">
            <v>Nam</v>
          </cell>
          <cell r="F6022" t="str">
            <v>Sản xuất</v>
          </cell>
          <cell r="G6022" t="str">
            <v>XLHH</v>
          </cell>
          <cell r="H6022" t="e">
            <v>#N/A</v>
          </cell>
          <cell r="I6022" t="str">
            <v>Công nhân sản xuất</v>
          </cell>
        </row>
        <row r="6023">
          <cell r="B6023">
            <v>7117</v>
          </cell>
          <cell r="C6023" t="str">
            <v>HOÀNG VĂN HÂN</v>
          </cell>
          <cell r="D6023" t="str">
            <v>1/3/2018</v>
          </cell>
          <cell r="E6023" t="str">
            <v>Nam</v>
          </cell>
          <cell r="F6023" t="str">
            <v>Sản xuất</v>
          </cell>
          <cell r="G6023" t="str">
            <v>CHN</v>
          </cell>
          <cell r="H6023" t="e">
            <v>#N/A</v>
          </cell>
          <cell r="I6023" t="str">
            <v>Công nhân sản xuất</v>
          </cell>
        </row>
        <row r="6024">
          <cell r="B6024">
            <v>7118</v>
          </cell>
          <cell r="C6024" t="str">
            <v>VI VĂN ĐỒNG</v>
          </cell>
          <cell r="D6024" t="str">
            <v>1/3/2018</v>
          </cell>
          <cell r="E6024" t="str">
            <v>Nam</v>
          </cell>
          <cell r="F6024" t="str">
            <v>Sản xuất</v>
          </cell>
          <cell r="G6024" t="str">
            <v>Mài</v>
          </cell>
          <cell r="H6024" t="e">
            <v>#N/A</v>
          </cell>
          <cell r="I6024" t="str">
            <v>Công nhân sản xuất</v>
          </cell>
        </row>
        <row r="6025">
          <cell r="B6025">
            <v>7119</v>
          </cell>
          <cell r="C6025" t="str">
            <v>LÝ VĂN LÂM</v>
          </cell>
          <cell r="D6025" t="str">
            <v>1/3/2018</v>
          </cell>
          <cell r="E6025" t="str">
            <v>Nam</v>
          </cell>
          <cell r="F6025" t="str">
            <v>Sản xuất</v>
          </cell>
          <cell r="G6025" t="str">
            <v>Mài</v>
          </cell>
          <cell r="H6025" t="e">
            <v>#N/A</v>
          </cell>
          <cell r="I6025" t="str">
            <v>Công nhân sản xuất</v>
          </cell>
        </row>
        <row r="6026">
          <cell r="B6026">
            <v>7120</v>
          </cell>
          <cell r="C6026" t="str">
            <v>LỤC THỊ CHUNG</v>
          </cell>
          <cell r="D6026" t="str">
            <v>1/3/2018</v>
          </cell>
          <cell r="E6026" t="str">
            <v>Nữ</v>
          </cell>
          <cell r="F6026" t="str">
            <v>Sản xuất</v>
          </cell>
          <cell r="G6026" t="str">
            <v>Mài</v>
          </cell>
          <cell r="H6026" t="e">
            <v>#N/A</v>
          </cell>
          <cell r="I6026" t="str">
            <v>Công nhân sản xuất</v>
          </cell>
        </row>
        <row r="6027">
          <cell r="B6027">
            <v>7121</v>
          </cell>
          <cell r="C6027" t="str">
            <v>CHU VĂN CHỨC</v>
          </cell>
          <cell r="D6027" t="str">
            <v>1/3/2018</v>
          </cell>
          <cell r="E6027" t="str">
            <v>Nam</v>
          </cell>
          <cell r="F6027" t="str">
            <v>Sản xuất</v>
          </cell>
          <cell r="G6027" t="str">
            <v>Mài</v>
          </cell>
          <cell r="H6027" t="e">
            <v>#N/A</v>
          </cell>
          <cell r="I6027" t="str">
            <v>Công nhân sản xuất</v>
          </cell>
        </row>
        <row r="6028">
          <cell r="B6028">
            <v>7122</v>
          </cell>
          <cell r="C6028" t="str">
            <v>ĐẶNG VĂN LONG</v>
          </cell>
          <cell r="D6028" t="str">
            <v>1/3/2018</v>
          </cell>
          <cell r="E6028" t="str">
            <v>Nam</v>
          </cell>
          <cell r="F6028" t="str">
            <v>Sản xuất</v>
          </cell>
          <cell r="G6028" t="str">
            <v>Mài</v>
          </cell>
          <cell r="H6028" t="e">
            <v>#N/A</v>
          </cell>
          <cell r="I6028" t="str">
            <v>Công nhân sản xuất</v>
          </cell>
        </row>
        <row r="6029">
          <cell r="B6029">
            <v>7123</v>
          </cell>
          <cell r="C6029" t="str">
            <v>ĐẶNG VĂN TIẾN</v>
          </cell>
          <cell r="D6029" t="str">
            <v>1/3/2018</v>
          </cell>
          <cell r="E6029" t="str">
            <v>Nam</v>
          </cell>
          <cell r="F6029" t="str">
            <v>Sản xuất</v>
          </cell>
          <cell r="G6029" t="str">
            <v>Đột dập</v>
          </cell>
          <cell r="H6029" t="e">
            <v>#N/A</v>
          </cell>
          <cell r="I6029" t="str">
            <v>Công nhân sản xuất</v>
          </cell>
        </row>
        <row r="6030">
          <cell r="B6030">
            <v>7124</v>
          </cell>
          <cell r="C6030" t="str">
            <v>ĐẶNG VĂN TÌNH</v>
          </cell>
          <cell r="D6030" t="str">
            <v>1/3/2018</v>
          </cell>
          <cell r="E6030" t="str">
            <v>Nam</v>
          </cell>
          <cell r="F6030" t="str">
            <v>Sản xuất</v>
          </cell>
          <cell r="G6030" t="str">
            <v>Đột dập</v>
          </cell>
          <cell r="H6030" t="e">
            <v>#N/A</v>
          </cell>
          <cell r="I6030" t="str">
            <v>Công nhân sản xuất</v>
          </cell>
        </row>
        <row r="6031">
          <cell r="B6031">
            <v>7125</v>
          </cell>
          <cell r="C6031" t="str">
            <v>HỨA VĂN TUYẾN</v>
          </cell>
          <cell r="D6031" t="str">
            <v>1/3/2018</v>
          </cell>
          <cell r="E6031" t="str">
            <v>Nam</v>
          </cell>
          <cell r="F6031" t="str">
            <v>Sản xuất</v>
          </cell>
          <cell r="G6031" t="str">
            <v>Đột dập</v>
          </cell>
          <cell r="H6031" t="e">
            <v>#N/A</v>
          </cell>
          <cell r="I6031" t="str">
            <v>Công nhân sản xuất</v>
          </cell>
        </row>
        <row r="6032">
          <cell r="B6032">
            <v>7126</v>
          </cell>
          <cell r="C6032" t="str">
            <v>LỮ VĂN CHÍNH</v>
          </cell>
          <cell r="D6032" t="str">
            <v>1/3/2018</v>
          </cell>
          <cell r="E6032" t="str">
            <v>Nam</v>
          </cell>
          <cell r="F6032" t="str">
            <v>Sản xuất</v>
          </cell>
          <cell r="G6032" t="str">
            <v>Đột dập</v>
          </cell>
          <cell r="H6032" t="e">
            <v>#N/A</v>
          </cell>
          <cell r="I6032" t="str">
            <v>Công nhân sản xuất</v>
          </cell>
        </row>
        <row r="6033">
          <cell r="B6033">
            <v>7127</v>
          </cell>
          <cell r="C6033" t="str">
            <v>LĂNG VĂN KHẢI</v>
          </cell>
          <cell r="D6033" t="str">
            <v>1/3/2018</v>
          </cell>
          <cell r="E6033" t="str">
            <v>Nam</v>
          </cell>
          <cell r="F6033" t="str">
            <v>Sản xuất</v>
          </cell>
          <cell r="G6033" t="str">
            <v>Nail</v>
          </cell>
          <cell r="H6033" t="e">
            <v>#N/A</v>
          </cell>
          <cell r="I6033" t="str">
            <v>Công nhân sản xuất</v>
          </cell>
        </row>
        <row r="6034">
          <cell r="B6034">
            <v>7128</v>
          </cell>
          <cell r="C6034" t="str">
            <v>NGUYỄN XUÂN KHẢNH</v>
          </cell>
          <cell r="D6034" t="str">
            <v>1/3/2018</v>
          </cell>
          <cell r="E6034" t="str">
            <v>Nam</v>
          </cell>
          <cell r="F6034" t="str">
            <v>Sản xuất</v>
          </cell>
          <cell r="G6034" t="str">
            <v>Sơn</v>
          </cell>
          <cell r="H6034" t="e">
            <v>#N/A</v>
          </cell>
          <cell r="I6034" t="str">
            <v>Công nhân sản xuất</v>
          </cell>
        </row>
        <row r="6035">
          <cell r="B6035">
            <v>7129</v>
          </cell>
          <cell r="C6035" t="str">
            <v>NGUYỄN VĂN KHIẾT</v>
          </cell>
          <cell r="D6035" t="str">
            <v>1/3/2018</v>
          </cell>
          <cell r="E6035" t="str">
            <v>Nam</v>
          </cell>
          <cell r="F6035" t="str">
            <v>Sản xuất</v>
          </cell>
          <cell r="G6035" t="str">
            <v>Đột dập</v>
          </cell>
          <cell r="H6035" t="e">
            <v>#N/A</v>
          </cell>
          <cell r="I6035" t="str">
            <v>Công nhân sản xuất</v>
          </cell>
        </row>
        <row r="6036">
          <cell r="B6036">
            <v>7130</v>
          </cell>
          <cell r="C6036" t="str">
            <v>NGUYỄN VĂN DŨNG</v>
          </cell>
          <cell r="D6036" t="str">
            <v>1/3/2018</v>
          </cell>
          <cell r="E6036" t="str">
            <v>Nam</v>
          </cell>
          <cell r="F6036" t="str">
            <v>Sản xuất</v>
          </cell>
          <cell r="G6036" t="str">
            <v>Đúc</v>
          </cell>
          <cell r="H6036" t="e">
            <v>#N/A</v>
          </cell>
          <cell r="I6036" t="str">
            <v>Công nhân sản xuất</v>
          </cell>
        </row>
        <row r="6037">
          <cell r="B6037">
            <v>7131</v>
          </cell>
          <cell r="C6037" t="str">
            <v>NGUYỄN VĂN SƠN</v>
          </cell>
          <cell r="D6037" t="str">
            <v>1/3/2018</v>
          </cell>
          <cell r="E6037" t="str">
            <v>Nam</v>
          </cell>
          <cell r="F6037" t="str">
            <v>Sản xuất</v>
          </cell>
          <cell r="G6037" t="str">
            <v>Đúc</v>
          </cell>
          <cell r="H6037" t="e">
            <v>#N/A</v>
          </cell>
          <cell r="I6037" t="str">
            <v>Công nhân sản xuất</v>
          </cell>
        </row>
        <row r="6038">
          <cell r="B6038">
            <v>7132</v>
          </cell>
          <cell r="C6038" t="str">
            <v>HÀ QUANG DỰ</v>
          </cell>
          <cell r="D6038" t="str">
            <v>1/3/2018</v>
          </cell>
          <cell r="E6038" t="str">
            <v>Nam</v>
          </cell>
          <cell r="F6038" t="str">
            <v>Sản xuất</v>
          </cell>
          <cell r="G6038" t="str">
            <v>Đột dập</v>
          </cell>
          <cell r="H6038" t="e">
            <v>#N/A</v>
          </cell>
          <cell r="I6038" t="str">
            <v>Công nhân sản xuất</v>
          </cell>
        </row>
        <row r="6039">
          <cell r="B6039">
            <v>7133</v>
          </cell>
          <cell r="C6039" t="str">
            <v>HÀ VĂN BÌNH</v>
          </cell>
          <cell r="D6039" t="str">
            <v>1/3/2018</v>
          </cell>
          <cell r="E6039" t="str">
            <v>Nam</v>
          </cell>
          <cell r="F6039" t="str">
            <v>Sản xuất</v>
          </cell>
          <cell r="G6039" t="str">
            <v>Đột dập</v>
          </cell>
          <cell r="H6039" t="e">
            <v>#N/A</v>
          </cell>
          <cell r="I6039" t="str">
            <v>Công nhân sản xuất</v>
          </cell>
        </row>
        <row r="6040">
          <cell r="B6040">
            <v>7134</v>
          </cell>
          <cell r="C6040" t="str">
            <v>LỆNH VĂN THƯƠNG</v>
          </cell>
          <cell r="D6040" t="str">
            <v>1/3/2018</v>
          </cell>
          <cell r="E6040" t="str">
            <v>Nam</v>
          </cell>
          <cell r="F6040" t="str">
            <v>Sản xuất</v>
          </cell>
          <cell r="G6040" t="str">
            <v>Đột dập</v>
          </cell>
          <cell r="H6040" t="e">
            <v>#N/A</v>
          </cell>
          <cell r="I6040" t="str">
            <v>Công nhân sản xuất</v>
          </cell>
        </row>
        <row r="6041">
          <cell r="B6041">
            <v>7135</v>
          </cell>
          <cell r="C6041" t="str">
            <v>VI MINH LÔ</v>
          </cell>
          <cell r="D6041" t="str">
            <v>1/3/2018</v>
          </cell>
          <cell r="E6041" t="str">
            <v>Nam</v>
          </cell>
          <cell r="F6041" t="str">
            <v>Sản xuất</v>
          </cell>
          <cell r="G6041" t="str">
            <v>CNC</v>
          </cell>
          <cell r="H6041" t="e">
            <v>#N/A</v>
          </cell>
          <cell r="I6041" t="str">
            <v>Công nhân sản xuất</v>
          </cell>
        </row>
        <row r="6042">
          <cell r="B6042">
            <v>7136</v>
          </cell>
          <cell r="C6042" t="str">
            <v>DƯƠNG ANH ĐIỀU</v>
          </cell>
          <cell r="D6042" t="str">
            <v>1/3/2018</v>
          </cell>
          <cell r="E6042" t="str">
            <v>Nam</v>
          </cell>
          <cell r="F6042" t="str">
            <v>Sản xuất</v>
          </cell>
          <cell r="G6042" t="str">
            <v>Đúc</v>
          </cell>
          <cell r="H6042" t="e">
            <v>#N/A</v>
          </cell>
          <cell r="I6042" t="str">
            <v>Công nhân sản xuất</v>
          </cell>
        </row>
        <row r="6043">
          <cell r="B6043">
            <v>7137</v>
          </cell>
          <cell r="C6043" t="str">
            <v>NGUYỄN VĂN MẠNH</v>
          </cell>
          <cell r="D6043" t="str">
            <v>1/3/2018</v>
          </cell>
          <cell r="E6043" t="str">
            <v>Nam</v>
          </cell>
          <cell r="F6043" t="str">
            <v>Sản xuất</v>
          </cell>
          <cell r="G6043" t="str">
            <v>Đột dập</v>
          </cell>
          <cell r="H6043" t="e">
            <v>#N/A</v>
          </cell>
          <cell r="I6043" t="str">
            <v>Công nhân sản xuất</v>
          </cell>
        </row>
        <row r="6044">
          <cell r="B6044">
            <v>7138</v>
          </cell>
          <cell r="C6044" t="str">
            <v xml:space="preserve">VƯƠNG HỒNG VĂN </v>
          </cell>
          <cell r="D6044" t="str">
            <v>1/3/2018</v>
          </cell>
          <cell r="E6044" t="str">
            <v>Nam</v>
          </cell>
          <cell r="F6044" t="str">
            <v>Sản xuất</v>
          </cell>
          <cell r="G6044" t="str">
            <v>Đúc</v>
          </cell>
          <cell r="H6044" t="e">
            <v>#N/A</v>
          </cell>
          <cell r="I6044" t="str">
            <v>Công nhân sản xuất</v>
          </cell>
        </row>
        <row r="6045">
          <cell r="B6045">
            <v>7139</v>
          </cell>
          <cell r="C6045" t="str">
            <v>VY VĂN LÀNH</v>
          </cell>
          <cell r="D6045" t="str">
            <v>1/3/2018</v>
          </cell>
          <cell r="E6045" t="str">
            <v>Nam</v>
          </cell>
          <cell r="F6045" t="str">
            <v>Sản xuất</v>
          </cell>
          <cell r="G6045" t="str">
            <v>Đột dập</v>
          </cell>
          <cell r="H6045" t="e">
            <v>#N/A</v>
          </cell>
          <cell r="I6045" t="str">
            <v>Công nhân sản xuất</v>
          </cell>
        </row>
        <row r="6046">
          <cell r="B6046">
            <v>7140</v>
          </cell>
          <cell r="C6046" t="str">
            <v>NGUYỄN VĂN KHIỂN</v>
          </cell>
          <cell r="D6046" t="str">
            <v>1/3/2018</v>
          </cell>
          <cell r="E6046" t="str">
            <v>Nam</v>
          </cell>
          <cell r="F6046" t="str">
            <v>Sản xuất</v>
          </cell>
          <cell r="G6046" t="str">
            <v>Đúc</v>
          </cell>
          <cell r="H6046" t="e">
            <v>#N/A</v>
          </cell>
          <cell r="I6046" t="str">
            <v>Công nhân sản xuất</v>
          </cell>
        </row>
        <row r="6047">
          <cell r="B6047">
            <v>7141</v>
          </cell>
          <cell r="C6047" t="str">
            <v>MỤ VĂN HOÀNG</v>
          </cell>
          <cell r="D6047" t="str">
            <v>1/3/2018</v>
          </cell>
          <cell r="E6047" t="str">
            <v>Nam</v>
          </cell>
          <cell r="F6047" t="str">
            <v>Sản xuất</v>
          </cell>
          <cell r="G6047" t="str">
            <v>Sơn</v>
          </cell>
          <cell r="H6047" t="e">
            <v>#N/A</v>
          </cell>
          <cell r="I6047" t="str">
            <v>Công nhân sản xuất</v>
          </cell>
        </row>
        <row r="6048">
          <cell r="B6048">
            <v>7142</v>
          </cell>
          <cell r="C6048" t="str">
            <v>BÙI VĂN TÙNG</v>
          </cell>
          <cell r="D6048" t="str">
            <v>1/3/2018</v>
          </cell>
          <cell r="E6048" t="str">
            <v>Nam</v>
          </cell>
          <cell r="F6048" t="str">
            <v>Sản xuất</v>
          </cell>
          <cell r="G6048" t="str">
            <v>Đột dập</v>
          </cell>
          <cell r="H6048" t="e">
            <v>#N/A</v>
          </cell>
          <cell r="I6048" t="str">
            <v>Công nhân sản xuất</v>
          </cell>
        </row>
        <row r="6049">
          <cell r="B6049">
            <v>7143</v>
          </cell>
          <cell r="C6049" t="str">
            <v>HÀ VĂN TÔN</v>
          </cell>
          <cell r="D6049" t="str">
            <v>1/3/2018</v>
          </cell>
          <cell r="E6049" t="str">
            <v>Nam</v>
          </cell>
          <cell r="F6049" t="str">
            <v>Sản xuất</v>
          </cell>
          <cell r="G6049" t="str">
            <v>Đột dập</v>
          </cell>
          <cell r="H6049" t="e">
            <v>#N/A</v>
          </cell>
          <cell r="I6049" t="str">
            <v>Công nhân sản xuất</v>
          </cell>
        </row>
        <row r="6050">
          <cell r="B6050">
            <v>7144</v>
          </cell>
          <cell r="C6050" t="str">
            <v>HÀ VĂN DUẨN</v>
          </cell>
          <cell r="D6050" t="str">
            <v>1/3/2018</v>
          </cell>
          <cell r="E6050" t="str">
            <v>Nam</v>
          </cell>
          <cell r="F6050" t="str">
            <v>Sản xuất</v>
          </cell>
          <cell r="G6050" t="str">
            <v>Đột dập</v>
          </cell>
          <cell r="H6050" t="e">
            <v>#N/A</v>
          </cell>
          <cell r="I6050" t="str">
            <v>Công nhân sản xuất</v>
          </cell>
        </row>
        <row r="6051">
          <cell r="B6051">
            <v>7145</v>
          </cell>
          <cell r="C6051" t="str">
            <v>HÀ VĂN DƠN</v>
          </cell>
          <cell r="D6051" t="str">
            <v>1/3/2018</v>
          </cell>
          <cell r="E6051" t="str">
            <v>Nam</v>
          </cell>
          <cell r="F6051" t="str">
            <v>Sản xuất</v>
          </cell>
          <cell r="G6051" t="str">
            <v>Đột dập</v>
          </cell>
          <cell r="H6051" t="e">
            <v>#N/A</v>
          </cell>
          <cell r="I6051" t="str">
            <v>Công nhân sản xuất</v>
          </cell>
        </row>
        <row r="6052">
          <cell r="B6052">
            <v>7146</v>
          </cell>
          <cell r="C6052" t="str">
            <v>HÀ THANH TÙNG</v>
          </cell>
          <cell r="D6052" t="str">
            <v>1/3/2018</v>
          </cell>
          <cell r="E6052" t="str">
            <v>Nam</v>
          </cell>
          <cell r="F6052" t="str">
            <v>Sản xuất</v>
          </cell>
          <cell r="G6052" t="str">
            <v>Đột dập</v>
          </cell>
          <cell r="H6052" t="e">
            <v>#N/A</v>
          </cell>
          <cell r="I6052" t="str">
            <v>Công nhân sản xuất</v>
          </cell>
        </row>
        <row r="6053">
          <cell r="B6053">
            <v>7147</v>
          </cell>
          <cell r="C6053" t="str">
            <v>LƯƠNG VĂN TỨ</v>
          </cell>
          <cell r="D6053" t="str">
            <v>1/3/2018</v>
          </cell>
          <cell r="E6053" t="str">
            <v>Nam</v>
          </cell>
          <cell r="F6053" t="str">
            <v>Sản xuất</v>
          </cell>
          <cell r="G6053" t="str">
            <v>Đột dập</v>
          </cell>
          <cell r="H6053" t="e">
            <v>#N/A</v>
          </cell>
          <cell r="I6053" t="str">
            <v>Công nhân sản xuất</v>
          </cell>
        </row>
        <row r="6054">
          <cell r="B6054">
            <v>7148</v>
          </cell>
          <cell r="C6054" t="str">
            <v>VI VĂN TUYỆT</v>
          </cell>
          <cell r="D6054" t="str">
            <v>1/3/2018</v>
          </cell>
          <cell r="E6054" t="str">
            <v>Nam</v>
          </cell>
          <cell r="F6054" t="str">
            <v>Sản xuất</v>
          </cell>
          <cell r="G6054" t="str">
            <v>Đột dập</v>
          </cell>
          <cell r="H6054" t="e">
            <v>#N/A</v>
          </cell>
          <cell r="I6054" t="str">
            <v>Công nhân sản xuất</v>
          </cell>
        </row>
        <row r="6055">
          <cell r="B6055">
            <v>7149</v>
          </cell>
          <cell r="C6055" t="str">
            <v>LÊ VĂN TÙNG</v>
          </cell>
          <cell r="D6055" t="str">
            <v>1/3/2018</v>
          </cell>
          <cell r="E6055" t="str">
            <v>Nam</v>
          </cell>
          <cell r="F6055" t="str">
            <v>Sản xuất</v>
          </cell>
          <cell r="G6055" t="str">
            <v>Mài</v>
          </cell>
          <cell r="H6055" t="e">
            <v>#N/A</v>
          </cell>
          <cell r="I6055" t="str">
            <v>Công nhân sản xuất</v>
          </cell>
        </row>
        <row r="6056">
          <cell r="B6056">
            <v>7150</v>
          </cell>
          <cell r="C6056" t="str">
            <v>PHƯƠNG VĂN THỚI</v>
          </cell>
          <cell r="D6056" t="str">
            <v>1/3/2018</v>
          </cell>
          <cell r="E6056" t="str">
            <v>Nam</v>
          </cell>
          <cell r="F6056" t="str">
            <v>Sản xuất</v>
          </cell>
          <cell r="G6056" t="str">
            <v>Đúc</v>
          </cell>
          <cell r="H6056" t="e">
            <v>#N/A</v>
          </cell>
          <cell r="I6056" t="str">
            <v>Công nhân sản xuất</v>
          </cell>
        </row>
        <row r="6057">
          <cell r="B6057">
            <v>7151</v>
          </cell>
          <cell r="C6057" t="str">
            <v>TRẦN VĂN SINH</v>
          </cell>
          <cell r="D6057" t="str">
            <v>1/3/2018</v>
          </cell>
          <cell r="E6057" t="str">
            <v>Nam</v>
          </cell>
          <cell r="F6057" t="str">
            <v>Sản xuất</v>
          </cell>
          <cell r="G6057" t="str">
            <v>Đúc</v>
          </cell>
          <cell r="H6057" t="e">
            <v>#N/A</v>
          </cell>
          <cell r="I6057" t="str">
            <v>Công nhân sản xuất</v>
          </cell>
        </row>
        <row r="6058">
          <cell r="B6058">
            <v>7152</v>
          </cell>
          <cell r="C6058" t="str">
            <v>MA QUANG TUÂN</v>
          </cell>
          <cell r="D6058" t="str">
            <v>1/3/2018</v>
          </cell>
          <cell r="E6058" t="str">
            <v>Nam</v>
          </cell>
          <cell r="F6058" t="str">
            <v>Sản xuất</v>
          </cell>
          <cell r="G6058" t="str">
            <v>Đúc</v>
          </cell>
          <cell r="H6058" t="e">
            <v>#N/A</v>
          </cell>
          <cell r="I6058" t="str">
            <v>Công nhân sản xuất</v>
          </cell>
        </row>
        <row r="6059">
          <cell r="B6059">
            <v>7153</v>
          </cell>
          <cell r="C6059" t="str">
            <v>TRƯƠNG VĂN PÔN</v>
          </cell>
          <cell r="D6059" t="str">
            <v>1/3/2018</v>
          </cell>
          <cell r="E6059" t="str">
            <v>Nam</v>
          </cell>
          <cell r="F6059" t="str">
            <v>Sản xuất</v>
          </cell>
          <cell r="G6059" t="str">
            <v>CNC</v>
          </cell>
          <cell r="H6059" t="e">
            <v>#N/A</v>
          </cell>
          <cell r="I6059" t="str">
            <v>Công nhân sản xuất</v>
          </cell>
        </row>
        <row r="6060">
          <cell r="B6060">
            <v>7154</v>
          </cell>
          <cell r="C6060" t="str">
            <v>BÙI VIỆT BẮC</v>
          </cell>
          <cell r="D6060" t="str">
            <v>1/3/2018</v>
          </cell>
          <cell r="E6060" t="str">
            <v>Nam</v>
          </cell>
          <cell r="F6060" t="str">
            <v>Sản xuất</v>
          </cell>
          <cell r="G6060" t="str">
            <v>XLHH</v>
          </cell>
          <cell r="H6060" t="e">
            <v>#N/A</v>
          </cell>
          <cell r="I6060" t="str">
            <v>Công nhân sản xuất</v>
          </cell>
        </row>
        <row r="6061">
          <cell r="B6061">
            <v>7155</v>
          </cell>
          <cell r="C6061" t="str">
            <v>LƯƠNG VĂN HOÀNG</v>
          </cell>
          <cell r="D6061" t="str">
            <v>1/3/2018</v>
          </cell>
          <cell r="E6061" t="str">
            <v>Nam</v>
          </cell>
          <cell r="F6061" t="str">
            <v>Sản xuất</v>
          </cell>
          <cell r="G6061" t="str">
            <v>Đúc</v>
          </cell>
          <cell r="H6061" t="e">
            <v>#N/A</v>
          </cell>
          <cell r="I6061" t="str">
            <v>Công nhân sản xuất</v>
          </cell>
        </row>
        <row r="6062">
          <cell r="B6062">
            <v>7156</v>
          </cell>
          <cell r="C6062" t="str">
            <v>BÙI VĂN MỪNG</v>
          </cell>
          <cell r="D6062" t="str">
            <v>1/3/2018</v>
          </cell>
          <cell r="E6062" t="str">
            <v>Nam</v>
          </cell>
          <cell r="F6062" t="str">
            <v>Sản xuất</v>
          </cell>
          <cell r="G6062" t="str">
            <v>Đúc</v>
          </cell>
          <cell r="H6062" t="e">
            <v>#N/A</v>
          </cell>
          <cell r="I6062" t="str">
            <v>Công nhân sản xuất</v>
          </cell>
        </row>
        <row r="6063">
          <cell r="B6063">
            <v>7157</v>
          </cell>
          <cell r="C6063" t="str">
            <v>VŨ VĂN KIÊN</v>
          </cell>
          <cell r="D6063" t="str">
            <v>1/3/2018</v>
          </cell>
          <cell r="E6063" t="str">
            <v>Nam</v>
          </cell>
          <cell r="F6063" t="str">
            <v>Sản xuất</v>
          </cell>
          <cell r="G6063" t="str">
            <v>Đột dập</v>
          </cell>
          <cell r="H6063" t="e">
            <v>#N/A</v>
          </cell>
          <cell r="I6063" t="str">
            <v>Công nhân sản xuất</v>
          </cell>
        </row>
        <row r="6064">
          <cell r="B6064">
            <v>7158</v>
          </cell>
          <cell r="C6064" t="str">
            <v>VŨ VĂN HÀO</v>
          </cell>
          <cell r="D6064" t="str">
            <v>1/3/2018</v>
          </cell>
          <cell r="E6064" t="str">
            <v>Nam</v>
          </cell>
          <cell r="F6064" t="str">
            <v>Sản xuất</v>
          </cell>
          <cell r="G6064" t="str">
            <v>Đột dập</v>
          </cell>
          <cell r="H6064" t="e">
            <v>#N/A</v>
          </cell>
          <cell r="I6064" t="str">
            <v>Công nhân sản xuất</v>
          </cell>
        </row>
        <row r="6065">
          <cell r="B6065">
            <v>7159</v>
          </cell>
          <cell r="C6065" t="str">
            <v>LỪU QUANG HÀ</v>
          </cell>
          <cell r="D6065" t="str">
            <v>1/3/2018</v>
          </cell>
          <cell r="E6065" t="str">
            <v>Nam</v>
          </cell>
          <cell r="F6065" t="str">
            <v>Sản xuất</v>
          </cell>
          <cell r="G6065" t="str">
            <v>Đột dập</v>
          </cell>
          <cell r="H6065" t="e">
            <v>#N/A</v>
          </cell>
          <cell r="I6065" t="str">
            <v>Công nhân sản xuất</v>
          </cell>
        </row>
        <row r="6066">
          <cell r="B6066">
            <v>7160</v>
          </cell>
          <cell r="C6066" t="str">
            <v>LONG VĂN NIÊN</v>
          </cell>
          <cell r="D6066" t="str">
            <v>1/3/2018</v>
          </cell>
          <cell r="E6066" t="str">
            <v>Nam</v>
          </cell>
          <cell r="F6066" t="str">
            <v>Sản xuất</v>
          </cell>
          <cell r="G6066" t="str">
            <v>Đột dập</v>
          </cell>
          <cell r="H6066" t="e">
            <v>#N/A</v>
          </cell>
          <cell r="I6066" t="str">
            <v>Công nhân sản xuất</v>
          </cell>
        </row>
        <row r="6067">
          <cell r="B6067">
            <v>7161</v>
          </cell>
          <cell r="C6067" t="str">
            <v>HÀ VĂN VIẾT</v>
          </cell>
          <cell r="D6067" t="str">
            <v>1/3/2018</v>
          </cell>
          <cell r="E6067" t="str">
            <v>Nam</v>
          </cell>
          <cell r="F6067" t="str">
            <v>Sản xuất</v>
          </cell>
          <cell r="G6067" t="str">
            <v>Đột dập</v>
          </cell>
          <cell r="H6067" t="e">
            <v>#N/A</v>
          </cell>
          <cell r="I6067" t="str">
            <v>Công nhân sản xuất</v>
          </cell>
        </row>
        <row r="6068">
          <cell r="B6068">
            <v>7162</v>
          </cell>
          <cell r="C6068" t="str">
            <v>NGUYỄN VĂN AN</v>
          </cell>
          <cell r="D6068" t="str">
            <v>2/3/2018</v>
          </cell>
          <cell r="E6068" t="str">
            <v>Nam</v>
          </cell>
          <cell r="F6068" t="str">
            <v>Sản xuất</v>
          </cell>
          <cell r="G6068" t="str">
            <v>CNC</v>
          </cell>
          <cell r="H6068" t="e">
            <v>#N/A</v>
          </cell>
          <cell r="I6068" t="str">
            <v>Công nhân sản xuất</v>
          </cell>
        </row>
        <row r="6069">
          <cell r="B6069">
            <v>7163</v>
          </cell>
          <cell r="C6069" t="str">
            <v>DƯƠNG TRUNG HIẾU</v>
          </cell>
          <cell r="D6069" t="str">
            <v>2/3/2018</v>
          </cell>
          <cell r="E6069" t="str">
            <v>Nam</v>
          </cell>
          <cell r="F6069" t="str">
            <v>Sản xuất</v>
          </cell>
          <cell r="G6069" t="str">
            <v>CNC</v>
          </cell>
          <cell r="H6069" t="e">
            <v>#N/A</v>
          </cell>
          <cell r="I6069" t="str">
            <v>Công nhân sản xuất</v>
          </cell>
        </row>
        <row r="6070">
          <cell r="B6070">
            <v>7164</v>
          </cell>
          <cell r="C6070" t="str">
            <v>BÙI VĂN THUẦN</v>
          </cell>
          <cell r="D6070" t="str">
            <v>2/3/2018</v>
          </cell>
          <cell r="E6070" t="str">
            <v>Nam</v>
          </cell>
          <cell r="F6070" t="str">
            <v>Sản xuất</v>
          </cell>
          <cell r="G6070" t="str">
            <v>CNC</v>
          </cell>
          <cell r="H6070" t="e">
            <v>#N/A</v>
          </cell>
          <cell r="I6070" t="str">
            <v>Công nhân sản xuất</v>
          </cell>
        </row>
        <row r="6071">
          <cell r="B6071">
            <v>7165</v>
          </cell>
          <cell r="C6071" t="str">
            <v>HOÀNG VĂN CHƯNG</v>
          </cell>
          <cell r="D6071" t="str">
            <v>2/3/2018</v>
          </cell>
          <cell r="E6071" t="str">
            <v>Nam</v>
          </cell>
          <cell r="F6071" t="str">
            <v>Sản xuất</v>
          </cell>
          <cell r="G6071" t="str">
            <v>CNC</v>
          </cell>
          <cell r="H6071" t="e">
            <v>#N/A</v>
          </cell>
          <cell r="I6071" t="str">
            <v>Công nhân sản xuất</v>
          </cell>
        </row>
        <row r="6072">
          <cell r="B6072">
            <v>7166</v>
          </cell>
          <cell r="C6072" t="str">
            <v>HÀN VĂN THẮNG</v>
          </cell>
          <cell r="D6072" t="str">
            <v>2/3/2018</v>
          </cell>
          <cell r="E6072" t="str">
            <v>Nam</v>
          </cell>
          <cell r="F6072" t="str">
            <v>Sản xuất</v>
          </cell>
          <cell r="G6072" t="str">
            <v>CNC</v>
          </cell>
          <cell r="H6072" t="e">
            <v>#N/A</v>
          </cell>
          <cell r="I6072" t="str">
            <v>Công nhân sản xuất</v>
          </cell>
        </row>
        <row r="6073">
          <cell r="B6073">
            <v>7167</v>
          </cell>
          <cell r="C6073" t="str">
            <v>HÀ VĂN THỨC</v>
          </cell>
          <cell r="D6073" t="str">
            <v>2/3/2018</v>
          </cell>
          <cell r="E6073" t="str">
            <v>Nam</v>
          </cell>
          <cell r="F6073" t="str">
            <v>Sản xuất</v>
          </cell>
          <cell r="G6073" t="str">
            <v>CNC</v>
          </cell>
          <cell r="H6073" t="e">
            <v>#N/A</v>
          </cell>
          <cell r="I6073" t="str">
            <v>Công nhân sản xuất</v>
          </cell>
        </row>
        <row r="6074">
          <cell r="B6074">
            <v>7168</v>
          </cell>
          <cell r="C6074" t="str">
            <v>BÙI VĂN HÌNH</v>
          </cell>
          <cell r="D6074" t="str">
            <v>2/3/2018</v>
          </cell>
          <cell r="E6074" t="str">
            <v>Nam</v>
          </cell>
          <cell r="F6074" t="str">
            <v>Sản xuất</v>
          </cell>
          <cell r="G6074" t="str">
            <v>CNC</v>
          </cell>
          <cell r="H6074" t="e">
            <v>#N/A</v>
          </cell>
          <cell r="I6074" t="str">
            <v>Công nhân sản xuất</v>
          </cell>
        </row>
        <row r="6075">
          <cell r="B6075">
            <v>7169</v>
          </cell>
          <cell r="C6075" t="str">
            <v>PHẠM VĂN CÔNG</v>
          </cell>
          <cell r="D6075" t="str">
            <v>2/3/2018</v>
          </cell>
          <cell r="E6075" t="str">
            <v>Nam</v>
          </cell>
          <cell r="F6075" t="str">
            <v>Sản xuất</v>
          </cell>
          <cell r="G6075" t="str">
            <v>Ép nhôm</v>
          </cell>
          <cell r="H6075" t="e">
            <v>#N/A</v>
          </cell>
          <cell r="I6075" t="str">
            <v>Công nhân sản xuất</v>
          </cell>
        </row>
        <row r="6076">
          <cell r="B6076">
            <v>7170</v>
          </cell>
          <cell r="C6076" t="str">
            <v>ĐỒNG VĂN CÔNG</v>
          </cell>
          <cell r="D6076" t="str">
            <v>2/3/2018</v>
          </cell>
          <cell r="E6076" t="str">
            <v>Nam</v>
          </cell>
          <cell r="F6076" t="str">
            <v>Sản xuất</v>
          </cell>
          <cell r="G6076" t="str">
            <v>Mài</v>
          </cell>
          <cell r="H6076" t="e">
            <v>#N/A</v>
          </cell>
          <cell r="I6076" t="str">
            <v>Công nhân sản xuất</v>
          </cell>
        </row>
        <row r="6077">
          <cell r="B6077">
            <v>7171</v>
          </cell>
          <cell r="C6077" t="str">
            <v>HÀ NHÂN DŨNG</v>
          </cell>
          <cell r="D6077" t="str">
            <v>2/3/2018</v>
          </cell>
          <cell r="E6077" t="str">
            <v>Nam</v>
          </cell>
          <cell r="F6077" t="str">
            <v>Sản xuất</v>
          </cell>
          <cell r="G6077" t="str">
            <v>Mài</v>
          </cell>
          <cell r="H6077" t="e">
            <v>#N/A</v>
          </cell>
          <cell r="I6077" t="str">
            <v>Công nhân sản xuất</v>
          </cell>
        </row>
        <row r="6078">
          <cell r="B6078">
            <v>7172</v>
          </cell>
          <cell r="C6078" t="str">
            <v>NGUYỄN THỊ LAN</v>
          </cell>
          <cell r="D6078" t="str">
            <v>2/3/2018</v>
          </cell>
          <cell r="E6078" t="str">
            <v>Nữ</v>
          </cell>
          <cell r="F6078" t="str">
            <v>Sản xuất</v>
          </cell>
          <cell r="G6078" t="str">
            <v>IQC</v>
          </cell>
          <cell r="H6078" t="e">
            <v>#N/A</v>
          </cell>
          <cell r="I6078" t="str">
            <v>Công nhân sản xuất</v>
          </cell>
        </row>
        <row r="6079">
          <cell r="B6079">
            <v>7173</v>
          </cell>
          <cell r="C6079" t="str">
            <v>ĐINH VĂN THÌN</v>
          </cell>
          <cell r="D6079" t="str">
            <v>2/3/2018</v>
          </cell>
          <cell r="E6079" t="str">
            <v>Nam</v>
          </cell>
          <cell r="F6079" t="str">
            <v>Sản xuất</v>
          </cell>
          <cell r="G6079" t="str">
            <v>Mài</v>
          </cell>
          <cell r="H6079" t="e">
            <v>#N/A</v>
          </cell>
          <cell r="I6079" t="str">
            <v>Công nhân sản xuất</v>
          </cell>
        </row>
        <row r="6080">
          <cell r="B6080">
            <v>7174</v>
          </cell>
          <cell r="C6080" t="str">
            <v>PHẠM VĂN QUÂN</v>
          </cell>
          <cell r="D6080" t="str">
            <v>2/3/2018</v>
          </cell>
          <cell r="E6080" t="str">
            <v>Nam</v>
          </cell>
          <cell r="F6080" t="str">
            <v>Sản xuất</v>
          </cell>
          <cell r="G6080" t="str">
            <v>Mài</v>
          </cell>
          <cell r="H6080" t="e">
            <v>#N/A</v>
          </cell>
          <cell r="I6080" t="str">
            <v>Công nhân sản xuất</v>
          </cell>
        </row>
        <row r="6081">
          <cell r="B6081">
            <v>7175</v>
          </cell>
          <cell r="C6081" t="str">
            <v>LƯ VĂN MẠNH</v>
          </cell>
          <cell r="D6081" t="str">
            <v>2/3/2018</v>
          </cell>
          <cell r="E6081" t="str">
            <v>Nam</v>
          </cell>
          <cell r="F6081" t="str">
            <v>Sản xuất</v>
          </cell>
          <cell r="G6081" t="str">
            <v>Mài</v>
          </cell>
          <cell r="H6081" t="e">
            <v>#N/A</v>
          </cell>
          <cell r="I6081" t="str">
            <v>Công nhân sản xuất</v>
          </cell>
        </row>
        <row r="6082">
          <cell r="B6082">
            <v>7176</v>
          </cell>
          <cell r="C6082" t="str">
            <v>MA ĐÌNH THẮNG</v>
          </cell>
          <cell r="D6082" t="str">
            <v>2/3/2018</v>
          </cell>
          <cell r="E6082" t="str">
            <v>Nam</v>
          </cell>
          <cell r="F6082" t="str">
            <v>Sản xuất</v>
          </cell>
          <cell r="G6082" t="str">
            <v>Mài</v>
          </cell>
          <cell r="H6082" t="e">
            <v>#N/A</v>
          </cell>
          <cell r="I6082" t="str">
            <v>Công nhân sản xuất</v>
          </cell>
        </row>
        <row r="6083">
          <cell r="B6083">
            <v>7177</v>
          </cell>
          <cell r="C6083" t="str">
            <v>HOÀNG NGỌC CHÍNH</v>
          </cell>
          <cell r="D6083" t="str">
            <v>2/3/2018</v>
          </cell>
          <cell r="E6083" t="str">
            <v>Nam</v>
          </cell>
          <cell r="F6083" t="str">
            <v>Sản xuất</v>
          </cell>
          <cell r="G6083" t="str">
            <v>CNC</v>
          </cell>
          <cell r="H6083" t="e">
            <v>#N/A</v>
          </cell>
          <cell r="I6083" t="str">
            <v>Công nhân sản xuất</v>
          </cell>
        </row>
        <row r="6084">
          <cell r="B6084">
            <v>7178</v>
          </cell>
          <cell r="C6084" t="str">
            <v>NGUYỄN VĂN BIỂN</v>
          </cell>
          <cell r="D6084" t="str">
            <v>2/3/2018</v>
          </cell>
          <cell r="E6084" t="str">
            <v>Nam</v>
          </cell>
          <cell r="F6084" t="str">
            <v>Sản xuất</v>
          </cell>
          <cell r="G6084" t="str">
            <v>Mài</v>
          </cell>
          <cell r="H6084" t="e">
            <v>#N/A</v>
          </cell>
          <cell r="I6084" t="str">
            <v>Công nhân sản xuất</v>
          </cell>
        </row>
        <row r="6085">
          <cell r="B6085">
            <v>7179</v>
          </cell>
          <cell r="C6085" t="str">
            <v>NGUYỄN KIM HOÀNG</v>
          </cell>
          <cell r="D6085" t="str">
            <v>2/3/2018</v>
          </cell>
          <cell r="E6085" t="str">
            <v>Nam</v>
          </cell>
          <cell r="F6085" t="str">
            <v>Sản xuất</v>
          </cell>
          <cell r="G6085" t="str">
            <v>CHN</v>
          </cell>
          <cell r="H6085" t="e">
            <v>#N/A</v>
          </cell>
          <cell r="I6085" t="str">
            <v>Công nhân sản xuất</v>
          </cell>
        </row>
        <row r="6086">
          <cell r="B6086">
            <v>7180</v>
          </cell>
          <cell r="C6086" t="str">
            <v>NGUYỄN ĐÌNH CHUYỀN</v>
          </cell>
          <cell r="D6086" t="str">
            <v>2/3/2018</v>
          </cell>
          <cell r="E6086" t="str">
            <v>Nam</v>
          </cell>
          <cell r="F6086" t="str">
            <v>Sản xuất</v>
          </cell>
          <cell r="G6086" t="str">
            <v>CNC</v>
          </cell>
          <cell r="H6086" t="e">
            <v>#N/A</v>
          </cell>
          <cell r="I6086" t="str">
            <v>Công nhân sản xuất</v>
          </cell>
        </row>
        <row r="6087">
          <cell r="B6087">
            <v>7181</v>
          </cell>
          <cell r="C6087" t="str">
            <v>TRỊNH ĐỨC THỌ</v>
          </cell>
          <cell r="D6087" t="str">
            <v>2/3/2018</v>
          </cell>
          <cell r="E6087" t="str">
            <v>Nam</v>
          </cell>
          <cell r="F6087" t="str">
            <v>Sản xuất</v>
          </cell>
          <cell r="G6087" t="str">
            <v>Mài</v>
          </cell>
          <cell r="H6087" t="e">
            <v>#N/A</v>
          </cell>
          <cell r="I6087" t="str">
            <v>Công nhân sản xuất</v>
          </cell>
        </row>
        <row r="6088">
          <cell r="B6088">
            <v>7182</v>
          </cell>
          <cell r="C6088" t="str">
            <v>HOÀNG VĂN THUẬT</v>
          </cell>
          <cell r="D6088" t="str">
            <v>2/3/2018</v>
          </cell>
          <cell r="E6088" t="str">
            <v>Nam</v>
          </cell>
          <cell r="F6088" t="str">
            <v>Sản xuất</v>
          </cell>
          <cell r="G6088" t="str">
            <v>CNC</v>
          </cell>
          <cell r="H6088" t="e">
            <v>#N/A</v>
          </cell>
          <cell r="I6088" t="str">
            <v>Công nhân sản xuất</v>
          </cell>
        </row>
        <row r="6089">
          <cell r="B6089">
            <v>7183</v>
          </cell>
          <cell r="C6089" t="str">
            <v>HOÀNG VĂN LỘC</v>
          </cell>
          <cell r="D6089" t="str">
            <v>2/3/2018</v>
          </cell>
          <cell r="E6089" t="str">
            <v>Nam</v>
          </cell>
          <cell r="F6089" t="str">
            <v>Sản xuất</v>
          </cell>
          <cell r="G6089" t="str">
            <v>CNC</v>
          </cell>
          <cell r="H6089" t="e">
            <v>#N/A</v>
          </cell>
          <cell r="I6089" t="str">
            <v>Công nhân sản xuất</v>
          </cell>
        </row>
        <row r="6090">
          <cell r="B6090">
            <v>7184</v>
          </cell>
          <cell r="C6090" t="str">
            <v>LƯƠNG VĂN THẶNG</v>
          </cell>
          <cell r="D6090" t="str">
            <v>2/3/2018</v>
          </cell>
          <cell r="E6090" t="str">
            <v>Nam</v>
          </cell>
          <cell r="F6090" t="str">
            <v>Sản xuất</v>
          </cell>
          <cell r="G6090" t="str">
            <v>Mài</v>
          </cell>
          <cell r="H6090" t="e">
            <v>#N/A</v>
          </cell>
          <cell r="I6090" t="str">
            <v>Công nhân sản xuất</v>
          </cell>
        </row>
        <row r="6091">
          <cell r="B6091">
            <v>7185</v>
          </cell>
          <cell r="C6091" t="str">
            <v>VŨ VĂN HƯỚNG</v>
          </cell>
          <cell r="D6091" t="str">
            <v>2/3/2018</v>
          </cell>
          <cell r="E6091" t="str">
            <v>Nam</v>
          </cell>
          <cell r="F6091" t="str">
            <v>Sản xuất</v>
          </cell>
          <cell r="G6091" t="str">
            <v>Mài</v>
          </cell>
          <cell r="H6091" t="e">
            <v>#N/A</v>
          </cell>
          <cell r="I6091" t="str">
            <v>Công nhân sản xuất</v>
          </cell>
        </row>
        <row r="6092">
          <cell r="B6092">
            <v>7186</v>
          </cell>
          <cell r="C6092" t="str">
            <v>NGUYỄN THỊ HẠ</v>
          </cell>
          <cell r="D6092" t="str">
            <v>2/3/2018</v>
          </cell>
          <cell r="E6092" t="str">
            <v>Nữ</v>
          </cell>
          <cell r="F6092" t="str">
            <v>Sản xuất</v>
          </cell>
          <cell r="G6092" t="str">
            <v>Mài</v>
          </cell>
          <cell r="H6092" t="e">
            <v>#N/A</v>
          </cell>
          <cell r="I6092" t="str">
            <v>Công nhân sản xuất</v>
          </cell>
        </row>
        <row r="6093">
          <cell r="B6093">
            <v>7187</v>
          </cell>
          <cell r="C6093" t="str">
            <v>LÊ THỊ CHIẾN</v>
          </cell>
          <cell r="D6093" t="str">
            <v>2/3/2018</v>
          </cell>
          <cell r="E6093" t="str">
            <v>Nữ</v>
          </cell>
          <cell r="F6093" t="str">
            <v>Sản xuất</v>
          </cell>
          <cell r="G6093" t="str">
            <v>PQC</v>
          </cell>
          <cell r="H6093" t="e">
            <v>#N/A</v>
          </cell>
          <cell r="I6093" t="str">
            <v>Công nhân sản xuất</v>
          </cell>
        </row>
        <row r="6094">
          <cell r="B6094">
            <v>7188</v>
          </cell>
          <cell r="C6094" t="str">
            <v>NGUYỄN THỊ CHINH</v>
          </cell>
          <cell r="D6094" t="str">
            <v>2/3/2018</v>
          </cell>
          <cell r="E6094" t="str">
            <v>Nữ</v>
          </cell>
          <cell r="F6094" t="str">
            <v>Sản xuất</v>
          </cell>
          <cell r="G6094" t="str">
            <v>PQC</v>
          </cell>
          <cell r="H6094" t="e">
            <v>#N/A</v>
          </cell>
          <cell r="I6094" t="str">
            <v>Công nhân sản xuất</v>
          </cell>
        </row>
        <row r="6095">
          <cell r="B6095">
            <v>7189</v>
          </cell>
          <cell r="C6095" t="str">
            <v>NGUYỄN THỊ VÂN</v>
          </cell>
          <cell r="D6095" t="str">
            <v>3/3/2018</v>
          </cell>
          <cell r="E6095" t="str">
            <v>Nữ</v>
          </cell>
          <cell r="F6095" t="str">
            <v>Sản xuất</v>
          </cell>
          <cell r="G6095" t="str">
            <v>PQC</v>
          </cell>
          <cell r="H6095" t="e">
            <v>#N/A</v>
          </cell>
          <cell r="I6095" t="str">
            <v>Công nhân sản xuất</v>
          </cell>
        </row>
        <row r="6096">
          <cell r="B6096">
            <v>7190</v>
          </cell>
          <cell r="C6096" t="str">
            <v>BAN THỊ TÂM</v>
          </cell>
          <cell r="D6096" t="str">
            <v>3/3/2018</v>
          </cell>
          <cell r="E6096" t="str">
            <v>Nữ</v>
          </cell>
          <cell r="F6096" t="str">
            <v>Sản xuất</v>
          </cell>
          <cell r="G6096" t="str">
            <v>Mài</v>
          </cell>
          <cell r="H6096" t="e">
            <v>#N/A</v>
          </cell>
          <cell r="I6096" t="str">
            <v>Công nhân sản xuất</v>
          </cell>
        </row>
        <row r="6097">
          <cell r="B6097">
            <v>7191</v>
          </cell>
          <cell r="C6097" t="str">
            <v>HOÀNG THỊ VIÊN</v>
          </cell>
          <cell r="D6097" t="str">
            <v>3/3/2018</v>
          </cell>
          <cell r="E6097" t="str">
            <v>Nữ</v>
          </cell>
          <cell r="F6097" t="str">
            <v>Sản xuất</v>
          </cell>
          <cell r="G6097" t="str">
            <v>Mài</v>
          </cell>
          <cell r="H6097" t="e">
            <v>#N/A</v>
          </cell>
          <cell r="I6097" t="str">
            <v>Công nhân sản xuất</v>
          </cell>
        </row>
        <row r="6098">
          <cell r="B6098">
            <v>7192</v>
          </cell>
          <cell r="C6098" t="str">
            <v>LƯƠNG THỊ BAY</v>
          </cell>
          <cell r="D6098" t="str">
            <v>3/3/2018</v>
          </cell>
          <cell r="E6098" t="str">
            <v>Nữ</v>
          </cell>
          <cell r="F6098" t="str">
            <v>Sản xuất</v>
          </cell>
          <cell r="G6098" t="str">
            <v>Mài</v>
          </cell>
          <cell r="H6098" t="e">
            <v>#N/A</v>
          </cell>
          <cell r="I6098" t="str">
            <v>Công nhân sản xuất</v>
          </cell>
        </row>
        <row r="6099">
          <cell r="B6099">
            <v>7193</v>
          </cell>
          <cell r="C6099" t="str">
            <v>PHÙNG THỊ VÂN</v>
          </cell>
          <cell r="D6099" t="str">
            <v>3/3/2018</v>
          </cell>
          <cell r="E6099" t="str">
            <v>Nữ</v>
          </cell>
          <cell r="F6099" t="str">
            <v>Sản xuất</v>
          </cell>
          <cell r="G6099" t="str">
            <v>CNC</v>
          </cell>
          <cell r="H6099" t="e">
            <v>#N/A</v>
          </cell>
          <cell r="I6099" t="str">
            <v>Công nhân sản xuất</v>
          </cell>
        </row>
        <row r="6100">
          <cell r="B6100">
            <v>7194</v>
          </cell>
          <cell r="C6100" t="str">
            <v>NGUYỄN THỊ LOAN</v>
          </cell>
          <cell r="D6100" t="str">
            <v>3/3/2018</v>
          </cell>
          <cell r="E6100" t="str">
            <v>Nữ</v>
          </cell>
          <cell r="F6100" t="str">
            <v>Sản xuất</v>
          </cell>
          <cell r="G6100" t="str">
            <v>CHN</v>
          </cell>
          <cell r="H6100" t="e">
            <v>#N/A</v>
          </cell>
          <cell r="I6100" t="str">
            <v>Công nhân sản xuất</v>
          </cell>
        </row>
        <row r="6101">
          <cell r="B6101">
            <v>7195</v>
          </cell>
          <cell r="C6101" t="str">
            <v>BÀN THỊ HÒA</v>
          </cell>
          <cell r="D6101" t="str">
            <v>3/3/2018</v>
          </cell>
          <cell r="E6101" t="str">
            <v>Nữ</v>
          </cell>
          <cell r="F6101" t="str">
            <v>Sản xuất</v>
          </cell>
          <cell r="G6101" t="str">
            <v>Mài</v>
          </cell>
          <cell r="H6101" t="e">
            <v>#N/A</v>
          </cell>
          <cell r="I6101" t="str">
            <v>Công nhân sản xuất</v>
          </cell>
        </row>
        <row r="6102">
          <cell r="B6102">
            <v>7196</v>
          </cell>
          <cell r="C6102" t="str">
            <v>HÀ KIỀU ANH</v>
          </cell>
          <cell r="D6102" t="str">
            <v>3/3/2018</v>
          </cell>
          <cell r="E6102" t="str">
            <v>Nữ</v>
          </cell>
          <cell r="F6102" t="str">
            <v>Sản xuất</v>
          </cell>
          <cell r="G6102" t="str">
            <v>Mài</v>
          </cell>
          <cell r="H6102" t="e">
            <v>#N/A</v>
          </cell>
          <cell r="I6102" t="str">
            <v>Công nhân sản xuất</v>
          </cell>
        </row>
        <row r="6103">
          <cell r="B6103">
            <v>7197</v>
          </cell>
          <cell r="C6103" t="str">
            <v>PHAN THỊ HẠNH</v>
          </cell>
          <cell r="D6103" t="str">
            <v>3/3/2018</v>
          </cell>
          <cell r="E6103" t="str">
            <v>Nữ</v>
          </cell>
          <cell r="F6103" t="str">
            <v>Sản xuất</v>
          </cell>
          <cell r="G6103" t="str">
            <v>Mài</v>
          </cell>
          <cell r="H6103" t="e">
            <v>#N/A</v>
          </cell>
          <cell r="I6103" t="str">
            <v>Công nhân sản xuất</v>
          </cell>
        </row>
        <row r="6104">
          <cell r="B6104">
            <v>7198</v>
          </cell>
          <cell r="C6104" t="str">
            <v>TRIỆU MÙI SỂNH</v>
          </cell>
          <cell r="D6104" t="str">
            <v>3/3/2018</v>
          </cell>
          <cell r="E6104" t="str">
            <v>Nữ</v>
          </cell>
          <cell r="F6104" t="str">
            <v>Sản xuất</v>
          </cell>
          <cell r="G6104" t="str">
            <v>CNC</v>
          </cell>
          <cell r="H6104" t="e">
            <v>#N/A</v>
          </cell>
          <cell r="I6104" t="str">
            <v>Công nhân sản xuất</v>
          </cell>
        </row>
        <row r="6105">
          <cell r="B6105">
            <v>7199</v>
          </cell>
          <cell r="C6105" t="str">
            <v>NGUYỄN THỊ HÀ</v>
          </cell>
          <cell r="D6105" t="str">
            <v>3/3/2018</v>
          </cell>
          <cell r="E6105" t="str">
            <v>Nữ</v>
          </cell>
          <cell r="F6105" t="str">
            <v>Sản xuất</v>
          </cell>
          <cell r="G6105" t="str">
            <v>Mài</v>
          </cell>
          <cell r="H6105" t="e">
            <v>#N/A</v>
          </cell>
          <cell r="I6105" t="str">
            <v>Công nhân sản xuất</v>
          </cell>
        </row>
        <row r="6106">
          <cell r="B6106">
            <v>7200</v>
          </cell>
          <cell r="C6106" t="str">
            <v>HOÀNG THỊ GIANG</v>
          </cell>
          <cell r="D6106" t="str">
            <v>3/3/2018</v>
          </cell>
          <cell r="E6106" t="str">
            <v>Nữ</v>
          </cell>
          <cell r="F6106" t="str">
            <v>Sản xuất</v>
          </cell>
          <cell r="G6106" t="str">
            <v>CNC</v>
          </cell>
          <cell r="H6106" t="e">
            <v>#N/A</v>
          </cell>
          <cell r="I6106" t="str">
            <v>Công nhân sản xuất</v>
          </cell>
        </row>
        <row r="6107">
          <cell r="B6107">
            <v>7201</v>
          </cell>
          <cell r="C6107" t="str">
            <v>HÀ CÔNG HƯNG</v>
          </cell>
          <cell r="D6107" t="str">
            <v>3/3/2018</v>
          </cell>
          <cell r="E6107" t="str">
            <v>Nam</v>
          </cell>
          <cell r="F6107" t="str">
            <v>Sản xuất</v>
          </cell>
          <cell r="G6107" t="str">
            <v>Mài</v>
          </cell>
          <cell r="H6107" t="e">
            <v>#N/A</v>
          </cell>
          <cell r="I6107" t="str">
            <v>Công nhân sản xuất</v>
          </cell>
        </row>
        <row r="6108">
          <cell r="B6108">
            <v>7202</v>
          </cell>
          <cell r="C6108" t="str">
            <v>ĐINH VĂN THĂNG</v>
          </cell>
          <cell r="D6108" t="str">
            <v>3/3/2018</v>
          </cell>
          <cell r="E6108" t="str">
            <v>Nam</v>
          </cell>
          <cell r="F6108" t="str">
            <v>Sản xuất</v>
          </cell>
          <cell r="G6108" t="str">
            <v>Mài</v>
          </cell>
          <cell r="H6108" t="e">
            <v>#N/A</v>
          </cell>
          <cell r="I6108" t="str">
            <v>Công nhân sản xuất</v>
          </cell>
        </row>
        <row r="6109">
          <cell r="B6109">
            <v>7203</v>
          </cell>
          <cell r="C6109" t="str">
            <v>BÙI TUẤN ANH</v>
          </cell>
          <cell r="D6109" t="str">
            <v>3/3/2018</v>
          </cell>
          <cell r="E6109" t="str">
            <v>Nam</v>
          </cell>
          <cell r="F6109" t="str">
            <v>Sản xuất</v>
          </cell>
          <cell r="G6109" t="str">
            <v>CNC</v>
          </cell>
          <cell r="H6109" t="e">
            <v>#N/A</v>
          </cell>
          <cell r="I6109" t="str">
            <v>Công nhân sản xuất</v>
          </cell>
        </row>
        <row r="6110">
          <cell r="B6110">
            <v>7204</v>
          </cell>
          <cell r="C6110" t="str">
            <v>VI TRỌNG NGHỊ</v>
          </cell>
          <cell r="D6110" t="str">
            <v>3/3/2018</v>
          </cell>
          <cell r="E6110" t="str">
            <v>Nam</v>
          </cell>
          <cell r="F6110" t="str">
            <v>Sản xuất</v>
          </cell>
          <cell r="G6110" t="str">
            <v>CNC</v>
          </cell>
          <cell r="H6110" t="e">
            <v>#N/A</v>
          </cell>
          <cell r="I6110" t="str">
            <v>Công nhân sản xuất</v>
          </cell>
        </row>
        <row r="6111">
          <cell r="B6111">
            <v>7205</v>
          </cell>
          <cell r="C6111" t="str">
            <v>DƯƠNG TRỌNG THÀNH</v>
          </cell>
          <cell r="D6111" t="str">
            <v>3/3/2018</v>
          </cell>
          <cell r="E6111" t="str">
            <v>Nam</v>
          </cell>
          <cell r="F6111" t="str">
            <v>Sản xuất</v>
          </cell>
          <cell r="G6111" t="str">
            <v>Kho TP</v>
          </cell>
          <cell r="H6111" t="e">
            <v>#N/A</v>
          </cell>
          <cell r="I6111" t="str">
            <v>Công nhân sản xuất</v>
          </cell>
        </row>
        <row r="6112">
          <cell r="B6112">
            <v>7206</v>
          </cell>
          <cell r="C6112" t="str">
            <v>PHẠM NGỌC VUI</v>
          </cell>
          <cell r="D6112" t="str">
            <v>3/3/2018</v>
          </cell>
          <cell r="E6112" t="str">
            <v>Nam</v>
          </cell>
          <cell r="F6112" t="str">
            <v>Sản xuất</v>
          </cell>
          <cell r="G6112" t="str">
            <v>CNC</v>
          </cell>
          <cell r="H6112" t="e">
            <v>#N/A</v>
          </cell>
          <cell r="I6112" t="str">
            <v>Công nhân sản xuất</v>
          </cell>
        </row>
        <row r="6113">
          <cell r="B6113">
            <v>7207</v>
          </cell>
          <cell r="C6113" t="str">
            <v>BÙI VĂN LUẬT</v>
          </cell>
          <cell r="D6113" t="str">
            <v>3/3/2018</v>
          </cell>
          <cell r="E6113" t="str">
            <v>Nam</v>
          </cell>
          <cell r="F6113" t="str">
            <v>Sản xuất</v>
          </cell>
          <cell r="G6113" t="str">
            <v>CNC</v>
          </cell>
          <cell r="H6113" t="e">
            <v>#N/A</v>
          </cell>
          <cell r="I6113" t="str">
            <v>Công nhân sản xuất</v>
          </cell>
        </row>
        <row r="6114">
          <cell r="B6114">
            <v>7208</v>
          </cell>
          <cell r="C6114" t="str">
            <v>HOÀNG VĂN HẢI</v>
          </cell>
          <cell r="D6114" t="str">
            <v>3/3/2018</v>
          </cell>
          <cell r="E6114" t="str">
            <v>Nam</v>
          </cell>
          <cell r="F6114" t="str">
            <v>Sản xuất</v>
          </cell>
          <cell r="G6114" t="str">
            <v>CNC</v>
          </cell>
          <cell r="H6114" t="e">
            <v>#N/A</v>
          </cell>
          <cell r="I6114" t="str">
            <v>Công nhân sản xuất</v>
          </cell>
        </row>
        <row r="6115">
          <cell r="B6115">
            <v>7209</v>
          </cell>
          <cell r="C6115" t="str">
            <v>NÔNG VĂN CHIỀU</v>
          </cell>
          <cell r="D6115" t="str">
            <v>3/3/2018</v>
          </cell>
          <cell r="E6115" t="str">
            <v>Nam</v>
          </cell>
          <cell r="F6115" t="str">
            <v>Sản xuất</v>
          </cell>
          <cell r="G6115" t="str">
            <v>CNC</v>
          </cell>
          <cell r="H6115" t="e">
            <v>#N/A</v>
          </cell>
          <cell r="I6115" t="str">
            <v>Công nhân sản xuất</v>
          </cell>
        </row>
        <row r="6116">
          <cell r="B6116">
            <v>7210</v>
          </cell>
          <cell r="C6116" t="str">
            <v>LƯƠNG VĂN DUYẾN</v>
          </cell>
          <cell r="D6116" t="str">
            <v>3/3/2018</v>
          </cell>
          <cell r="E6116" t="str">
            <v>Nam</v>
          </cell>
          <cell r="F6116" t="str">
            <v>Sản xuất</v>
          </cell>
          <cell r="G6116" t="str">
            <v>Sơn</v>
          </cell>
          <cell r="H6116" t="e">
            <v>#N/A</v>
          </cell>
          <cell r="I6116" t="str">
            <v>Công nhân sản xuất</v>
          </cell>
        </row>
        <row r="6117">
          <cell r="B6117">
            <v>7211</v>
          </cell>
          <cell r="C6117" t="str">
            <v>QUÁCH VĂN HOÀNG</v>
          </cell>
          <cell r="D6117" t="str">
            <v>3/3/2018</v>
          </cell>
          <cell r="E6117" t="str">
            <v>Nam</v>
          </cell>
          <cell r="F6117" t="str">
            <v>Sản xuất</v>
          </cell>
          <cell r="G6117" t="str">
            <v>CNC</v>
          </cell>
          <cell r="H6117" t="e">
            <v>#N/A</v>
          </cell>
          <cell r="I6117" t="str">
            <v>Công nhân sản xuất</v>
          </cell>
        </row>
        <row r="6118">
          <cell r="B6118">
            <v>7212</v>
          </cell>
          <cell r="C6118" t="str">
            <v>TRƯƠNG CÔNG TUẤN</v>
          </cell>
          <cell r="D6118" t="str">
            <v>3/3/2018</v>
          </cell>
          <cell r="E6118" t="str">
            <v>Nam</v>
          </cell>
          <cell r="F6118" t="str">
            <v>Sản xuất</v>
          </cell>
          <cell r="G6118" t="str">
            <v>CNC</v>
          </cell>
          <cell r="H6118" t="e">
            <v>#N/A</v>
          </cell>
          <cell r="I6118" t="str">
            <v>Công nhân sản xuất</v>
          </cell>
        </row>
        <row r="6119">
          <cell r="B6119">
            <v>7213</v>
          </cell>
          <cell r="C6119" t="str">
            <v>MÃ VĂN HÍN</v>
          </cell>
          <cell r="D6119" t="str">
            <v>3/3/2018</v>
          </cell>
          <cell r="E6119" t="str">
            <v>Nam</v>
          </cell>
          <cell r="F6119" t="str">
            <v>Sản xuất</v>
          </cell>
          <cell r="G6119" t="str">
            <v>CNC</v>
          </cell>
          <cell r="H6119" t="e">
            <v>#N/A</v>
          </cell>
          <cell r="I6119" t="str">
            <v>Công nhân sản xuất</v>
          </cell>
        </row>
        <row r="6120">
          <cell r="B6120">
            <v>7214</v>
          </cell>
          <cell r="C6120" t="str">
            <v>LÊ VĂN TRƯỜNG</v>
          </cell>
          <cell r="D6120" t="str">
            <v>3/3/2018</v>
          </cell>
          <cell r="E6120" t="str">
            <v>Nam</v>
          </cell>
          <cell r="F6120" t="str">
            <v>Sản xuất</v>
          </cell>
          <cell r="G6120" t="str">
            <v>Sơn</v>
          </cell>
          <cell r="H6120" t="e">
            <v>#N/A</v>
          </cell>
          <cell r="I6120" t="str">
            <v>Công nhân sản xuất</v>
          </cell>
        </row>
        <row r="6121">
          <cell r="B6121">
            <v>7215</v>
          </cell>
          <cell r="C6121" t="str">
            <v>BÙI VĂN ĐÔN</v>
          </cell>
          <cell r="D6121" t="str">
            <v>3/3/2018</v>
          </cell>
          <cell r="E6121" t="str">
            <v>Nam</v>
          </cell>
          <cell r="F6121" t="str">
            <v>Sản xuất</v>
          </cell>
          <cell r="G6121" t="str">
            <v>CNC</v>
          </cell>
          <cell r="H6121" t="e">
            <v>#N/A</v>
          </cell>
          <cell r="I6121" t="str">
            <v>Công nhân sản xuất</v>
          </cell>
        </row>
        <row r="6122">
          <cell r="B6122">
            <v>7216</v>
          </cell>
          <cell r="C6122" t="str">
            <v>BÙI VĂN DƯ</v>
          </cell>
          <cell r="D6122" t="str">
            <v>3/3/2018</v>
          </cell>
          <cell r="E6122" t="str">
            <v>Nam</v>
          </cell>
          <cell r="F6122" t="str">
            <v>Sản xuất</v>
          </cell>
          <cell r="G6122" t="str">
            <v>Mài</v>
          </cell>
          <cell r="H6122" t="e">
            <v>#N/A</v>
          </cell>
          <cell r="I6122" t="str">
            <v>Công nhân sản xuất</v>
          </cell>
        </row>
        <row r="6123">
          <cell r="B6123">
            <v>7217</v>
          </cell>
          <cell r="C6123" t="str">
            <v>SẦM NGỌC KHOA</v>
          </cell>
          <cell r="D6123" t="str">
            <v>3/3/2018</v>
          </cell>
          <cell r="E6123" t="str">
            <v>Nam</v>
          </cell>
          <cell r="F6123" t="str">
            <v>Sản xuất</v>
          </cell>
          <cell r="G6123" t="str">
            <v>Đột dập</v>
          </cell>
          <cell r="H6123" t="e">
            <v>#N/A</v>
          </cell>
          <cell r="I6123" t="str">
            <v>Công nhân sản xuất</v>
          </cell>
        </row>
        <row r="6124">
          <cell r="B6124">
            <v>7218</v>
          </cell>
          <cell r="C6124" t="str">
            <v>BÙI VĂN HẬN</v>
          </cell>
          <cell r="D6124" t="str">
            <v>3/3/2018</v>
          </cell>
          <cell r="E6124" t="str">
            <v>Nam</v>
          </cell>
          <cell r="F6124" t="str">
            <v>Sản xuất</v>
          </cell>
          <cell r="G6124" t="str">
            <v>Đột dập</v>
          </cell>
          <cell r="H6124" t="e">
            <v>#N/A</v>
          </cell>
          <cell r="I6124" t="str">
            <v>Công nhân sản xuất</v>
          </cell>
        </row>
        <row r="6125">
          <cell r="B6125">
            <v>7219</v>
          </cell>
          <cell r="C6125" t="str">
            <v>PHẠM VĂN CHIẾN</v>
          </cell>
          <cell r="D6125" t="str">
            <v>3/3/2018</v>
          </cell>
          <cell r="E6125" t="str">
            <v>Nam</v>
          </cell>
          <cell r="F6125" t="str">
            <v>Sản xuất</v>
          </cell>
          <cell r="G6125" t="str">
            <v>Đúc</v>
          </cell>
          <cell r="H6125" t="e">
            <v>#N/A</v>
          </cell>
          <cell r="I6125" t="str">
            <v>Công nhân sản xuất</v>
          </cell>
        </row>
        <row r="6126">
          <cell r="B6126">
            <v>7220</v>
          </cell>
          <cell r="C6126" t="str">
            <v>PHẠM VĂN THỐNG</v>
          </cell>
          <cell r="D6126" t="str">
            <v>3/3/2018</v>
          </cell>
          <cell r="E6126" t="str">
            <v>Nam</v>
          </cell>
          <cell r="F6126" t="str">
            <v>Sản xuất</v>
          </cell>
          <cell r="G6126" t="str">
            <v>Đúc</v>
          </cell>
          <cell r="H6126" t="e">
            <v>#N/A</v>
          </cell>
          <cell r="I6126" t="str">
            <v>Công nhân sản xuất</v>
          </cell>
        </row>
        <row r="6127">
          <cell r="B6127">
            <v>7221</v>
          </cell>
          <cell r="C6127" t="str">
            <v>BÙI VĂN DIỆM</v>
          </cell>
          <cell r="D6127" t="str">
            <v>3/3/2018</v>
          </cell>
          <cell r="E6127" t="str">
            <v>Nam</v>
          </cell>
          <cell r="F6127" t="str">
            <v>Sản xuất</v>
          </cell>
          <cell r="G6127" t="str">
            <v>Đột dập</v>
          </cell>
          <cell r="H6127" t="e">
            <v>#N/A</v>
          </cell>
          <cell r="I6127" t="str">
            <v>Công nhân sản xuất</v>
          </cell>
        </row>
        <row r="6128">
          <cell r="B6128">
            <v>7222</v>
          </cell>
          <cell r="C6128" t="str">
            <v>BÙI DUY HƯNG</v>
          </cell>
          <cell r="D6128" t="str">
            <v>3/3/2018</v>
          </cell>
          <cell r="E6128" t="str">
            <v>Nam</v>
          </cell>
          <cell r="F6128" t="str">
            <v>Sản xuất</v>
          </cell>
          <cell r="G6128" t="str">
            <v>Đột dập</v>
          </cell>
          <cell r="H6128" t="e">
            <v>#N/A</v>
          </cell>
          <cell r="I6128" t="str">
            <v>Công nhân sản xuất</v>
          </cell>
        </row>
        <row r="6129">
          <cell r="B6129">
            <v>7223</v>
          </cell>
          <cell r="C6129" t="str">
            <v>BÙI VĂN GIÁP</v>
          </cell>
          <cell r="D6129" t="str">
            <v>3/3/2018</v>
          </cell>
          <cell r="E6129" t="str">
            <v>Nam</v>
          </cell>
          <cell r="F6129" t="str">
            <v>Sản xuất</v>
          </cell>
          <cell r="G6129" t="str">
            <v>Đột dập</v>
          </cell>
          <cell r="H6129" t="e">
            <v>#N/A</v>
          </cell>
          <cell r="I6129" t="str">
            <v>Công nhân sản xuất</v>
          </cell>
        </row>
        <row r="6130">
          <cell r="B6130">
            <v>7224</v>
          </cell>
          <cell r="C6130" t="str">
            <v>NGUYỄN VĂN DŨNG</v>
          </cell>
          <cell r="D6130" t="str">
            <v>3/3/2018</v>
          </cell>
          <cell r="E6130" t="str">
            <v>Nam</v>
          </cell>
          <cell r="F6130" t="str">
            <v>Sản xuất</v>
          </cell>
          <cell r="G6130" t="str">
            <v>Đột dập</v>
          </cell>
          <cell r="H6130" t="e">
            <v>#N/A</v>
          </cell>
          <cell r="I6130" t="str">
            <v>Công nhân sản xuất</v>
          </cell>
        </row>
        <row r="6131">
          <cell r="B6131">
            <v>7225</v>
          </cell>
          <cell r="C6131" t="str">
            <v>ĐỖ VĂN LƯỢNG</v>
          </cell>
          <cell r="D6131" t="str">
            <v>3/3/2018</v>
          </cell>
          <cell r="E6131" t="str">
            <v>Nam</v>
          </cell>
          <cell r="F6131" t="str">
            <v>Sản xuất</v>
          </cell>
          <cell r="G6131" t="str">
            <v>CNC</v>
          </cell>
          <cell r="H6131" t="e">
            <v>#N/A</v>
          </cell>
          <cell r="I6131" t="str">
            <v>Công nhân sản xuất</v>
          </cell>
        </row>
        <row r="6132">
          <cell r="B6132">
            <v>7226</v>
          </cell>
          <cell r="C6132" t="str">
            <v>NGUYỄN VĂN THƯƠNG</v>
          </cell>
          <cell r="D6132" t="str">
            <v>3/3/2018</v>
          </cell>
          <cell r="E6132" t="str">
            <v>Nam</v>
          </cell>
          <cell r="F6132" t="str">
            <v>Sản xuất</v>
          </cell>
          <cell r="G6132" t="str">
            <v>Đột dập</v>
          </cell>
          <cell r="H6132" t="e">
            <v>#N/A</v>
          </cell>
          <cell r="I6132" t="str">
            <v>Công nhân sản xuất</v>
          </cell>
        </row>
        <row r="6133">
          <cell r="B6133">
            <v>7227</v>
          </cell>
          <cell r="C6133" t="str">
            <v>BÙI VĂN NGHĨA</v>
          </cell>
          <cell r="D6133" t="str">
            <v>3/3/2018</v>
          </cell>
          <cell r="E6133" t="str">
            <v>Nam</v>
          </cell>
          <cell r="F6133" t="str">
            <v>Sản xuất</v>
          </cell>
          <cell r="G6133" t="str">
            <v>Đột dập</v>
          </cell>
          <cell r="H6133" t="e">
            <v>#N/A</v>
          </cell>
          <cell r="I6133" t="str">
            <v>Công nhân sản xuất</v>
          </cell>
        </row>
        <row r="6134">
          <cell r="B6134">
            <v>7228</v>
          </cell>
          <cell r="C6134" t="str">
            <v>LÊ VĂN HÀO</v>
          </cell>
          <cell r="D6134" t="str">
            <v>3/3/2018</v>
          </cell>
          <cell r="E6134" t="str">
            <v>Nam</v>
          </cell>
          <cell r="F6134" t="str">
            <v>Sản xuất</v>
          </cell>
          <cell r="G6134" t="str">
            <v>Đột dập</v>
          </cell>
          <cell r="H6134" t="e">
            <v>#N/A</v>
          </cell>
          <cell r="I6134" t="str">
            <v>Công nhân sản xuất</v>
          </cell>
        </row>
        <row r="6135">
          <cell r="B6135">
            <v>7229</v>
          </cell>
          <cell r="C6135" t="str">
            <v>DƯƠNG CÔNG CHUÂN</v>
          </cell>
          <cell r="D6135" t="str">
            <v>3/3/2018</v>
          </cell>
          <cell r="E6135" t="str">
            <v>Nam</v>
          </cell>
          <cell r="F6135" t="str">
            <v>Sản xuất</v>
          </cell>
          <cell r="G6135" t="str">
            <v>Đột dập</v>
          </cell>
          <cell r="H6135" t="e">
            <v>#N/A</v>
          </cell>
          <cell r="I6135" t="str">
            <v>Công nhân sản xuất</v>
          </cell>
        </row>
        <row r="6136">
          <cell r="B6136">
            <v>7230</v>
          </cell>
          <cell r="C6136" t="str">
            <v>HÀ VĂN HOÀNG</v>
          </cell>
          <cell r="D6136" t="str">
            <v>3/3/2018</v>
          </cell>
          <cell r="E6136" t="str">
            <v>Nam</v>
          </cell>
          <cell r="F6136" t="str">
            <v>Sản xuất</v>
          </cell>
          <cell r="G6136" t="str">
            <v>Đột dập</v>
          </cell>
          <cell r="H6136" t="e">
            <v>#N/A</v>
          </cell>
          <cell r="I6136" t="str">
            <v>Công nhân sản xuất</v>
          </cell>
        </row>
        <row r="6137">
          <cell r="B6137">
            <v>7231</v>
          </cell>
          <cell r="C6137" t="str">
            <v>PHẠM NGỌC THIÊN</v>
          </cell>
          <cell r="D6137" t="str">
            <v>3/3/2018</v>
          </cell>
          <cell r="E6137" t="str">
            <v>Nam</v>
          </cell>
          <cell r="F6137" t="str">
            <v>Sản xuất</v>
          </cell>
          <cell r="G6137" t="str">
            <v>Đúc</v>
          </cell>
          <cell r="H6137" t="e">
            <v>#N/A</v>
          </cell>
          <cell r="I6137" t="str">
            <v>Công nhân sản xuất</v>
          </cell>
        </row>
        <row r="6138">
          <cell r="B6138">
            <v>7232</v>
          </cell>
          <cell r="C6138" t="str">
            <v>TRƯƠNG VĂN THUẬN</v>
          </cell>
          <cell r="D6138" t="str">
            <v>3/3/2018</v>
          </cell>
          <cell r="E6138" t="str">
            <v>Nam</v>
          </cell>
          <cell r="F6138" t="str">
            <v>Sản xuất</v>
          </cell>
          <cell r="G6138" t="str">
            <v>Đúc</v>
          </cell>
          <cell r="H6138" t="e">
            <v>#N/A</v>
          </cell>
          <cell r="I6138" t="str">
            <v>Công nhân sản xuất</v>
          </cell>
        </row>
        <row r="6139">
          <cell r="B6139">
            <v>7233</v>
          </cell>
          <cell r="C6139" t="str">
            <v>HOÀNG VĂN KHÁNH</v>
          </cell>
          <cell r="D6139" t="str">
            <v>3/3/2018</v>
          </cell>
          <cell r="E6139" t="str">
            <v>Nam</v>
          </cell>
          <cell r="F6139" t="str">
            <v>Sản xuất</v>
          </cell>
          <cell r="G6139" t="str">
            <v>Đột dập</v>
          </cell>
          <cell r="H6139" t="e">
            <v>#N/A</v>
          </cell>
          <cell r="I6139" t="str">
            <v>Công nhân sản xuất</v>
          </cell>
        </row>
        <row r="6140">
          <cell r="B6140">
            <v>7234</v>
          </cell>
          <cell r="C6140" t="str">
            <v>BÙI ANH DŨNG</v>
          </cell>
          <cell r="D6140" t="str">
            <v>3/3/2018</v>
          </cell>
          <cell r="E6140" t="str">
            <v>Nam</v>
          </cell>
          <cell r="F6140" t="str">
            <v>Sản xuất</v>
          </cell>
          <cell r="G6140" t="str">
            <v>Sơn</v>
          </cell>
          <cell r="H6140" t="e">
            <v>#N/A</v>
          </cell>
          <cell r="I6140" t="str">
            <v>Công nhân sản xuất</v>
          </cell>
        </row>
        <row r="6141">
          <cell r="B6141">
            <v>7235</v>
          </cell>
          <cell r="C6141" t="str">
            <v>LIỄU VIẾT TUẤN</v>
          </cell>
          <cell r="D6141" t="str">
            <v>3/3/2018</v>
          </cell>
          <cell r="E6141" t="str">
            <v>Nam</v>
          </cell>
          <cell r="F6141" t="str">
            <v>Sản xuất</v>
          </cell>
          <cell r="G6141" t="str">
            <v>Ép nhôm</v>
          </cell>
          <cell r="H6141" t="e">
            <v>#N/A</v>
          </cell>
          <cell r="I6141" t="str">
            <v>Công nhân sản xuất</v>
          </cell>
        </row>
        <row r="6142">
          <cell r="B6142">
            <v>7236</v>
          </cell>
          <cell r="C6142" t="str">
            <v>HOÀNG VĂN NAM</v>
          </cell>
          <cell r="D6142" t="str">
            <v>3/3/2018</v>
          </cell>
          <cell r="E6142" t="str">
            <v>Nam</v>
          </cell>
          <cell r="F6142" t="str">
            <v>Sản xuất</v>
          </cell>
          <cell r="G6142" t="str">
            <v>Ép nhôm</v>
          </cell>
          <cell r="H6142" t="e">
            <v>#N/A</v>
          </cell>
          <cell r="I6142" t="str">
            <v>Công nhân sản xuất</v>
          </cell>
        </row>
        <row r="6143">
          <cell r="B6143">
            <v>7237</v>
          </cell>
          <cell r="C6143" t="str">
            <v>TRIỆU VĂN VUI</v>
          </cell>
          <cell r="D6143" t="str">
            <v>3/3/2018</v>
          </cell>
          <cell r="E6143" t="str">
            <v>Nam</v>
          </cell>
          <cell r="F6143" t="str">
            <v>Sản xuất</v>
          </cell>
          <cell r="G6143" t="str">
            <v>Ép nhôm</v>
          </cell>
          <cell r="H6143" t="e">
            <v>#N/A</v>
          </cell>
          <cell r="I6143" t="str">
            <v>Công nhân sản xuất</v>
          </cell>
        </row>
        <row r="6144">
          <cell r="B6144">
            <v>7238</v>
          </cell>
          <cell r="C6144" t="str">
            <v>HÀ VĂN HẠNH</v>
          </cell>
          <cell r="D6144" t="str">
            <v>3/3/2018</v>
          </cell>
          <cell r="E6144" t="str">
            <v>Nam</v>
          </cell>
          <cell r="F6144" t="str">
            <v>Sản xuất</v>
          </cell>
          <cell r="G6144" t="str">
            <v>Mài</v>
          </cell>
          <cell r="H6144" t="e">
            <v>#N/A</v>
          </cell>
          <cell r="I6144" t="str">
            <v>Công nhân sản xuất</v>
          </cell>
        </row>
        <row r="6145">
          <cell r="B6145">
            <v>7239</v>
          </cell>
          <cell r="C6145" t="str">
            <v>SẦM VĂN TUẤN</v>
          </cell>
          <cell r="D6145" t="str">
            <v>3/3/2018</v>
          </cell>
          <cell r="E6145" t="str">
            <v>Nam</v>
          </cell>
          <cell r="F6145" t="str">
            <v>Sản xuất</v>
          </cell>
          <cell r="G6145" t="str">
            <v>Mài</v>
          </cell>
          <cell r="H6145" t="e">
            <v>#N/A</v>
          </cell>
          <cell r="I6145" t="str">
            <v>Công nhân sản xuất</v>
          </cell>
        </row>
        <row r="6146">
          <cell r="B6146">
            <v>7240</v>
          </cell>
          <cell r="C6146" t="str">
            <v>HÀ MẠNH ĐIỆP</v>
          </cell>
          <cell r="D6146" t="str">
            <v>3/3/2018</v>
          </cell>
          <cell r="E6146" t="str">
            <v>Nam</v>
          </cell>
          <cell r="F6146" t="str">
            <v>Sản xuất</v>
          </cell>
          <cell r="G6146" t="str">
            <v>Ép nhôm</v>
          </cell>
          <cell r="H6146" t="e">
            <v>#N/A</v>
          </cell>
          <cell r="I6146" t="str">
            <v>Công nhân sản xuất</v>
          </cell>
        </row>
        <row r="6147">
          <cell r="B6147">
            <v>7241</v>
          </cell>
          <cell r="C6147" t="str">
            <v>NGUYỄN VĂN THẮNG</v>
          </cell>
          <cell r="D6147" t="str">
            <v>3/3/2018</v>
          </cell>
          <cell r="E6147" t="str">
            <v>Nam</v>
          </cell>
          <cell r="F6147" t="str">
            <v>Sản xuất</v>
          </cell>
          <cell r="G6147" t="str">
            <v>Ép nhôm</v>
          </cell>
          <cell r="H6147" t="e">
            <v>#N/A</v>
          </cell>
          <cell r="I6147" t="str">
            <v>Công nhân sản xuất</v>
          </cell>
        </row>
        <row r="6148">
          <cell r="B6148">
            <v>7242</v>
          </cell>
          <cell r="C6148" t="str">
            <v>BÙI DUY TUYÊN</v>
          </cell>
          <cell r="D6148" t="str">
            <v>3/3/2018</v>
          </cell>
          <cell r="E6148" t="str">
            <v>Nam</v>
          </cell>
          <cell r="F6148" t="str">
            <v>Sản xuất</v>
          </cell>
          <cell r="G6148" t="str">
            <v>Ép nhôm</v>
          </cell>
          <cell r="H6148" t="e">
            <v>#N/A</v>
          </cell>
          <cell r="I6148" t="str">
            <v>Công nhân sản xuất</v>
          </cell>
        </row>
        <row r="6149">
          <cell r="B6149">
            <v>7243</v>
          </cell>
          <cell r="C6149" t="str">
            <v>LIỄU VĂN LỢI</v>
          </cell>
          <cell r="D6149" t="str">
            <v>3/3/2018</v>
          </cell>
          <cell r="E6149" t="str">
            <v>Nam</v>
          </cell>
          <cell r="F6149" t="str">
            <v>Sản xuất</v>
          </cell>
          <cell r="G6149" t="str">
            <v>Mài</v>
          </cell>
          <cell r="H6149" t="e">
            <v>#N/A</v>
          </cell>
          <cell r="I6149" t="str">
            <v>Công nhân sản xuất</v>
          </cell>
        </row>
        <row r="6150">
          <cell r="B6150">
            <v>7244</v>
          </cell>
          <cell r="C6150" t="str">
            <v>TRIỆU VĂN VINH</v>
          </cell>
          <cell r="D6150" t="str">
            <v>3/3/2018</v>
          </cell>
          <cell r="E6150" t="str">
            <v>Nam</v>
          </cell>
          <cell r="F6150" t="str">
            <v>Sản xuất</v>
          </cell>
          <cell r="G6150" t="str">
            <v>Ép nhôm</v>
          </cell>
          <cell r="H6150" t="e">
            <v>#N/A</v>
          </cell>
          <cell r="I6150" t="str">
            <v>Công nhân sản xuất</v>
          </cell>
        </row>
        <row r="6151">
          <cell r="B6151">
            <v>7245</v>
          </cell>
          <cell r="C6151" t="str">
            <v>HOÀNG MINH KHIẾU</v>
          </cell>
          <cell r="D6151" t="str">
            <v>5/3/2018</v>
          </cell>
          <cell r="E6151" t="str">
            <v>Nam</v>
          </cell>
          <cell r="F6151" t="str">
            <v>Sản xuất</v>
          </cell>
          <cell r="G6151" t="str">
            <v>Sơn</v>
          </cell>
          <cell r="H6151" t="e">
            <v>#N/A</v>
          </cell>
          <cell r="I6151" t="str">
            <v>Công nhân sản xuất</v>
          </cell>
        </row>
        <row r="6152">
          <cell r="B6152">
            <v>7246</v>
          </cell>
          <cell r="C6152" t="str">
            <v>ĐINH VĂN LIÊN</v>
          </cell>
          <cell r="D6152" t="str">
            <v>5/3/2018</v>
          </cell>
          <cell r="E6152" t="str">
            <v>Nam</v>
          </cell>
          <cell r="F6152" t="str">
            <v>Sản xuất</v>
          </cell>
          <cell r="G6152" t="str">
            <v>CNC</v>
          </cell>
          <cell r="H6152" t="e">
            <v>#N/A</v>
          </cell>
          <cell r="I6152" t="str">
            <v>Công nhân sản xuất</v>
          </cell>
        </row>
        <row r="6153">
          <cell r="B6153">
            <v>7247</v>
          </cell>
          <cell r="C6153" t="str">
            <v>TRẦN VĂN ĐIỀN</v>
          </cell>
          <cell r="D6153" t="str">
            <v>5/3/2018</v>
          </cell>
          <cell r="E6153" t="str">
            <v>Nam</v>
          </cell>
          <cell r="F6153" t="str">
            <v>Sản xuất</v>
          </cell>
          <cell r="G6153" t="str">
            <v>Cơ điện</v>
          </cell>
          <cell r="H6153" t="e">
            <v>#N/A</v>
          </cell>
          <cell r="I6153" t="str">
            <v>Công nhân sản xuất</v>
          </cell>
        </row>
        <row r="6154">
          <cell r="B6154">
            <v>7248</v>
          </cell>
          <cell r="C6154" t="str">
            <v>ĐẶNG VĂN TRƯỜNG</v>
          </cell>
          <cell r="D6154" t="str">
            <v>5/3/2018</v>
          </cell>
          <cell r="E6154" t="str">
            <v>Nam</v>
          </cell>
          <cell r="F6154" t="str">
            <v>Sản xuất</v>
          </cell>
          <cell r="G6154" t="str">
            <v>CNC</v>
          </cell>
          <cell r="H6154" t="e">
            <v>#N/A</v>
          </cell>
          <cell r="I6154" t="str">
            <v>Công nhân sản xuất</v>
          </cell>
        </row>
        <row r="6155">
          <cell r="B6155">
            <v>7249</v>
          </cell>
          <cell r="C6155" t="str">
            <v>BÙI VĂN THƯƠNG</v>
          </cell>
          <cell r="D6155" t="str">
            <v>5/3/2018</v>
          </cell>
          <cell r="E6155" t="str">
            <v>Nam</v>
          </cell>
          <cell r="F6155" t="str">
            <v>Sản xuất</v>
          </cell>
          <cell r="G6155" t="str">
            <v>Sơn</v>
          </cell>
          <cell r="H6155" t="str">
            <v>Technician 1</v>
          </cell>
          <cell r="I6155" t="str">
            <v>Kỹ thuật viên 1</v>
          </cell>
        </row>
        <row r="6156">
          <cell r="B6156">
            <v>7250</v>
          </cell>
          <cell r="C6156" t="str">
            <v>LÊ XUÂN LONG</v>
          </cell>
          <cell r="D6156" t="str">
            <v>5/3/2018</v>
          </cell>
          <cell r="E6156" t="str">
            <v>Nam</v>
          </cell>
          <cell r="F6156" t="str">
            <v>Sản xuất</v>
          </cell>
          <cell r="G6156" t="str">
            <v>CNC</v>
          </cell>
          <cell r="H6156" t="e">
            <v>#N/A</v>
          </cell>
          <cell r="I6156" t="str">
            <v>Công nhân sản xuất</v>
          </cell>
        </row>
        <row r="6157">
          <cell r="B6157">
            <v>7251</v>
          </cell>
          <cell r="C6157" t="str">
            <v>PHẠM VĂN THỰC</v>
          </cell>
          <cell r="D6157" t="str">
            <v>5/3/2018</v>
          </cell>
          <cell r="E6157" t="str">
            <v>Nam</v>
          </cell>
          <cell r="F6157" t="str">
            <v>Sản xuất</v>
          </cell>
          <cell r="G6157" t="str">
            <v>CNC</v>
          </cell>
          <cell r="H6157" t="e">
            <v>#N/A</v>
          </cell>
          <cell r="I6157" t="str">
            <v>Công nhân sản xuất</v>
          </cell>
        </row>
        <row r="6158">
          <cell r="B6158">
            <v>7252</v>
          </cell>
          <cell r="C6158" t="str">
            <v>BẾ VĂN HÒA</v>
          </cell>
          <cell r="D6158" t="str">
            <v>5/3/2018</v>
          </cell>
          <cell r="E6158" t="str">
            <v>Nam</v>
          </cell>
          <cell r="F6158" t="str">
            <v>Sản xuất</v>
          </cell>
          <cell r="G6158" t="str">
            <v>CNC</v>
          </cell>
          <cell r="H6158" t="e">
            <v>#N/A</v>
          </cell>
          <cell r="I6158" t="str">
            <v>Công nhân sản xuất</v>
          </cell>
        </row>
        <row r="6159">
          <cell r="B6159">
            <v>7253</v>
          </cell>
          <cell r="C6159" t="str">
            <v>HỨA MINH ĐỨC</v>
          </cell>
          <cell r="D6159" t="str">
            <v>5/3/2018</v>
          </cell>
          <cell r="E6159" t="str">
            <v>Nam</v>
          </cell>
          <cell r="F6159" t="str">
            <v>Sản xuất</v>
          </cell>
          <cell r="G6159" t="str">
            <v>CNC</v>
          </cell>
          <cell r="H6159" t="e">
            <v>#N/A</v>
          </cell>
          <cell r="I6159" t="str">
            <v>Công nhân sản xuất</v>
          </cell>
        </row>
        <row r="6160">
          <cell r="B6160">
            <v>7254</v>
          </cell>
          <cell r="C6160" t="str">
            <v>ĐẶNG VĂN CẮM</v>
          </cell>
          <cell r="D6160" t="str">
            <v>5/3/2018</v>
          </cell>
          <cell r="E6160" t="str">
            <v>Nam</v>
          </cell>
          <cell r="F6160" t="str">
            <v>Sản xuất</v>
          </cell>
          <cell r="G6160" t="str">
            <v>CNC</v>
          </cell>
          <cell r="H6160" t="e">
            <v>#N/A</v>
          </cell>
          <cell r="I6160" t="str">
            <v>Công nhân sản xuất</v>
          </cell>
        </row>
        <row r="6161">
          <cell r="B6161">
            <v>7255</v>
          </cell>
          <cell r="C6161" t="str">
            <v>NÔNG VĂN DOÃN</v>
          </cell>
          <cell r="D6161" t="str">
            <v>5/3/2018</v>
          </cell>
          <cell r="E6161" t="str">
            <v>Nam</v>
          </cell>
          <cell r="F6161" t="str">
            <v>Sản xuất</v>
          </cell>
          <cell r="G6161" t="str">
            <v>CNC</v>
          </cell>
          <cell r="H6161" t="e">
            <v>#N/A</v>
          </cell>
          <cell r="I6161" t="str">
            <v>Công nhân sản xuất</v>
          </cell>
        </row>
        <row r="6162">
          <cell r="B6162">
            <v>7256</v>
          </cell>
          <cell r="C6162" t="str">
            <v>LƯỜNG VĂN THẢO</v>
          </cell>
          <cell r="D6162" t="str">
            <v>5/3/2018</v>
          </cell>
          <cell r="E6162" t="str">
            <v>Nam</v>
          </cell>
          <cell r="F6162" t="str">
            <v>Sản xuất</v>
          </cell>
          <cell r="G6162" t="str">
            <v>CNC</v>
          </cell>
          <cell r="H6162" t="e">
            <v>#N/A</v>
          </cell>
          <cell r="I6162" t="str">
            <v>Công nhân sản xuất</v>
          </cell>
        </row>
        <row r="6163">
          <cell r="B6163">
            <v>7257</v>
          </cell>
          <cell r="C6163" t="str">
            <v>PHẠM VĂN MINH</v>
          </cell>
          <cell r="D6163" t="str">
            <v>5/3/2018</v>
          </cell>
          <cell r="E6163" t="str">
            <v>Nam</v>
          </cell>
          <cell r="F6163" t="str">
            <v>Sản xuất</v>
          </cell>
          <cell r="G6163" t="str">
            <v>CNC</v>
          </cell>
          <cell r="H6163" t="e">
            <v>#N/A</v>
          </cell>
          <cell r="I6163" t="str">
            <v>Công nhân sản xuất</v>
          </cell>
        </row>
        <row r="6164">
          <cell r="B6164">
            <v>7258</v>
          </cell>
          <cell r="C6164" t="str">
            <v>HOÀNG VĂN HẢI</v>
          </cell>
          <cell r="D6164" t="str">
            <v>5/3/2018</v>
          </cell>
          <cell r="E6164" t="str">
            <v>Nam</v>
          </cell>
          <cell r="F6164" t="str">
            <v>Sản xuất</v>
          </cell>
          <cell r="G6164" t="str">
            <v>CNC</v>
          </cell>
          <cell r="H6164" t="e">
            <v>#N/A</v>
          </cell>
          <cell r="I6164" t="str">
            <v>Công nhân sản xuất</v>
          </cell>
        </row>
        <row r="6165">
          <cell r="B6165">
            <v>7259</v>
          </cell>
          <cell r="C6165" t="str">
            <v>PHẠM CÔNG SƠN</v>
          </cell>
          <cell r="D6165" t="str">
            <v>5/3/2018</v>
          </cell>
          <cell r="E6165" t="str">
            <v>Nam</v>
          </cell>
          <cell r="F6165" t="str">
            <v>Sản xuất</v>
          </cell>
          <cell r="G6165" t="str">
            <v>Kinh doanh</v>
          </cell>
          <cell r="H6165" t="e">
            <v>#N/A</v>
          </cell>
          <cell r="I6165" t="str">
            <v>Nhân viên</v>
          </cell>
        </row>
        <row r="6166">
          <cell r="B6166">
            <v>7260</v>
          </cell>
          <cell r="C6166" t="str">
            <v>NGUYỄN THỊ THÀNH</v>
          </cell>
          <cell r="D6166" t="str">
            <v>5/3/2018</v>
          </cell>
          <cell r="E6166" t="str">
            <v>Nữ</v>
          </cell>
          <cell r="F6166" t="str">
            <v>Sản xuất</v>
          </cell>
          <cell r="G6166" t="str">
            <v>Lắp ráp</v>
          </cell>
          <cell r="H6166" t="e">
            <v>#N/A</v>
          </cell>
          <cell r="I6166" t="str">
            <v>Công nhân sản xuất</v>
          </cell>
        </row>
        <row r="6167">
          <cell r="B6167">
            <v>7261</v>
          </cell>
          <cell r="C6167" t="str">
            <v>PHẠM THỊ THẮM</v>
          </cell>
          <cell r="D6167" t="str">
            <v>5/3/2018</v>
          </cell>
          <cell r="E6167" t="str">
            <v>Nữ</v>
          </cell>
          <cell r="F6167" t="str">
            <v>Sản xuất</v>
          </cell>
          <cell r="G6167" t="str">
            <v>Mài</v>
          </cell>
          <cell r="H6167" t="e">
            <v>#N/A</v>
          </cell>
          <cell r="I6167" t="str">
            <v>Công nhân sản xuất</v>
          </cell>
        </row>
        <row r="6168">
          <cell r="B6168">
            <v>7262</v>
          </cell>
          <cell r="C6168" t="str">
            <v>NÔNG THỊ THAO</v>
          </cell>
          <cell r="D6168" t="str">
            <v>5/3/2018</v>
          </cell>
          <cell r="E6168" t="str">
            <v>Nữ</v>
          </cell>
          <cell r="F6168" t="str">
            <v>Sản xuất</v>
          </cell>
          <cell r="G6168" t="str">
            <v>Mài</v>
          </cell>
          <cell r="H6168" t="e">
            <v>#N/A</v>
          </cell>
          <cell r="I6168" t="str">
            <v>Công nhân sản xuất</v>
          </cell>
        </row>
        <row r="6169">
          <cell r="B6169">
            <v>7263</v>
          </cell>
          <cell r="C6169" t="str">
            <v>HOÀNG THỊ THÊU</v>
          </cell>
          <cell r="D6169" t="str">
            <v>5/3/2018</v>
          </cell>
          <cell r="E6169" t="str">
            <v>Nữ</v>
          </cell>
          <cell r="F6169" t="str">
            <v>Sản xuất</v>
          </cell>
          <cell r="G6169" t="str">
            <v>Mài</v>
          </cell>
          <cell r="H6169" t="e">
            <v>#N/A</v>
          </cell>
          <cell r="I6169" t="str">
            <v>Công nhân sản xuất</v>
          </cell>
        </row>
        <row r="6170">
          <cell r="B6170">
            <v>7264</v>
          </cell>
          <cell r="C6170" t="str">
            <v>TRẦN THỊ HẰNG</v>
          </cell>
          <cell r="D6170" t="str">
            <v>5/3/2018</v>
          </cell>
          <cell r="E6170" t="str">
            <v>Nữ</v>
          </cell>
          <cell r="F6170" t="str">
            <v>Sản xuất</v>
          </cell>
          <cell r="G6170" t="str">
            <v>Mài</v>
          </cell>
          <cell r="H6170" t="e">
            <v>#N/A</v>
          </cell>
          <cell r="I6170" t="str">
            <v>Công nhân sản xuất</v>
          </cell>
        </row>
        <row r="6171">
          <cell r="B6171">
            <v>7265</v>
          </cell>
          <cell r="C6171" t="str">
            <v>HOÀNG THỊ MÙA</v>
          </cell>
          <cell r="D6171" t="str">
            <v>5/3/2018</v>
          </cell>
          <cell r="E6171" t="str">
            <v>Nữ</v>
          </cell>
          <cell r="F6171" t="str">
            <v>Sản xuất</v>
          </cell>
          <cell r="G6171" t="str">
            <v>Mài</v>
          </cell>
          <cell r="H6171" t="e">
            <v>#N/A</v>
          </cell>
          <cell r="I6171" t="str">
            <v>Công nhân sản xuất</v>
          </cell>
        </row>
        <row r="6172">
          <cell r="B6172">
            <v>7266</v>
          </cell>
          <cell r="C6172" t="str">
            <v>PHẠM THỊ LAN</v>
          </cell>
          <cell r="D6172" t="str">
            <v>5/3/2018</v>
          </cell>
          <cell r="E6172" t="str">
            <v>Nữ</v>
          </cell>
          <cell r="F6172" t="str">
            <v>Sản xuất</v>
          </cell>
          <cell r="G6172" t="str">
            <v>Mài</v>
          </cell>
          <cell r="H6172" t="e">
            <v>#N/A</v>
          </cell>
          <cell r="I6172" t="str">
            <v>Công nhân sản xuất</v>
          </cell>
        </row>
        <row r="6173">
          <cell r="B6173">
            <v>7267</v>
          </cell>
          <cell r="C6173" t="str">
            <v>NGUYỄN THỊ YẾN</v>
          </cell>
          <cell r="D6173" t="str">
            <v>5/3/2018</v>
          </cell>
          <cell r="E6173" t="str">
            <v>Nữ</v>
          </cell>
          <cell r="F6173" t="str">
            <v>Sản xuất</v>
          </cell>
          <cell r="G6173" t="str">
            <v>Mài</v>
          </cell>
          <cell r="H6173" t="e">
            <v>#N/A</v>
          </cell>
          <cell r="I6173" t="str">
            <v>Công nhân sản xuất</v>
          </cell>
        </row>
        <row r="6174">
          <cell r="B6174">
            <v>7268</v>
          </cell>
          <cell r="C6174" t="str">
            <v>VƯƠNG THỊ DUYÊN</v>
          </cell>
          <cell r="D6174" t="str">
            <v>6/3/2018</v>
          </cell>
          <cell r="E6174" t="str">
            <v>Nữ</v>
          </cell>
          <cell r="F6174" t="str">
            <v>Sản xuất</v>
          </cell>
          <cell r="G6174" t="str">
            <v>CNC</v>
          </cell>
          <cell r="H6174" t="e">
            <v>#N/A</v>
          </cell>
          <cell r="I6174" t="str">
            <v>Công nhân sản xuất</v>
          </cell>
        </row>
        <row r="6175">
          <cell r="B6175">
            <v>7269</v>
          </cell>
          <cell r="C6175" t="str">
            <v>VŨ THỊ DUYÊN</v>
          </cell>
          <cell r="D6175" t="str">
            <v>6/3/2018</v>
          </cell>
          <cell r="E6175" t="str">
            <v>Nữ</v>
          </cell>
          <cell r="F6175" t="str">
            <v>Sản xuất</v>
          </cell>
          <cell r="G6175" t="str">
            <v>CNC</v>
          </cell>
          <cell r="H6175" t="e">
            <v>#N/A</v>
          </cell>
          <cell r="I6175" t="str">
            <v>Công nhân sản xuất</v>
          </cell>
        </row>
        <row r="6176">
          <cell r="B6176">
            <v>7270</v>
          </cell>
          <cell r="C6176" t="str">
            <v>NÔNG THỊ DIỆP</v>
          </cell>
          <cell r="D6176" t="str">
            <v>6/3/2018</v>
          </cell>
          <cell r="E6176" t="str">
            <v>Nữ</v>
          </cell>
          <cell r="F6176" t="str">
            <v>Sản xuất</v>
          </cell>
          <cell r="G6176" t="str">
            <v>CNC</v>
          </cell>
          <cell r="H6176" t="e">
            <v>#N/A</v>
          </cell>
          <cell r="I6176" t="str">
            <v>Công nhân sản xuất</v>
          </cell>
        </row>
        <row r="6177">
          <cell r="B6177">
            <v>7271</v>
          </cell>
          <cell r="C6177" t="str">
            <v>NGUYỄN KHẮC QUÁT</v>
          </cell>
          <cell r="D6177" t="str">
            <v>6/3/2018</v>
          </cell>
          <cell r="E6177" t="str">
            <v>Nam</v>
          </cell>
          <cell r="F6177" t="str">
            <v>Sản xuất</v>
          </cell>
          <cell r="G6177" t="str">
            <v>Độ tin cậy</v>
          </cell>
          <cell r="H6177" t="e">
            <v>#N/A</v>
          </cell>
          <cell r="I6177" t="str">
            <v>Công nhân sản xuất</v>
          </cell>
        </row>
        <row r="6178">
          <cell r="B6178">
            <v>7272</v>
          </cell>
          <cell r="C6178" t="str">
            <v>TRỊNH CÔNG MINH</v>
          </cell>
          <cell r="D6178" t="str">
            <v>6/3/2018</v>
          </cell>
          <cell r="E6178" t="str">
            <v>Nam</v>
          </cell>
          <cell r="F6178" t="str">
            <v>Sản xuất</v>
          </cell>
          <cell r="G6178" t="str">
            <v>Đúc</v>
          </cell>
          <cell r="H6178" t="e">
            <v>#N/A</v>
          </cell>
          <cell r="I6178" t="str">
            <v>Công nhân sản xuất</v>
          </cell>
        </row>
        <row r="6179">
          <cell r="B6179">
            <v>7273</v>
          </cell>
          <cell r="C6179" t="str">
            <v>LÔ QUANG ĐẠT</v>
          </cell>
          <cell r="D6179" t="str">
            <v>6/3/2018</v>
          </cell>
          <cell r="E6179" t="str">
            <v>Nam</v>
          </cell>
          <cell r="F6179" t="str">
            <v>Sản xuất</v>
          </cell>
          <cell r="G6179" t="str">
            <v>Đúc</v>
          </cell>
          <cell r="H6179" t="e">
            <v>#N/A</v>
          </cell>
          <cell r="I6179" t="str">
            <v>Công nhân sản xuất</v>
          </cell>
        </row>
        <row r="6180">
          <cell r="B6180">
            <v>7274</v>
          </cell>
          <cell r="C6180" t="str">
            <v>BÙI VĂN ĐOÀN</v>
          </cell>
          <cell r="D6180" t="str">
            <v>6/3/2018</v>
          </cell>
          <cell r="E6180" t="str">
            <v>Nam</v>
          </cell>
          <cell r="F6180" t="str">
            <v>Sản xuất</v>
          </cell>
          <cell r="G6180" t="str">
            <v>Đột dập</v>
          </cell>
          <cell r="H6180" t="e">
            <v>#N/A</v>
          </cell>
          <cell r="I6180" t="str">
            <v>Công nhân sản xuất</v>
          </cell>
        </row>
        <row r="6181">
          <cell r="B6181">
            <v>7275</v>
          </cell>
          <cell r="C6181" t="str">
            <v>LƯƠNG VĂN THAO</v>
          </cell>
          <cell r="D6181" t="str">
            <v>6/3/2018</v>
          </cell>
          <cell r="E6181" t="str">
            <v>Nam</v>
          </cell>
          <cell r="F6181" t="str">
            <v>Sản xuất</v>
          </cell>
          <cell r="G6181" t="str">
            <v>Đúc</v>
          </cell>
          <cell r="H6181" t="e">
            <v>#N/A</v>
          </cell>
          <cell r="I6181" t="str">
            <v>Công nhân sản xuất</v>
          </cell>
        </row>
        <row r="6182">
          <cell r="B6182">
            <v>7276</v>
          </cell>
          <cell r="C6182" t="str">
            <v>PHÙ VĂN KÝ</v>
          </cell>
          <cell r="D6182" t="str">
            <v>6/3/2018</v>
          </cell>
          <cell r="E6182" t="str">
            <v>Nam</v>
          </cell>
          <cell r="F6182" t="str">
            <v>Sản xuất</v>
          </cell>
          <cell r="G6182" t="str">
            <v>Ép nhôm</v>
          </cell>
          <cell r="H6182" t="e">
            <v>#N/A</v>
          </cell>
          <cell r="I6182" t="str">
            <v>Công nhân sản xuất</v>
          </cell>
        </row>
        <row r="6183">
          <cell r="B6183">
            <v>7277</v>
          </cell>
          <cell r="C6183" t="str">
            <v>LÔ ĐÌNH VĂN</v>
          </cell>
          <cell r="D6183" t="str">
            <v>6/3/2018</v>
          </cell>
          <cell r="E6183" t="str">
            <v>Nam</v>
          </cell>
          <cell r="F6183" t="str">
            <v>Sản xuất</v>
          </cell>
          <cell r="G6183" t="str">
            <v>Mài</v>
          </cell>
          <cell r="H6183" t="e">
            <v>#N/A</v>
          </cell>
          <cell r="I6183" t="str">
            <v>Công nhân sản xuất</v>
          </cell>
        </row>
        <row r="6184">
          <cell r="B6184">
            <v>7278</v>
          </cell>
          <cell r="C6184" t="str">
            <v>QUAN VĂN LÀNH</v>
          </cell>
          <cell r="D6184" t="str">
            <v>6/3/2018</v>
          </cell>
          <cell r="E6184" t="str">
            <v>Nam</v>
          </cell>
          <cell r="F6184" t="str">
            <v>Sản xuất</v>
          </cell>
          <cell r="G6184" t="str">
            <v>Ép nhôm</v>
          </cell>
          <cell r="H6184" t="e">
            <v>#N/A</v>
          </cell>
          <cell r="I6184" t="str">
            <v>Công nhân sản xuất</v>
          </cell>
        </row>
        <row r="6185">
          <cell r="B6185">
            <v>7279</v>
          </cell>
          <cell r="C6185" t="str">
            <v>NGUYỄN VĂN TIÊN</v>
          </cell>
          <cell r="D6185" t="str">
            <v>6/3/2018</v>
          </cell>
          <cell r="E6185" t="str">
            <v>Nam</v>
          </cell>
          <cell r="F6185" t="str">
            <v>Sản xuất</v>
          </cell>
          <cell r="G6185" t="str">
            <v>Ép nhôm</v>
          </cell>
          <cell r="H6185" t="e">
            <v>#N/A</v>
          </cell>
          <cell r="I6185" t="str">
            <v>Công nhân sản xuất</v>
          </cell>
        </row>
        <row r="6186">
          <cell r="B6186">
            <v>7280</v>
          </cell>
          <cell r="C6186" t="str">
            <v>BÙI VĂN LẬP</v>
          </cell>
          <cell r="D6186" t="str">
            <v>6/3/2018</v>
          </cell>
          <cell r="E6186" t="str">
            <v>Nam</v>
          </cell>
          <cell r="F6186" t="str">
            <v>Sản xuất</v>
          </cell>
          <cell r="G6186" t="str">
            <v>Ép nhôm</v>
          </cell>
          <cell r="H6186" t="e">
            <v>#N/A</v>
          </cell>
          <cell r="I6186" t="str">
            <v>Công nhân sản xuất</v>
          </cell>
        </row>
        <row r="6187">
          <cell r="B6187">
            <v>7281</v>
          </cell>
          <cell r="C6187" t="str">
            <v>VI VĂN THỰC</v>
          </cell>
          <cell r="D6187" t="str">
            <v>6/3/2018</v>
          </cell>
          <cell r="E6187" t="str">
            <v>Nam</v>
          </cell>
          <cell r="F6187" t="str">
            <v>Sản xuất</v>
          </cell>
          <cell r="G6187" t="str">
            <v>Ép nhôm</v>
          </cell>
          <cell r="H6187" t="e">
            <v>#N/A</v>
          </cell>
          <cell r="I6187" t="str">
            <v>Công nhân sản xuất</v>
          </cell>
        </row>
        <row r="6188">
          <cell r="B6188">
            <v>7282</v>
          </cell>
          <cell r="C6188" t="str">
            <v>PHÙNG THỊ HƯỜNG</v>
          </cell>
          <cell r="D6188" t="str">
            <v>7/3/2018</v>
          </cell>
          <cell r="E6188" t="str">
            <v>Nữ</v>
          </cell>
          <cell r="F6188" t="str">
            <v>Sản xuất</v>
          </cell>
          <cell r="G6188" t="str">
            <v>Sơn</v>
          </cell>
          <cell r="H6188" t="e">
            <v>#N/A</v>
          </cell>
          <cell r="I6188" t="str">
            <v>Công nhân sản xuất</v>
          </cell>
        </row>
        <row r="6189">
          <cell r="B6189">
            <v>7283</v>
          </cell>
          <cell r="C6189" t="str">
            <v>NGUYỄN VĂN SƠN</v>
          </cell>
          <cell r="D6189" t="str">
            <v>6/3/2018</v>
          </cell>
          <cell r="E6189" t="str">
            <v>Nam</v>
          </cell>
          <cell r="F6189" t="str">
            <v>Sản xuất</v>
          </cell>
          <cell r="G6189" t="str">
            <v>Mài</v>
          </cell>
          <cell r="H6189" t="e">
            <v>#N/A</v>
          </cell>
          <cell r="I6189" t="str">
            <v>Công nhân sản xuất</v>
          </cell>
        </row>
        <row r="6190">
          <cell r="B6190">
            <v>7284</v>
          </cell>
          <cell r="C6190" t="str">
            <v>TÔ VĂN MẠNH</v>
          </cell>
          <cell r="D6190" t="str">
            <v>6/3/2018</v>
          </cell>
          <cell r="E6190" t="str">
            <v>Nam</v>
          </cell>
          <cell r="F6190" t="str">
            <v>Sản xuất</v>
          </cell>
          <cell r="G6190" t="str">
            <v>Mài</v>
          </cell>
          <cell r="H6190" t="e">
            <v>#N/A</v>
          </cell>
          <cell r="I6190" t="str">
            <v>Công nhân sản xuất</v>
          </cell>
        </row>
        <row r="6191">
          <cell r="B6191">
            <v>7285</v>
          </cell>
          <cell r="C6191" t="str">
            <v>HOÀNG MẠNH CƯỜNG</v>
          </cell>
          <cell r="D6191" t="str">
            <v>6/3/2018</v>
          </cell>
          <cell r="E6191" t="str">
            <v>Nam</v>
          </cell>
          <cell r="F6191" t="str">
            <v>Sản xuất</v>
          </cell>
          <cell r="G6191" t="str">
            <v>Mài</v>
          </cell>
          <cell r="H6191" t="e">
            <v>#N/A</v>
          </cell>
          <cell r="I6191" t="str">
            <v>Công nhân sản xuất</v>
          </cell>
        </row>
        <row r="6192">
          <cell r="B6192">
            <v>7286</v>
          </cell>
          <cell r="C6192" t="str">
            <v>QUAN VĂN QUÂN</v>
          </cell>
          <cell r="D6192" t="str">
            <v>6/3/2018</v>
          </cell>
          <cell r="E6192" t="str">
            <v>Nam</v>
          </cell>
          <cell r="F6192" t="str">
            <v>Sản xuất</v>
          </cell>
          <cell r="G6192" t="str">
            <v>CNC</v>
          </cell>
          <cell r="H6192" t="e">
            <v>#N/A</v>
          </cell>
          <cell r="I6192" t="str">
            <v>Công nhân sản xuất</v>
          </cell>
        </row>
        <row r="6193">
          <cell r="B6193">
            <v>7287</v>
          </cell>
          <cell r="C6193" t="str">
            <v>BÙI VĂN HẬU</v>
          </cell>
          <cell r="D6193" t="str">
            <v>6/3/2018</v>
          </cell>
          <cell r="E6193" t="str">
            <v>Nam</v>
          </cell>
          <cell r="F6193" t="str">
            <v>Sản xuất</v>
          </cell>
          <cell r="G6193" t="str">
            <v>Mài</v>
          </cell>
          <cell r="H6193" t="e">
            <v>#N/A</v>
          </cell>
          <cell r="I6193" t="str">
            <v>Công nhân sản xuất</v>
          </cell>
        </row>
        <row r="6194">
          <cell r="B6194">
            <v>7288</v>
          </cell>
          <cell r="C6194" t="str">
            <v>DƯƠNG HỮU TIỀN</v>
          </cell>
          <cell r="D6194" t="str">
            <v>6/3/2018</v>
          </cell>
          <cell r="E6194" t="str">
            <v>Nam</v>
          </cell>
          <cell r="F6194" t="str">
            <v>Sản xuất</v>
          </cell>
          <cell r="G6194" t="str">
            <v>Mài</v>
          </cell>
          <cell r="H6194" t="e">
            <v>#N/A</v>
          </cell>
          <cell r="I6194" t="str">
            <v>Công nhân sản xuất</v>
          </cell>
        </row>
        <row r="6195">
          <cell r="B6195">
            <v>7289</v>
          </cell>
          <cell r="C6195" t="str">
            <v>NGUYỄN VĂN ĐIỆP</v>
          </cell>
          <cell r="D6195" t="str">
            <v>6/3/2018</v>
          </cell>
          <cell r="E6195" t="str">
            <v>Nam</v>
          </cell>
          <cell r="F6195" t="str">
            <v>Sản xuất</v>
          </cell>
          <cell r="G6195" t="str">
            <v>Mài</v>
          </cell>
          <cell r="H6195" t="e">
            <v>#N/A</v>
          </cell>
          <cell r="I6195" t="str">
            <v>Công nhân sản xuất</v>
          </cell>
        </row>
        <row r="6196">
          <cell r="B6196">
            <v>7290</v>
          </cell>
          <cell r="C6196" t="str">
            <v>HOÀNG VĂN DƠN</v>
          </cell>
          <cell r="D6196" t="str">
            <v>18/3/2018</v>
          </cell>
          <cell r="E6196" t="str">
            <v>Nam</v>
          </cell>
          <cell r="F6196" t="str">
            <v>Sản xuất</v>
          </cell>
          <cell r="G6196" t="str">
            <v>XLHH</v>
          </cell>
          <cell r="H6196" t="e">
            <v>#N/A</v>
          </cell>
          <cell r="I6196" t="str">
            <v>Công nhân sản xuất</v>
          </cell>
        </row>
        <row r="6197">
          <cell r="B6197">
            <v>7291</v>
          </cell>
          <cell r="C6197" t="str">
            <v>HOÀNG VĂN LÂM</v>
          </cell>
          <cell r="D6197" t="str">
            <v>6/3/2018</v>
          </cell>
          <cell r="E6197" t="str">
            <v>Nam</v>
          </cell>
          <cell r="F6197" t="str">
            <v>Sản xuất</v>
          </cell>
          <cell r="G6197" t="str">
            <v>Mài</v>
          </cell>
          <cell r="H6197" t="e">
            <v>#N/A</v>
          </cell>
          <cell r="I6197" t="str">
            <v>Công nhân sản xuất</v>
          </cell>
        </row>
        <row r="6198">
          <cell r="B6198">
            <v>7292</v>
          </cell>
          <cell r="C6198" t="str">
            <v>LỤC VĂN KIÊN</v>
          </cell>
          <cell r="D6198" t="str">
            <v>6/3/2018</v>
          </cell>
          <cell r="E6198" t="str">
            <v>Nam</v>
          </cell>
          <cell r="F6198" t="str">
            <v>Sản xuất</v>
          </cell>
          <cell r="G6198" t="str">
            <v>Mài</v>
          </cell>
          <cell r="H6198" t="e">
            <v>#N/A</v>
          </cell>
          <cell r="I6198" t="str">
            <v>Công nhân sản xuất</v>
          </cell>
        </row>
        <row r="6199">
          <cell r="B6199">
            <v>7293</v>
          </cell>
          <cell r="C6199" t="str">
            <v>SẦM VĂN LA</v>
          </cell>
          <cell r="D6199" t="str">
            <v>6/3/2018</v>
          </cell>
          <cell r="E6199" t="str">
            <v>Nam</v>
          </cell>
          <cell r="F6199" t="str">
            <v>Sản xuất</v>
          </cell>
          <cell r="G6199" t="str">
            <v>Mài</v>
          </cell>
          <cell r="H6199" t="e">
            <v>#N/A</v>
          </cell>
          <cell r="I6199" t="str">
            <v>Công nhân sản xuất</v>
          </cell>
        </row>
        <row r="6200">
          <cell r="B6200">
            <v>7294</v>
          </cell>
          <cell r="C6200" t="str">
            <v>CHU VĂN HƯỚNG</v>
          </cell>
          <cell r="D6200" t="str">
            <v>6/3/2018</v>
          </cell>
          <cell r="E6200" t="str">
            <v>Nam</v>
          </cell>
          <cell r="F6200" t="str">
            <v>Sản xuất</v>
          </cell>
          <cell r="G6200" t="str">
            <v>Mài</v>
          </cell>
          <cell r="H6200" t="e">
            <v>#N/A</v>
          </cell>
          <cell r="I6200" t="str">
            <v>Công nhân sản xuất</v>
          </cell>
        </row>
        <row r="6201">
          <cell r="B6201">
            <v>7295</v>
          </cell>
          <cell r="C6201" t="str">
            <v>LỤC VĂN THUYẾT</v>
          </cell>
          <cell r="D6201" t="str">
            <v>6/3/2018</v>
          </cell>
          <cell r="E6201" t="str">
            <v>Nam</v>
          </cell>
          <cell r="F6201" t="str">
            <v>Sản xuất</v>
          </cell>
          <cell r="G6201" t="str">
            <v>CNC</v>
          </cell>
          <cell r="H6201" t="e">
            <v>#N/A</v>
          </cell>
          <cell r="I6201" t="str">
            <v>Công nhân sản xuất</v>
          </cell>
        </row>
        <row r="6202">
          <cell r="B6202">
            <v>7296</v>
          </cell>
          <cell r="C6202" t="str">
            <v>ĐINH VĂN HIẾU</v>
          </cell>
          <cell r="D6202" t="str">
            <v>6/3/2018</v>
          </cell>
          <cell r="E6202" t="str">
            <v>Nam</v>
          </cell>
          <cell r="F6202" t="str">
            <v>Sản xuất</v>
          </cell>
          <cell r="G6202" t="str">
            <v>Mài</v>
          </cell>
          <cell r="H6202" t="e">
            <v>#N/A</v>
          </cell>
          <cell r="I6202" t="str">
            <v>Công nhân sản xuất</v>
          </cell>
        </row>
        <row r="6203">
          <cell r="B6203">
            <v>7297</v>
          </cell>
          <cell r="C6203" t="str">
            <v>ĐÀM VĂN QUÝ</v>
          </cell>
          <cell r="D6203" t="str">
            <v>6/3/2018</v>
          </cell>
          <cell r="E6203" t="str">
            <v>Nam</v>
          </cell>
          <cell r="F6203" t="str">
            <v>Sản xuất</v>
          </cell>
          <cell r="G6203" t="str">
            <v>CNC</v>
          </cell>
          <cell r="H6203" t="e">
            <v>#N/A</v>
          </cell>
          <cell r="I6203" t="str">
            <v>Công nhân sản xuất</v>
          </cell>
        </row>
        <row r="6204">
          <cell r="B6204">
            <v>7298</v>
          </cell>
          <cell r="C6204" t="str">
            <v>NGUYỄN VĂN BIÊN</v>
          </cell>
          <cell r="D6204" t="str">
            <v>6/3/2018</v>
          </cell>
          <cell r="E6204" t="str">
            <v>Nam</v>
          </cell>
          <cell r="F6204" t="str">
            <v>Sản xuất</v>
          </cell>
          <cell r="G6204" t="str">
            <v>Mài</v>
          </cell>
          <cell r="H6204" t="e">
            <v>#N/A</v>
          </cell>
          <cell r="I6204" t="str">
            <v>Công nhân sản xuất</v>
          </cell>
        </row>
        <row r="6205">
          <cell r="B6205">
            <v>7299</v>
          </cell>
          <cell r="C6205" t="str">
            <v>HỨA VĂN GIANG</v>
          </cell>
          <cell r="D6205" t="str">
            <v>6/3/2018</v>
          </cell>
          <cell r="E6205" t="str">
            <v>Nam</v>
          </cell>
          <cell r="F6205" t="str">
            <v>Sản xuất</v>
          </cell>
          <cell r="G6205" t="str">
            <v>CHN</v>
          </cell>
          <cell r="H6205" t="e">
            <v>#N/A</v>
          </cell>
          <cell r="I6205" t="str">
            <v>Công nhân sản xuất</v>
          </cell>
        </row>
        <row r="6206">
          <cell r="B6206">
            <v>7300</v>
          </cell>
          <cell r="C6206" t="str">
            <v>HOÀNG VĂN PHỤNG</v>
          </cell>
          <cell r="D6206" t="str">
            <v>6/3/2018</v>
          </cell>
          <cell r="E6206" t="str">
            <v>Nam</v>
          </cell>
          <cell r="F6206" t="str">
            <v>Sản xuất</v>
          </cell>
          <cell r="G6206" t="str">
            <v>Mài</v>
          </cell>
          <cell r="H6206" t="e">
            <v>#N/A</v>
          </cell>
          <cell r="I6206" t="str">
            <v>Công nhân sản xuất</v>
          </cell>
        </row>
        <row r="6207">
          <cell r="B6207">
            <v>7301</v>
          </cell>
          <cell r="C6207" t="str">
            <v>LĂNG THẾ NHÂN</v>
          </cell>
          <cell r="D6207" t="str">
            <v>6/3/2018</v>
          </cell>
          <cell r="E6207" t="str">
            <v>Nam</v>
          </cell>
          <cell r="F6207" t="str">
            <v>Sản xuất</v>
          </cell>
          <cell r="G6207" t="str">
            <v>Mài</v>
          </cell>
          <cell r="H6207" t="e">
            <v>#N/A</v>
          </cell>
          <cell r="I6207" t="str">
            <v>Công nhân sản xuất</v>
          </cell>
        </row>
        <row r="6208">
          <cell r="B6208">
            <v>7302</v>
          </cell>
          <cell r="C6208" t="str">
            <v>BÙI MẠNH CƯƠNG</v>
          </cell>
          <cell r="D6208" t="str">
            <v>6/3/2018</v>
          </cell>
          <cell r="E6208" t="str">
            <v>Nam</v>
          </cell>
          <cell r="F6208" t="str">
            <v>Sản xuất</v>
          </cell>
          <cell r="G6208" t="str">
            <v>Mài</v>
          </cell>
          <cell r="H6208" t="e">
            <v>#N/A</v>
          </cell>
          <cell r="I6208" t="str">
            <v>Công nhân sản xuất</v>
          </cell>
        </row>
        <row r="6209">
          <cell r="B6209">
            <v>7303</v>
          </cell>
          <cell r="C6209" t="str">
            <v>BÙI VĂN ĐÔNG</v>
          </cell>
          <cell r="D6209" t="str">
            <v>6/3/2018</v>
          </cell>
          <cell r="E6209" t="str">
            <v>Nam</v>
          </cell>
          <cell r="F6209" t="str">
            <v>Sản xuất</v>
          </cell>
          <cell r="G6209" t="str">
            <v>CNC</v>
          </cell>
          <cell r="H6209" t="e">
            <v>#N/A</v>
          </cell>
          <cell r="I6209" t="str">
            <v>Công nhân sản xuất</v>
          </cell>
        </row>
        <row r="6210">
          <cell r="B6210">
            <v>7304</v>
          </cell>
          <cell r="C6210" t="str">
            <v>LÊ KINH CHUNG</v>
          </cell>
          <cell r="D6210" t="str">
            <v>6/3/2018</v>
          </cell>
          <cell r="E6210" t="str">
            <v>Nam</v>
          </cell>
          <cell r="F6210" t="str">
            <v>Sản xuất</v>
          </cell>
          <cell r="G6210" t="str">
            <v>Mài</v>
          </cell>
          <cell r="H6210" t="e">
            <v>#N/A</v>
          </cell>
          <cell r="I6210" t="str">
            <v>Công nhân sản xuất</v>
          </cell>
        </row>
        <row r="6211">
          <cell r="B6211">
            <v>7305</v>
          </cell>
          <cell r="C6211" t="str">
            <v>DƯƠNG THỊ THIỆP</v>
          </cell>
          <cell r="D6211" t="str">
            <v>6/3/2018</v>
          </cell>
          <cell r="E6211" t="str">
            <v>Nữ</v>
          </cell>
          <cell r="F6211" t="str">
            <v>Sản xuất</v>
          </cell>
          <cell r="G6211" t="str">
            <v>Mài</v>
          </cell>
          <cell r="H6211" t="e">
            <v>#N/A</v>
          </cell>
          <cell r="I6211" t="str">
            <v>Công nhân sản xuất</v>
          </cell>
        </row>
        <row r="6212">
          <cell r="B6212">
            <v>7306</v>
          </cell>
          <cell r="C6212" t="str">
            <v>PHẠM THỊ THÀNH</v>
          </cell>
          <cell r="D6212" t="str">
            <v>6/3/2018</v>
          </cell>
          <cell r="E6212" t="str">
            <v>Nữ</v>
          </cell>
          <cell r="F6212" t="str">
            <v>Sản xuất</v>
          </cell>
          <cell r="G6212" t="str">
            <v>Mài</v>
          </cell>
          <cell r="H6212" t="e">
            <v>#N/A</v>
          </cell>
          <cell r="I6212" t="str">
            <v>Công nhân sản xuất</v>
          </cell>
        </row>
        <row r="6213">
          <cell r="B6213">
            <v>7307</v>
          </cell>
          <cell r="C6213" t="str">
            <v>HOÀNG THỊ LINH</v>
          </cell>
          <cell r="D6213" t="str">
            <v>6/3/2018</v>
          </cell>
          <cell r="E6213" t="str">
            <v>Nữ</v>
          </cell>
          <cell r="F6213" t="str">
            <v>Sản xuất</v>
          </cell>
          <cell r="G6213" t="str">
            <v>CHN</v>
          </cell>
          <cell r="H6213" t="e">
            <v>#N/A</v>
          </cell>
          <cell r="I6213" t="str">
            <v>Công nhân sản xuất</v>
          </cell>
        </row>
        <row r="6214">
          <cell r="B6214">
            <v>7308</v>
          </cell>
          <cell r="C6214" t="str">
            <v>LÊ THỊ THU HUYỀN</v>
          </cell>
          <cell r="D6214" t="str">
            <v>6/3/2018</v>
          </cell>
          <cell r="E6214" t="str">
            <v>Nữ</v>
          </cell>
          <cell r="F6214" t="str">
            <v>Sản xuất</v>
          </cell>
          <cell r="G6214" t="str">
            <v>Mài</v>
          </cell>
          <cell r="H6214" t="e">
            <v>#N/A</v>
          </cell>
          <cell r="I6214" t="str">
            <v>Công nhân sản xuất</v>
          </cell>
        </row>
        <row r="6215">
          <cell r="B6215">
            <v>7309</v>
          </cell>
          <cell r="C6215" t="str">
            <v>THẠCH THỊ NGHIỆP</v>
          </cell>
          <cell r="D6215" t="str">
            <v>6/3/2018</v>
          </cell>
          <cell r="E6215" t="str">
            <v>Nữ</v>
          </cell>
          <cell r="F6215" t="str">
            <v>Sản xuất</v>
          </cell>
          <cell r="G6215" t="str">
            <v>Mài</v>
          </cell>
          <cell r="H6215" t="e">
            <v>#N/A</v>
          </cell>
          <cell r="I6215" t="str">
            <v>Công nhân sản xuất</v>
          </cell>
        </row>
        <row r="6216">
          <cell r="B6216">
            <v>7310</v>
          </cell>
          <cell r="C6216" t="str">
            <v>PHẠM THỊ HUỆ</v>
          </cell>
          <cell r="D6216" t="str">
            <v>6/3/2018</v>
          </cell>
          <cell r="E6216" t="str">
            <v>Nữ</v>
          </cell>
          <cell r="F6216" t="str">
            <v>Sản xuất</v>
          </cell>
          <cell r="G6216" t="str">
            <v>Mài</v>
          </cell>
          <cell r="H6216" t="e">
            <v>#N/A</v>
          </cell>
          <cell r="I6216" t="str">
            <v>Công nhân sản xuất</v>
          </cell>
        </row>
        <row r="6217">
          <cell r="B6217">
            <v>7311</v>
          </cell>
          <cell r="C6217" t="str">
            <v>LƯƠNG THỊ HOÀNG</v>
          </cell>
          <cell r="D6217" t="str">
            <v>6/3/2018</v>
          </cell>
          <cell r="E6217" t="str">
            <v>Nữ</v>
          </cell>
          <cell r="F6217" t="str">
            <v>Sản xuất</v>
          </cell>
          <cell r="G6217" t="str">
            <v>Mài</v>
          </cell>
          <cell r="H6217" t="e">
            <v>#N/A</v>
          </cell>
          <cell r="I6217" t="str">
            <v>Công nhân sản xuất</v>
          </cell>
        </row>
        <row r="6218">
          <cell r="B6218">
            <v>7312</v>
          </cell>
          <cell r="C6218" t="str">
            <v>HOÀNG THỊ LIỄU</v>
          </cell>
          <cell r="D6218" t="str">
            <v>6/3/2018</v>
          </cell>
          <cell r="E6218" t="str">
            <v>Nữ</v>
          </cell>
          <cell r="F6218" t="str">
            <v>Sản xuất</v>
          </cell>
          <cell r="G6218" t="str">
            <v>Mài</v>
          </cell>
          <cell r="H6218" t="e">
            <v>#N/A</v>
          </cell>
          <cell r="I6218" t="str">
            <v>Công nhân sản xuất</v>
          </cell>
        </row>
        <row r="6219">
          <cell r="B6219">
            <v>7313</v>
          </cell>
          <cell r="C6219" t="str">
            <v>HOÀNG THỊ KIM ANH</v>
          </cell>
          <cell r="D6219" t="str">
            <v>6/3/2018</v>
          </cell>
          <cell r="E6219" t="str">
            <v>Nữ</v>
          </cell>
          <cell r="F6219" t="str">
            <v>Sản xuất</v>
          </cell>
          <cell r="G6219" t="str">
            <v>Mài</v>
          </cell>
          <cell r="H6219" t="e">
            <v>#N/A</v>
          </cell>
          <cell r="I6219" t="str">
            <v>Công nhân sản xuất</v>
          </cell>
        </row>
        <row r="6220">
          <cell r="B6220">
            <v>7314</v>
          </cell>
          <cell r="C6220" t="str">
            <v>LÔ THỊ MAI</v>
          </cell>
          <cell r="D6220" t="str">
            <v>6/3/2018</v>
          </cell>
          <cell r="E6220" t="str">
            <v>Nữ</v>
          </cell>
          <cell r="F6220" t="str">
            <v>Sản xuất</v>
          </cell>
          <cell r="G6220" t="str">
            <v>Mài</v>
          </cell>
          <cell r="H6220" t="e">
            <v>#N/A</v>
          </cell>
          <cell r="I6220" t="str">
            <v>Công nhân sản xuất</v>
          </cell>
        </row>
        <row r="6221">
          <cell r="B6221">
            <v>7315</v>
          </cell>
          <cell r="C6221" t="str">
            <v>HÀ THỊ HƯƠNG</v>
          </cell>
          <cell r="D6221" t="str">
            <v>6/3/2018</v>
          </cell>
          <cell r="E6221" t="str">
            <v>Nữ</v>
          </cell>
          <cell r="F6221" t="str">
            <v>Sản xuất</v>
          </cell>
          <cell r="G6221" t="str">
            <v>CNC</v>
          </cell>
          <cell r="H6221" t="e">
            <v>#N/A</v>
          </cell>
          <cell r="I6221" t="str">
            <v>Công nhân sản xuất</v>
          </cell>
        </row>
        <row r="6222">
          <cell r="B6222">
            <v>7316</v>
          </cell>
          <cell r="C6222" t="str">
            <v>VƯƠNG THÚY MỚI</v>
          </cell>
          <cell r="D6222" t="str">
            <v>6/3/2018</v>
          </cell>
          <cell r="E6222" t="str">
            <v>Nữ</v>
          </cell>
          <cell r="F6222" t="str">
            <v>Sản xuất</v>
          </cell>
          <cell r="G6222" t="str">
            <v>Mài</v>
          </cell>
          <cell r="H6222" t="e">
            <v>#N/A</v>
          </cell>
          <cell r="I6222" t="str">
            <v>Công nhân sản xuất</v>
          </cell>
        </row>
        <row r="6223">
          <cell r="B6223">
            <v>7317</v>
          </cell>
          <cell r="C6223" t="str">
            <v>PHAN THỊ THẢO</v>
          </cell>
          <cell r="D6223" t="str">
            <v>6/3/2018</v>
          </cell>
          <cell r="E6223" t="str">
            <v>Nữ</v>
          </cell>
          <cell r="F6223" t="str">
            <v>Sản xuất</v>
          </cell>
          <cell r="G6223" t="str">
            <v>Mài</v>
          </cell>
          <cell r="H6223" t="e">
            <v>#N/A</v>
          </cell>
          <cell r="I6223" t="str">
            <v>Công nhân sản xuất</v>
          </cell>
        </row>
        <row r="6224">
          <cell r="B6224">
            <v>7318</v>
          </cell>
          <cell r="C6224" t="str">
            <v>ĐINH THỊ HƯỜNG</v>
          </cell>
          <cell r="D6224" t="str">
            <v>6/3/2018</v>
          </cell>
          <cell r="E6224" t="str">
            <v>Nữ</v>
          </cell>
          <cell r="F6224" t="str">
            <v>Sản xuất</v>
          </cell>
          <cell r="G6224" t="str">
            <v>Mài</v>
          </cell>
          <cell r="H6224" t="e">
            <v>#N/A</v>
          </cell>
          <cell r="I6224" t="str">
            <v>Công nhân sản xuất</v>
          </cell>
        </row>
        <row r="6225">
          <cell r="B6225">
            <v>7319</v>
          </cell>
          <cell r="C6225" t="str">
            <v>VƯƠNG THỊ TƯƠI</v>
          </cell>
          <cell r="D6225" t="str">
            <v>6/3/2018</v>
          </cell>
          <cell r="E6225" t="str">
            <v>Nữ</v>
          </cell>
          <cell r="F6225" t="str">
            <v>Sản xuất</v>
          </cell>
          <cell r="G6225" t="str">
            <v>Mài</v>
          </cell>
          <cell r="H6225" t="e">
            <v>#N/A</v>
          </cell>
          <cell r="I6225" t="str">
            <v>Công nhân sản xuất</v>
          </cell>
        </row>
        <row r="6226">
          <cell r="B6226">
            <v>7320</v>
          </cell>
          <cell r="C6226" t="str">
            <v>CHẨU THỊ LOAN</v>
          </cell>
          <cell r="D6226" t="str">
            <v>6/3/2018</v>
          </cell>
          <cell r="E6226" t="str">
            <v>Nữ</v>
          </cell>
          <cell r="F6226" t="str">
            <v>Sản xuất</v>
          </cell>
          <cell r="G6226" t="str">
            <v>Mài</v>
          </cell>
          <cell r="H6226" t="e">
            <v>#N/A</v>
          </cell>
          <cell r="I6226" t="str">
            <v>Công nhân sản xuất</v>
          </cell>
        </row>
        <row r="6227">
          <cell r="B6227">
            <v>7321</v>
          </cell>
          <cell r="C6227" t="str">
            <v>CHẨU THỊ HUYỀN</v>
          </cell>
          <cell r="D6227" t="str">
            <v>6/3/2018</v>
          </cell>
          <cell r="E6227" t="str">
            <v>Nữ</v>
          </cell>
          <cell r="F6227" t="str">
            <v>Sản xuất</v>
          </cell>
          <cell r="G6227" t="str">
            <v>Mài</v>
          </cell>
          <cell r="H6227" t="e">
            <v>#N/A</v>
          </cell>
          <cell r="I6227" t="str">
            <v>Công nhân sản xuất</v>
          </cell>
        </row>
        <row r="6228">
          <cell r="B6228">
            <v>7322</v>
          </cell>
          <cell r="C6228" t="str">
            <v>BÙI THỊ VÂN</v>
          </cell>
          <cell r="D6228" t="str">
            <v>6/3/2018</v>
          </cell>
          <cell r="E6228" t="str">
            <v>Nữ</v>
          </cell>
          <cell r="F6228" t="str">
            <v>Sản xuất</v>
          </cell>
          <cell r="G6228" t="str">
            <v>Mài</v>
          </cell>
          <cell r="H6228" t="e">
            <v>#N/A</v>
          </cell>
          <cell r="I6228" t="str">
            <v>Công nhân sản xuất</v>
          </cell>
        </row>
        <row r="6229">
          <cell r="B6229">
            <v>7323</v>
          </cell>
          <cell r="C6229" t="str">
            <v>THÈN THỊ THƠM</v>
          </cell>
          <cell r="D6229" t="str">
            <v>6/3/2018</v>
          </cell>
          <cell r="E6229" t="str">
            <v>Nữ</v>
          </cell>
          <cell r="F6229" t="str">
            <v>Sản xuất</v>
          </cell>
          <cell r="G6229" t="str">
            <v>Mài</v>
          </cell>
          <cell r="H6229" t="e">
            <v>#N/A</v>
          </cell>
          <cell r="I6229" t="str">
            <v>Công nhân sản xuất</v>
          </cell>
        </row>
        <row r="6230">
          <cell r="B6230">
            <v>7324</v>
          </cell>
          <cell r="C6230" t="str">
            <v>THÈN THỊ TIÊN</v>
          </cell>
          <cell r="D6230" t="str">
            <v>6/3/2018</v>
          </cell>
          <cell r="E6230" t="str">
            <v>Nữ</v>
          </cell>
          <cell r="F6230" t="str">
            <v>Sản xuất</v>
          </cell>
          <cell r="G6230" t="str">
            <v>Mài</v>
          </cell>
          <cell r="H6230" t="e">
            <v>#N/A</v>
          </cell>
          <cell r="I6230" t="str">
            <v>Công nhân sản xuất</v>
          </cell>
        </row>
        <row r="6231">
          <cell r="B6231">
            <v>7325</v>
          </cell>
          <cell r="C6231" t="str">
            <v>ĐẶNG THỊ DUNG</v>
          </cell>
          <cell r="D6231" t="str">
            <v>6/3/2018</v>
          </cell>
          <cell r="E6231" t="str">
            <v>Nữ</v>
          </cell>
          <cell r="F6231" t="str">
            <v>Sản xuất</v>
          </cell>
          <cell r="G6231" t="str">
            <v>Mài</v>
          </cell>
          <cell r="H6231" t="e">
            <v>#N/A</v>
          </cell>
          <cell r="I6231" t="str">
            <v>Công nhân sản xuất</v>
          </cell>
        </row>
        <row r="6232">
          <cell r="B6232">
            <v>7326</v>
          </cell>
          <cell r="C6232" t="str">
            <v>VY THỊ DUNG</v>
          </cell>
          <cell r="D6232" t="str">
            <v>6/3/2018</v>
          </cell>
          <cell r="E6232" t="str">
            <v>Nữ</v>
          </cell>
          <cell r="F6232" t="str">
            <v>Sản xuất</v>
          </cell>
          <cell r="G6232" t="str">
            <v>Mài</v>
          </cell>
          <cell r="H6232" t="e">
            <v>#N/A</v>
          </cell>
          <cell r="I6232" t="str">
            <v>Công nhân sản xuất</v>
          </cell>
        </row>
        <row r="6233">
          <cell r="B6233">
            <v>7327</v>
          </cell>
          <cell r="C6233" t="str">
            <v>HOÀNG THỊ NHUNG</v>
          </cell>
          <cell r="D6233" t="str">
            <v>6/3/2018</v>
          </cell>
          <cell r="E6233" t="str">
            <v>Nữ</v>
          </cell>
          <cell r="F6233" t="str">
            <v>Sản xuất</v>
          </cell>
          <cell r="G6233" t="str">
            <v>Mài</v>
          </cell>
          <cell r="H6233" t="e">
            <v>#N/A</v>
          </cell>
          <cell r="I6233" t="str">
            <v>Công nhân sản xuất</v>
          </cell>
        </row>
        <row r="6234">
          <cell r="B6234">
            <v>7328</v>
          </cell>
          <cell r="C6234" t="str">
            <v>TRỊNH THỊ TOAN</v>
          </cell>
          <cell r="D6234" t="str">
            <v>6/3/2018</v>
          </cell>
          <cell r="E6234" t="str">
            <v>Nữ</v>
          </cell>
          <cell r="F6234" t="str">
            <v>Sản xuất</v>
          </cell>
          <cell r="G6234" t="str">
            <v>Mài</v>
          </cell>
          <cell r="H6234" t="e">
            <v>#N/A</v>
          </cell>
          <cell r="I6234" t="str">
            <v>Công nhân sản xuất</v>
          </cell>
        </row>
        <row r="6235">
          <cell r="B6235">
            <v>7329</v>
          </cell>
          <cell r="C6235" t="str">
            <v>ĐÀM VĂN SƠN</v>
          </cell>
          <cell r="D6235" t="str">
            <v>6/3/2018</v>
          </cell>
          <cell r="E6235" t="str">
            <v>Nam</v>
          </cell>
          <cell r="F6235" t="str">
            <v>Sản xuất</v>
          </cell>
          <cell r="G6235" t="str">
            <v>CNC</v>
          </cell>
          <cell r="H6235" t="e">
            <v>#N/A</v>
          </cell>
          <cell r="I6235" t="str">
            <v>Công nhân sản xuất</v>
          </cell>
        </row>
        <row r="6236">
          <cell r="B6236">
            <v>7330</v>
          </cell>
          <cell r="C6236" t="str">
            <v>PHÙNG VĂN XU</v>
          </cell>
          <cell r="D6236" t="str">
            <v>6/3/2018</v>
          </cell>
          <cell r="E6236" t="str">
            <v>Nam</v>
          </cell>
          <cell r="F6236" t="str">
            <v>Sản xuất</v>
          </cell>
          <cell r="G6236" t="str">
            <v>Mài</v>
          </cell>
          <cell r="H6236" t="e">
            <v>#N/A</v>
          </cell>
          <cell r="I6236" t="str">
            <v>Công nhân sản xuất</v>
          </cell>
        </row>
        <row r="6237">
          <cell r="B6237">
            <v>7331</v>
          </cell>
          <cell r="C6237" t="str">
            <v>VŨ NGỌC LINH</v>
          </cell>
          <cell r="D6237" t="str">
            <v>6/3/2018</v>
          </cell>
          <cell r="E6237" t="str">
            <v>Nam</v>
          </cell>
          <cell r="F6237" t="str">
            <v>Sản xuất</v>
          </cell>
          <cell r="G6237" t="str">
            <v>Mài</v>
          </cell>
          <cell r="H6237" t="e">
            <v>#N/A</v>
          </cell>
          <cell r="I6237" t="str">
            <v>Công nhân sản xuất</v>
          </cell>
        </row>
        <row r="6238">
          <cell r="B6238">
            <v>7332</v>
          </cell>
          <cell r="C6238" t="str">
            <v>VY THANH BÌNH</v>
          </cell>
          <cell r="D6238" t="str">
            <v>6/3/2018</v>
          </cell>
          <cell r="E6238" t="str">
            <v>Nữ</v>
          </cell>
          <cell r="F6238" t="str">
            <v>Sản xuất</v>
          </cell>
          <cell r="G6238" t="str">
            <v>Mài</v>
          </cell>
          <cell r="H6238" t="e">
            <v>#N/A</v>
          </cell>
          <cell r="I6238" t="str">
            <v>Công nhân sản xuất</v>
          </cell>
        </row>
        <row r="6239">
          <cell r="B6239">
            <v>7333</v>
          </cell>
          <cell r="C6239" t="str">
            <v>DƯƠNG THANH PHƯƠNG</v>
          </cell>
          <cell r="D6239" t="str">
            <v>6/3/2018</v>
          </cell>
          <cell r="E6239" t="str">
            <v>Nữ</v>
          </cell>
          <cell r="F6239" t="str">
            <v>Sản xuất</v>
          </cell>
          <cell r="G6239" t="str">
            <v>PQC</v>
          </cell>
          <cell r="H6239" t="e">
            <v>#N/A</v>
          </cell>
          <cell r="I6239" t="str">
            <v>Công nhân sản xuất</v>
          </cell>
        </row>
        <row r="6240">
          <cell r="B6240">
            <v>7334</v>
          </cell>
          <cell r="C6240" t="str">
            <v>NGUYỄN THỊ HẢI</v>
          </cell>
          <cell r="D6240" t="str">
            <v>6/3/2018</v>
          </cell>
          <cell r="E6240" t="str">
            <v>Nữ</v>
          </cell>
          <cell r="F6240" t="str">
            <v>Sản xuất</v>
          </cell>
          <cell r="G6240" t="str">
            <v>PQC</v>
          </cell>
          <cell r="H6240" t="e">
            <v>#N/A</v>
          </cell>
          <cell r="I6240" t="str">
            <v>Công nhân sản xuất</v>
          </cell>
        </row>
        <row r="6241">
          <cell r="B6241">
            <v>7335</v>
          </cell>
          <cell r="C6241" t="str">
            <v>TƯỚNG VĂN KHU</v>
          </cell>
          <cell r="D6241" t="str">
            <v>7/3/2018</v>
          </cell>
          <cell r="E6241" t="str">
            <v>Nam</v>
          </cell>
          <cell r="F6241" t="str">
            <v>Sản xuất</v>
          </cell>
          <cell r="G6241" t="str">
            <v>CNC</v>
          </cell>
          <cell r="H6241" t="e">
            <v>#N/A</v>
          </cell>
          <cell r="I6241" t="str">
            <v>Công nhân sản xuất</v>
          </cell>
        </row>
        <row r="6242">
          <cell r="B6242">
            <v>7336</v>
          </cell>
          <cell r="C6242" t="str">
            <v>NÔNG VĂN THỂ</v>
          </cell>
          <cell r="D6242" t="str">
            <v>7/3/2018</v>
          </cell>
          <cell r="E6242" t="str">
            <v>Nam</v>
          </cell>
          <cell r="F6242" t="str">
            <v>Sản xuất</v>
          </cell>
          <cell r="G6242" t="str">
            <v>Ép nhôm</v>
          </cell>
          <cell r="H6242" t="e">
            <v>#N/A</v>
          </cell>
          <cell r="I6242" t="str">
            <v>Công nhân sản xuất</v>
          </cell>
        </row>
        <row r="6243">
          <cell r="B6243">
            <v>7337</v>
          </cell>
          <cell r="C6243" t="str">
            <v>CẦM TRẤN HIỆP</v>
          </cell>
          <cell r="D6243" t="str">
            <v>7/3/2018</v>
          </cell>
          <cell r="E6243" t="str">
            <v>Nam</v>
          </cell>
          <cell r="F6243" t="str">
            <v>Sản xuất</v>
          </cell>
          <cell r="G6243" t="str">
            <v>CNC</v>
          </cell>
          <cell r="H6243" t="e">
            <v>#N/A</v>
          </cell>
          <cell r="I6243" t="str">
            <v>Công nhân sản xuất</v>
          </cell>
        </row>
        <row r="6244">
          <cell r="B6244">
            <v>7338</v>
          </cell>
          <cell r="C6244" t="str">
            <v>LÊ GIA HẢI</v>
          </cell>
          <cell r="D6244" t="str">
            <v>7/3/2018</v>
          </cell>
          <cell r="E6244" t="str">
            <v>Nam</v>
          </cell>
          <cell r="F6244" t="str">
            <v>Sản xuất</v>
          </cell>
          <cell r="G6244" t="str">
            <v>CNC</v>
          </cell>
          <cell r="H6244" t="e">
            <v>#N/A</v>
          </cell>
          <cell r="I6244" t="str">
            <v>Công nhân sản xuất</v>
          </cell>
        </row>
        <row r="6245">
          <cell r="B6245">
            <v>7339</v>
          </cell>
          <cell r="C6245" t="str">
            <v>NGUYỄN VĂN NGỌC</v>
          </cell>
          <cell r="D6245" t="str">
            <v>7/3/2018</v>
          </cell>
          <cell r="E6245" t="str">
            <v>Nam</v>
          </cell>
          <cell r="F6245" t="str">
            <v>Sản xuất</v>
          </cell>
          <cell r="G6245" t="str">
            <v>CNC</v>
          </cell>
          <cell r="H6245" t="e">
            <v>#N/A</v>
          </cell>
          <cell r="I6245" t="str">
            <v>Công nhân sản xuất</v>
          </cell>
        </row>
        <row r="6246">
          <cell r="B6246">
            <v>7340</v>
          </cell>
          <cell r="C6246" t="str">
            <v>BÙI QUANG LỘC</v>
          </cell>
          <cell r="D6246" t="str">
            <v>7/3/2018</v>
          </cell>
          <cell r="E6246" t="str">
            <v>Nam</v>
          </cell>
          <cell r="F6246" t="str">
            <v>Sản xuất</v>
          </cell>
          <cell r="G6246" t="str">
            <v>CNC</v>
          </cell>
          <cell r="H6246" t="e">
            <v>#N/A</v>
          </cell>
          <cell r="I6246" t="str">
            <v>Công nhân sản xuất</v>
          </cell>
        </row>
        <row r="6247">
          <cell r="B6247">
            <v>7341</v>
          </cell>
          <cell r="C6247" t="str">
            <v>NGUYỄN TRỌNG TRƯỜNG</v>
          </cell>
          <cell r="D6247" t="str">
            <v>7/3/2018</v>
          </cell>
          <cell r="E6247" t="str">
            <v>Nam</v>
          </cell>
          <cell r="F6247" t="str">
            <v>Sản xuất</v>
          </cell>
          <cell r="G6247" t="str">
            <v>Mài</v>
          </cell>
          <cell r="H6247" t="e">
            <v>#N/A</v>
          </cell>
          <cell r="I6247" t="str">
            <v>Công nhân sản xuất</v>
          </cell>
        </row>
        <row r="6248">
          <cell r="B6248">
            <v>7342</v>
          </cell>
          <cell r="C6248" t="str">
            <v>LƯƠNG ĐÌNH HIỂN</v>
          </cell>
          <cell r="D6248" t="str">
            <v>7/3/2018</v>
          </cell>
          <cell r="E6248" t="str">
            <v>Nam</v>
          </cell>
          <cell r="F6248" t="str">
            <v>Sản xuất</v>
          </cell>
          <cell r="G6248" t="str">
            <v>Cơ điện</v>
          </cell>
          <cell r="H6248" t="e">
            <v>#N/A</v>
          </cell>
          <cell r="I6248" t="str">
            <v>Công nhân sản xuất</v>
          </cell>
        </row>
        <row r="6249">
          <cell r="B6249">
            <v>7343</v>
          </cell>
          <cell r="C6249" t="str">
            <v>NGUYỄN BÁ HẢI</v>
          </cell>
          <cell r="D6249" t="str">
            <v>7/3/2018</v>
          </cell>
          <cell r="E6249" t="str">
            <v>Nam</v>
          </cell>
          <cell r="F6249" t="str">
            <v>Sản xuất</v>
          </cell>
          <cell r="G6249" t="str">
            <v>CNC</v>
          </cell>
          <cell r="H6249" t="e">
            <v>#N/A</v>
          </cell>
          <cell r="I6249" t="str">
            <v>Công nhân sản xuất</v>
          </cell>
        </row>
        <row r="6250">
          <cell r="B6250">
            <v>7344</v>
          </cell>
          <cell r="C6250" t="str">
            <v>NGUYỄN THỊ LIÊN</v>
          </cell>
          <cell r="D6250" t="str">
            <v>7/3/2018</v>
          </cell>
          <cell r="E6250" t="str">
            <v>Nữ</v>
          </cell>
          <cell r="F6250" t="str">
            <v>Sản xuất</v>
          </cell>
          <cell r="G6250" t="str">
            <v>OQC</v>
          </cell>
          <cell r="H6250" t="e">
            <v>#N/A</v>
          </cell>
          <cell r="I6250" t="str">
            <v>Công nhân sản xuất</v>
          </cell>
        </row>
        <row r="6251">
          <cell r="B6251">
            <v>7345</v>
          </cell>
          <cell r="C6251" t="str">
            <v>BÙI THỊ HOA</v>
          </cell>
          <cell r="D6251" t="str">
            <v>7/3/2018</v>
          </cell>
          <cell r="E6251" t="str">
            <v>Nữ</v>
          </cell>
          <cell r="F6251" t="str">
            <v>Sản xuất</v>
          </cell>
          <cell r="G6251" t="str">
            <v>OQC</v>
          </cell>
          <cell r="H6251" t="e">
            <v>#N/A</v>
          </cell>
          <cell r="I6251" t="str">
            <v>Công nhân sản xuất</v>
          </cell>
        </row>
        <row r="6252">
          <cell r="B6252">
            <v>7346</v>
          </cell>
          <cell r="C6252" t="str">
            <v>LÝ THỊ NGA</v>
          </cell>
          <cell r="D6252" t="str">
            <v>7/3/2018</v>
          </cell>
          <cell r="E6252" t="str">
            <v>Nữ</v>
          </cell>
          <cell r="F6252" t="str">
            <v>Sản xuất</v>
          </cell>
          <cell r="G6252" t="str">
            <v>Mài</v>
          </cell>
          <cell r="H6252" t="e">
            <v>#N/A</v>
          </cell>
          <cell r="I6252" t="str">
            <v>Công nhân sản xuất</v>
          </cell>
        </row>
        <row r="6253">
          <cell r="B6253">
            <v>7347</v>
          </cell>
          <cell r="C6253" t="str">
            <v>LÝ THỊ LUYÊN</v>
          </cell>
          <cell r="D6253" t="str">
            <v>7/3/2018</v>
          </cell>
          <cell r="E6253" t="str">
            <v>Nữ</v>
          </cell>
          <cell r="F6253" t="str">
            <v>Sản xuất</v>
          </cell>
          <cell r="G6253" t="str">
            <v>Mài</v>
          </cell>
          <cell r="H6253" t="e">
            <v>#N/A</v>
          </cell>
          <cell r="I6253" t="str">
            <v>Công nhân sản xuất</v>
          </cell>
        </row>
        <row r="6254">
          <cell r="B6254">
            <v>7348</v>
          </cell>
          <cell r="C6254" t="str">
            <v>BÙI THỊ KIÊN</v>
          </cell>
          <cell r="D6254" t="str">
            <v>7/3/2018</v>
          </cell>
          <cell r="E6254" t="str">
            <v>Nữ</v>
          </cell>
          <cell r="F6254" t="str">
            <v>Sản xuất</v>
          </cell>
          <cell r="G6254" t="str">
            <v>Mài</v>
          </cell>
          <cell r="H6254" t="e">
            <v>#N/A</v>
          </cell>
          <cell r="I6254" t="str">
            <v>Công nhân sản xuất</v>
          </cell>
        </row>
        <row r="6255">
          <cell r="B6255">
            <v>7349</v>
          </cell>
          <cell r="C6255" t="str">
            <v>VI THỊ HẠNH</v>
          </cell>
          <cell r="D6255" t="str">
            <v>7/3/2018</v>
          </cell>
          <cell r="E6255" t="str">
            <v>Nữ</v>
          </cell>
          <cell r="F6255" t="str">
            <v>Sản xuất</v>
          </cell>
          <cell r="G6255" t="str">
            <v>Mài</v>
          </cell>
          <cell r="H6255" t="e">
            <v>#N/A</v>
          </cell>
          <cell r="I6255" t="str">
            <v>Công nhân sản xuất</v>
          </cell>
        </row>
        <row r="6256">
          <cell r="B6256">
            <v>7350</v>
          </cell>
          <cell r="C6256" t="str">
            <v>LÌU THỊ TRƯỜNG</v>
          </cell>
          <cell r="D6256" t="str">
            <v>7/3/2018</v>
          </cell>
          <cell r="E6256" t="str">
            <v>Nữ</v>
          </cell>
          <cell r="F6256" t="str">
            <v>Sản xuất</v>
          </cell>
          <cell r="G6256" t="str">
            <v>Mài</v>
          </cell>
          <cell r="H6256" t="e">
            <v>#N/A</v>
          </cell>
          <cell r="I6256" t="str">
            <v>Công nhân sản xuất</v>
          </cell>
        </row>
        <row r="6257">
          <cell r="B6257">
            <v>7351</v>
          </cell>
          <cell r="C6257" t="str">
            <v>TẤN THỊ XỨ</v>
          </cell>
          <cell r="D6257" t="str">
            <v>7/3/2018</v>
          </cell>
          <cell r="E6257" t="str">
            <v>Nữ</v>
          </cell>
          <cell r="F6257" t="str">
            <v>Sản xuất</v>
          </cell>
          <cell r="G6257" t="str">
            <v>CHN</v>
          </cell>
          <cell r="H6257" t="e">
            <v>#N/A</v>
          </cell>
          <cell r="I6257" t="str">
            <v>Công nhân sản xuất</v>
          </cell>
        </row>
        <row r="6258">
          <cell r="B6258">
            <v>7352</v>
          </cell>
          <cell r="C6258" t="str">
            <v>HÚNG THỊ NÓN</v>
          </cell>
          <cell r="D6258" t="str">
            <v>7/3/2018</v>
          </cell>
          <cell r="E6258" t="str">
            <v>Nữ</v>
          </cell>
          <cell r="F6258" t="str">
            <v>Sản xuất</v>
          </cell>
          <cell r="G6258" t="str">
            <v>Mài</v>
          </cell>
          <cell r="H6258" t="e">
            <v>#N/A</v>
          </cell>
          <cell r="I6258" t="str">
            <v>Công nhân sản xuất</v>
          </cell>
        </row>
        <row r="6259">
          <cell r="B6259">
            <v>7353</v>
          </cell>
          <cell r="C6259" t="str">
            <v>SÌN THỊ LAN</v>
          </cell>
          <cell r="D6259" t="str">
            <v>7/3/2018</v>
          </cell>
          <cell r="E6259" t="str">
            <v>Nữ</v>
          </cell>
          <cell r="F6259" t="str">
            <v>Sản xuất</v>
          </cell>
          <cell r="G6259" t="str">
            <v>Mài</v>
          </cell>
          <cell r="H6259" t="e">
            <v>#N/A</v>
          </cell>
          <cell r="I6259" t="str">
            <v>Công nhân sản xuất</v>
          </cell>
        </row>
        <row r="6260">
          <cell r="B6260">
            <v>7354</v>
          </cell>
          <cell r="C6260" t="str">
            <v>HOÀNG THỊ LAN</v>
          </cell>
          <cell r="D6260" t="str">
            <v>7/3/2018</v>
          </cell>
          <cell r="E6260" t="str">
            <v>Nữ</v>
          </cell>
          <cell r="F6260" t="str">
            <v>Sản xuất</v>
          </cell>
          <cell r="G6260" t="str">
            <v>Mài</v>
          </cell>
          <cell r="H6260" t="e">
            <v>#N/A</v>
          </cell>
          <cell r="I6260" t="str">
            <v>Công nhân sản xuất</v>
          </cell>
        </row>
        <row r="6261">
          <cell r="B6261">
            <v>7355</v>
          </cell>
          <cell r="C6261" t="str">
            <v>LƯƠNG THỊ HUYỀN TRANG</v>
          </cell>
          <cell r="D6261" t="str">
            <v>7/3/2018</v>
          </cell>
          <cell r="E6261" t="str">
            <v>Nữ</v>
          </cell>
          <cell r="F6261" t="str">
            <v>Sản xuất</v>
          </cell>
          <cell r="G6261" t="str">
            <v>Mài</v>
          </cell>
          <cell r="H6261" t="e">
            <v>#N/A</v>
          </cell>
          <cell r="I6261" t="str">
            <v>Công nhân sản xuất</v>
          </cell>
        </row>
        <row r="6262">
          <cell r="B6262">
            <v>7356</v>
          </cell>
          <cell r="C6262" t="str">
            <v>TRIỆU THỊ QUÝ</v>
          </cell>
          <cell r="D6262" t="str">
            <v>7/3/2018</v>
          </cell>
          <cell r="E6262" t="str">
            <v>Nữ</v>
          </cell>
          <cell r="F6262" t="str">
            <v>Sản xuất</v>
          </cell>
          <cell r="G6262" t="str">
            <v>Mài</v>
          </cell>
          <cell r="H6262" t="e">
            <v>#N/A</v>
          </cell>
          <cell r="I6262" t="str">
            <v>Công nhân sản xuất</v>
          </cell>
        </row>
        <row r="6263">
          <cell r="B6263">
            <v>7357</v>
          </cell>
          <cell r="C6263" t="str">
            <v>PHẠM THỊ HIỀN</v>
          </cell>
          <cell r="D6263" t="str">
            <v>7/3/2018</v>
          </cell>
          <cell r="E6263" t="str">
            <v>Nữ</v>
          </cell>
          <cell r="F6263" t="str">
            <v>Sản xuất</v>
          </cell>
          <cell r="G6263" t="str">
            <v>Mài</v>
          </cell>
          <cell r="H6263" t="e">
            <v>#N/A</v>
          </cell>
          <cell r="I6263" t="str">
            <v>Công nhân sản xuất</v>
          </cell>
        </row>
        <row r="6264">
          <cell r="B6264">
            <v>7358</v>
          </cell>
          <cell r="C6264" t="str">
            <v>LÝ THỊ NGUYỆT</v>
          </cell>
          <cell r="D6264" t="str">
            <v>7/3/2018</v>
          </cell>
          <cell r="E6264" t="str">
            <v>Nữ</v>
          </cell>
          <cell r="F6264" t="str">
            <v>Sản xuất</v>
          </cell>
          <cell r="G6264" t="str">
            <v>Mài</v>
          </cell>
          <cell r="H6264" t="e">
            <v>#N/A</v>
          </cell>
          <cell r="I6264" t="str">
            <v>Công nhân sản xuất</v>
          </cell>
        </row>
        <row r="6265">
          <cell r="B6265">
            <v>7359</v>
          </cell>
          <cell r="C6265" t="str">
            <v>TRỊNH THỊ TRÌ</v>
          </cell>
          <cell r="D6265" t="str">
            <v>7/3/2018</v>
          </cell>
          <cell r="E6265" t="str">
            <v>Nữ</v>
          </cell>
          <cell r="F6265" t="str">
            <v>Sản xuất</v>
          </cell>
          <cell r="G6265" t="str">
            <v>Mài</v>
          </cell>
          <cell r="H6265" t="e">
            <v>#N/A</v>
          </cell>
          <cell r="I6265" t="str">
            <v>Công nhân sản xuất</v>
          </cell>
        </row>
        <row r="6266">
          <cell r="B6266">
            <v>7360</v>
          </cell>
          <cell r="C6266" t="str">
            <v>PHẠM THỊ HÀ</v>
          </cell>
          <cell r="D6266" t="str">
            <v>7/3/2018</v>
          </cell>
          <cell r="E6266" t="str">
            <v>Nữ</v>
          </cell>
          <cell r="F6266" t="str">
            <v>Sản xuất</v>
          </cell>
          <cell r="G6266" t="str">
            <v>Mài</v>
          </cell>
          <cell r="H6266" t="e">
            <v>#N/A</v>
          </cell>
          <cell r="I6266" t="str">
            <v>Công nhân sản xuất</v>
          </cell>
        </row>
        <row r="6267">
          <cell r="B6267">
            <v>7361</v>
          </cell>
          <cell r="C6267" t="str">
            <v>TRỊNH THỊ HIỆP</v>
          </cell>
          <cell r="D6267" t="str">
            <v>7/3/2018</v>
          </cell>
          <cell r="E6267" t="str">
            <v>Nữ</v>
          </cell>
          <cell r="F6267" t="str">
            <v>Sản xuất</v>
          </cell>
          <cell r="G6267" t="str">
            <v>Mài</v>
          </cell>
          <cell r="H6267" t="e">
            <v>#N/A</v>
          </cell>
          <cell r="I6267" t="str">
            <v>Công nhân sản xuất</v>
          </cell>
        </row>
        <row r="6268">
          <cell r="B6268">
            <v>7362</v>
          </cell>
          <cell r="C6268" t="str">
            <v>NGUYỄN THỊ TAM</v>
          </cell>
          <cell r="D6268" t="str">
            <v>7/3/2018</v>
          </cell>
          <cell r="E6268" t="str">
            <v>Nữ</v>
          </cell>
          <cell r="F6268" t="str">
            <v>Sản xuất</v>
          </cell>
          <cell r="G6268" t="str">
            <v>CHN</v>
          </cell>
          <cell r="H6268" t="e">
            <v>#N/A</v>
          </cell>
          <cell r="I6268" t="str">
            <v>Công nhân sản xuất</v>
          </cell>
        </row>
        <row r="6269">
          <cell r="B6269">
            <v>7363</v>
          </cell>
          <cell r="C6269" t="str">
            <v>PHÙ THỊ LÁNG</v>
          </cell>
          <cell r="D6269" t="str">
            <v>7/3/2018</v>
          </cell>
          <cell r="E6269" t="str">
            <v>Nữ</v>
          </cell>
          <cell r="F6269" t="str">
            <v>Sản xuất</v>
          </cell>
          <cell r="G6269" t="str">
            <v>Mài</v>
          </cell>
          <cell r="H6269" t="e">
            <v>#N/A</v>
          </cell>
          <cell r="I6269" t="str">
            <v>Công nhân sản xuất</v>
          </cell>
        </row>
        <row r="6270">
          <cell r="B6270">
            <v>7364</v>
          </cell>
          <cell r="C6270" t="str">
            <v>NGÔ VĂN NAM</v>
          </cell>
          <cell r="D6270" t="str">
            <v>7/3/2018</v>
          </cell>
          <cell r="E6270" t="str">
            <v>Nam</v>
          </cell>
          <cell r="F6270" t="str">
            <v>VP</v>
          </cell>
          <cell r="G6270" t="str">
            <v>CNC</v>
          </cell>
          <cell r="H6270" t="e">
            <v>#N/A</v>
          </cell>
          <cell r="I6270" t="str">
            <v>Công nhân sản xuất</v>
          </cell>
        </row>
        <row r="6271">
          <cell r="B6271">
            <v>7365</v>
          </cell>
          <cell r="C6271" t="str">
            <v>LĂNG THỊ THẢO</v>
          </cell>
          <cell r="D6271" t="str">
            <v>7/3/2018</v>
          </cell>
          <cell r="E6271" t="str">
            <v>Nữ</v>
          </cell>
          <cell r="F6271" t="str">
            <v>Sản xuất</v>
          </cell>
          <cell r="G6271" t="str">
            <v>CNC</v>
          </cell>
          <cell r="H6271" t="e">
            <v>#N/A</v>
          </cell>
          <cell r="I6271" t="str">
            <v>Công nhân sản xuất</v>
          </cell>
        </row>
        <row r="6272">
          <cell r="B6272">
            <v>7366</v>
          </cell>
          <cell r="C6272" t="str">
            <v>NGÂN VĂN VIỆN</v>
          </cell>
          <cell r="D6272" t="str">
            <v>8/3/2018</v>
          </cell>
          <cell r="E6272" t="str">
            <v>Nam</v>
          </cell>
          <cell r="F6272" t="str">
            <v>Sản xuất</v>
          </cell>
          <cell r="G6272" t="str">
            <v>IQC</v>
          </cell>
          <cell r="H6272" t="e">
            <v>#N/A</v>
          </cell>
          <cell r="I6272" t="str">
            <v>Công nhân sản xuất</v>
          </cell>
        </row>
        <row r="6273">
          <cell r="B6273">
            <v>7367</v>
          </cell>
          <cell r="C6273" t="str">
            <v>HÀ THỊ NGUYỆT</v>
          </cell>
          <cell r="D6273" t="str">
            <v>8/3/2018</v>
          </cell>
          <cell r="E6273" t="str">
            <v>Nữ</v>
          </cell>
          <cell r="F6273" t="str">
            <v>Sản xuất</v>
          </cell>
          <cell r="G6273" t="str">
            <v>PQC</v>
          </cell>
          <cell r="H6273" t="e">
            <v>#N/A</v>
          </cell>
          <cell r="I6273" t="str">
            <v>Công nhân sản xuất</v>
          </cell>
        </row>
        <row r="6274">
          <cell r="B6274">
            <v>7368</v>
          </cell>
          <cell r="C6274" t="str">
            <v>NGUYỄN TRỌNG NGHĨA</v>
          </cell>
          <cell r="D6274" t="str">
            <v>8/3/2018</v>
          </cell>
          <cell r="E6274" t="str">
            <v>Nam</v>
          </cell>
          <cell r="F6274" t="str">
            <v>Sản xuất</v>
          </cell>
          <cell r="G6274" t="str">
            <v>EHS</v>
          </cell>
          <cell r="H6274" t="e">
            <v>#N/A</v>
          </cell>
          <cell r="I6274" t="str">
            <v>Công nhân sản xuất</v>
          </cell>
        </row>
        <row r="6275">
          <cell r="B6275">
            <v>7369</v>
          </cell>
          <cell r="C6275" t="str">
            <v>LÊ VĂN TÂM</v>
          </cell>
          <cell r="D6275" t="str">
            <v>8/3/2018</v>
          </cell>
          <cell r="E6275" t="str">
            <v>Nam</v>
          </cell>
          <cell r="F6275" t="str">
            <v>Sản xuất</v>
          </cell>
          <cell r="G6275" t="str">
            <v>EHS</v>
          </cell>
          <cell r="H6275" t="e">
            <v>#N/A</v>
          </cell>
          <cell r="I6275" t="str">
            <v>Công nhân sản xuất</v>
          </cell>
        </row>
        <row r="6276">
          <cell r="B6276">
            <v>7370</v>
          </cell>
          <cell r="C6276" t="str">
            <v>NGUYỄN DANH HUỲNH</v>
          </cell>
          <cell r="D6276" t="str">
            <v>8/3/2018</v>
          </cell>
          <cell r="E6276" t="str">
            <v>Nam</v>
          </cell>
          <cell r="F6276" t="str">
            <v>Sản xuất</v>
          </cell>
          <cell r="G6276" t="str">
            <v>CNC</v>
          </cell>
          <cell r="H6276" t="e">
            <v>#N/A</v>
          </cell>
          <cell r="I6276" t="str">
            <v>Công nhân sản xuất</v>
          </cell>
        </row>
        <row r="6277">
          <cell r="B6277">
            <v>7371</v>
          </cell>
          <cell r="C6277" t="str">
            <v>NGUYỄN VĂN THÁI</v>
          </cell>
          <cell r="D6277" t="str">
            <v>8/3/2018</v>
          </cell>
          <cell r="E6277" t="str">
            <v>Nam</v>
          </cell>
          <cell r="F6277" t="str">
            <v>Sản xuất</v>
          </cell>
          <cell r="G6277" t="str">
            <v>CNC</v>
          </cell>
          <cell r="H6277" t="e">
            <v>#N/A</v>
          </cell>
          <cell r="I6277" t="str">
            <v>Công nhân sản xuất</v>
          </cell>
        </row>
        <row r="6278">
          <cell r="B6278">
            <v>7372</v>
          </cell>
          <cell r="C6278" t="str">
            <v>VI THỊ NHUNG</v>
          </cell>
          <cell r="D6278" t="str">
            <v>8/3/2018</v>
          </cell>
          <cell r="E6278" t="str">
            <v>Nữ</v>
          </cell>
          <cell r="F6278" t="str">
            <v>Sản xuất</v>
          </cell>
          <cell r="G6278" t="str">
            <v>Lắp ráp</v>
          </cell>
          <cell r="H6278" t="e">
            <v>#N/A</v>
          </cell>
          <cell r="I6278" t="str">
            <v>Công nhân sản xuất</v>
          </cell>
        </row>
        <row r="6279">
          <cell r="B6279">
            <v>7373</v>
          </cell>
          <cell r="C6279" t="str">
            <v>PHẠM THỊ HƯƠNG</v>
          </cell>
          <cell r="D6279" t="str">
            <v>8/3/2018</v>
          </cell>
          <cell r="E6279" t="str">
            <v>Nữ</v>
          </cell>
          <cell r="F6279" t="str">
            <v>Sản xuất</v>
          </cell>
          <cell r="G6279" t="str">
            <v>Lắp ráp</v>
          </cell>
          <cell r="H6279" t="e">
            <v>#N/A</v>
          </cell>
          <cell r="I6279" t="str">
            <v>Công nhân sản xuất</v>
          </cell>
        </row>
        <row r="6280">
          <cell r="B6280">
            <v>7374</v>
          </cell>
          <cell r="C6280" t="str">
            <v>VI THỊ HỒNG</v>
          </cell>
          <cell r="D6280" t="str">
            <v>8/3/2018</v>
          </cell>
          <cell r="E6280" t="str">
            <v>Nữ</v>
          </cell>
          <cell r="F6280" t="str">
            <v>Sản xuất</v>
          </cell>
          <cell r="G6280" t="str">
            <v>Lắp ráp</v>
          </cell>
          <cell r="H6280" t="e">
            <v>#N/A</v>
          </cell>
          <cell r="I6280" t="str">
            <v>Công nhân sản xuất</v>
          </cell>
        </row>
        <row r="6281">
          <cell r="B6281">
            <v>7375</v>
          </cell>
          <cell r="C6281" t="str">
            <v>BÙI THỊ NIỀM</v>
          </cell>
          <cell r="D6281" t="str">
            <v>8/3/2018</v>
          </cell>
          <cell r="E6281" t="str">
            <v>Nữ</v>
          </cell>
          <cell r="F6281" t="str">
            <v>Sản xuất</v>
          </cell>
          <cell r="G6281" t="str">
            <v>Lắp ráp</v>
          </cell>
          <cell r="H6281" t="e">
            <v>#N/A</v>
          </cell>
          <cell r="I6281" t="str">
            <v>Công nhân sản xuất</v>
          </cell>
        </row>
        <row r="6282">
          <cell r="B6282">
            <v>7376</v>
          </cell>
          <cell r="C6282" t="str">
            <v>TRƯƠNG THỊ THẢO</v>
          </cell>
          <cell r="D6282" t="str">
            <v>8/3/2018</v>
          </cell>
          <cell r="E6282" t="str">
            <v>Nữ</v>
          </cell>
          <cell r="F6282" t="str">
            <v>Sản xuất</v>
          </cell>
          <cell r="G6282" t="str">
            <v>Lắp ráp</v>
          </cell>
          <cell r="H6282" t="e">
            <v>#N/A</v>
          </cell>
          <cell r="I6282" t="str">
            <v>Công nhân sản xuất</v>
          </cell>
        </row>
        <row r="6283">
          <cell r="B6283">
            <v>7377</v>
          </cell>
          <cell r="C6283" t="str">
            <v>PHẠM THỊ MINH</v>
          </cell>
          <cell r="D6283" t="str">
            <v>8/3/2018</v>
          </cell>
          <cell r="E6283" t="str">
            <v>Nữ</v>
          </cell>
          <cell r="F6283" t="str">
            <v>Sản xuất</v>
          </cell>
          <cell r="G6283" t="str">
            <v>Lắp ráp</v>
          </cell>
          <cell r="H6283" t="e">
            <v>#N/A</v>
          </cell>
          <cell r="I6283" t="str">
            <v>Công nhân sản xuất</v>
          </cell>
        </row>
        <row r="6284">
          <cell r="B6284">
            <v>7378</v>
          </cell>
          <cell r="C6284" t="str">
            <v>LÊ THỊ THANH HOÀI</v>
          </cell>
          <cell r="D6284" t="str">
            <v>8/3/2018</v>
          </cell>
          <cell r="E6284" t="str">
            <v>Nữ</v>
          </cell>
          <cell r="F6284" t="str">
            <v>Sản xuất</v>
          </cell>
          <cell r="G6284" t="str">
            <v>Lắp ráp</v>
          </cell>
          <cell r="H6284" t="e">
            <v>#N/A</v>
          </cell>
          <cell r="I6284" t="str">
            <v>Công nhân sản xuất</v>
          </cell>
        </row>
        <row r="6285">
          <cell r="B6285">
            <v>7379</v>
          </cell>
          <cell r="C6285" t="str">
            <v>VŨ THỊ HẠT</v>
          </cell>
          <cell r="D6285" t="str">
            <v>8/3/2018</v>
          </cell>
          <cell r="E6285" t="str">
            <v>Nữ</v>
          </cell>
          <cell r="F6285" t="str">
            <v>Sản xuất</v>
          </cell>
          <cell r="G6285" t="str">
            <v>Lắp ráp</v>
          </cell>
          <cell r="H6285" t="e">
            <v>#N/A</v>
          </cell>
          <cell r="I6285" t="str">
            <v>Công nhân sản xuất</v>
          </cell>
        </row>
        <row r="6286">
          <cell r="B6286">
            <v>7380</v>
          </cell>
          <cell r="C6286" t="str">
            <v>HOÀNG THỊ THƠM</v>
          </cell>
          <cell r="D6286" t="str">
            <v>8/3/2018</v>
          </cell>
          <cell r="E6286" t="str">
            <v>Nữ</v>
          </cell>
          <cell r="F6286" t="str">
            <v>Sản xuất</v>
          </cell>
          <cell r="G6286" t="str">
            <v>Lắp ráp</v>
          </cell>
          <cell r="H6286" t="e">
            <v>#N/A</v>
          </cell>
          <cell r="I6286" t="str">
            <v>Công nhân sản xuất</v>
          </cell>
        </row>
        <row r="6287">
          <cell r="B6287">
            <v>7381</v>
          </cell>
          <cell r="C6287" t="str">
            <v>LÊ THỊ BÌNH</v>
          </cell>
          <cell r="D6287" t="str">
            <v>8/3/2018</v>
          </cell>
          <cell r="E6287" t="str">
            <v>Nữ</v>
          </cell>
          <cell r="F6287" t="str">
            <v>Sản xuất</v>
          </cell>
          <cell r="G6287" t="str">
            <v>Đột dập</v>
          </cell>
          <cell r="H6287" t="e">
            <v>#N/A</v>
          </cell>
          <cell r="I6287" t="str">
            <v>Công nhân sản xuất</v>
          </cell>
        </row>
        <row r="6288">
          <cell r="B6288">
            <v>7382</v>
          </cell>
          <cell r="C6288" t="str">
            <v>LÊ VĂN LIÊM</v>
          </cell>
          <cell r="D6288" t="str">
            <v>8/3/2018</v>
          </cell>
          <cell r="E6288" t="str">
            <v>Nam</v>
          </cell>
          <cell r="F6288" t="str">
            <v>Sản xuất</v>
          </cell>
          <cell r="G6288" t="str">
            <v>Đột dập</v>
          </cell>
          <cell r="H6288" t="e">
            <v>#N/A</v>
          </cell>
          <cell r="I6288" t="str">
            <v>Công nhân sản xuất</v>
          </cell>
        </row>
        <row r="6289">
          <cell r="B6289">
            <v>7383</v>
          </cell>
          <cell r="C6289" t="str">
            <v>HOÀNG THỊ GIỚI</v>
          </cell>
          <cell r="D6289" t="str">
            <v>8/3/2018</v>
          </cell>
          <cell r="E6289" t="str">
            <v>Nữ</v>
          </cell>
          <cell r="F6289" t="str">
            <v>Sản xuất</v>
          </cell>
          <cell r="G6289" t="str">
            <v>Đột dập</v>
          </cell>
          <cell r="H6289" t="e">
            <v>#N/A</v>
          </cell>
          <cell r="I6289" t="str">
            <v>Công nhân sản xuất</v>
          </cell>
        </row>
        <row r="6290">
          <cell r="B6290">
            <v>7384</v>
          </cell>
          <cell r="C6290" t="str">
            <v>BÙI THỊ NINH</v>
          </cell>
          <cell r="D6290" t="str">
            <v>8/3/2018</v>
          </cell>
          <cell r="E6290" t="str">
            <v>Nữ</v>
          </cell>
          <cell r="F6290" t="str">
            <v>Sản xuất</v>
          </cell>
          <cell r="G6290" t="str">
            <v>Đột dập</v>
          </cell>
          <cell r="H6290" t="e">
            <v>#N/A</v>
          </cell>
          <cell r="I6290" t="str">
            <v>Công nhân sản xuất</v>
          </cell>
        </row>
        <row r="6291">
          <cell r="B6291">
            <v>7385</v>
          </cell>
          <cell r="C6291" t="str">
            <v>NGUYỄN THỊ NGỌC</v>
          </cell>
          <cell r="D6291" t="str">
            <v>8/3/2018</v>
          </cell>
          <cell r="E6291" t="str">
            <v>Nữ</v>
          </cell>
          <cell r="F6291" t="str">
            <v>Sản xuất</v>
          </cell>
          <cell r="G6291" t="str">
            <v>Đột dập</v>
          </cell>
          <cell r="H6291" t="e">
            <v>#N/A</v>
          </cell>
          <cell r="I6291" t="str">
            <v>Công nhân sản xuất</v>
          </cell>
        </row>
        <row r="6292">
          <cell r="B6292">
            <v>7386</v>
          </cell>
          <cell r="C6292" t="str">
            <v>LÊ THỊ KHUYÊN</v>
          </cell>
          <cell r="D6292" t="str">
            <v>8/3/2018</v>
          </cell>
          <cell r="E6292" t="str">
            <v>Nữ</v>
          </cell>
          <cell r="F6292" t="str">
            <v>Sản xuất</v>
          </cell>
          <cell r="G6292" t="str">
            <v>Đột dập</v>
          </cell>
          <cell r="H6292" t="e">
            <v>#N/A</v>
          </cell>
          <cell r="I6292" t="str">
            <v>Công nhân sản xuất</v>
          </cell>
        </row>
        <row r="6293">
          <cell r="B6293">
            <v>7387</v>
          </cell>
          <cell r="C6293" t="str">
            <v>PHẠM THỊ NGUYỆT</v>
          </cell>
          <cell r="D6293" t="str">
            <v>8/3/2018</v>
          </cell>
          <cell r="E6293" t="str">
            <v>Nữ</v>
          </cell>
          <cell r="F6293" t="str">
            <v>Sản xuất</v>
          </cell>
          <cell r="G6293" t="str">
            <v>Đột dập</v>
          </cell>
          <cell r="H6293" t="e">
            <v>#N/A</v>
          </cell>
          <cell r="I6293" t="str">
            <v>Công nhân sản xuất</v>
          </cell>
        </row>
        <row r="6294">
          <cell r="B6294">
            <v>7388</v>
          </cell>
          <cell r="C6294" t="str">
            <v>NGUYỄN THỊ THƯ</v>
          </cell>
          <cell r="D6294" t="str">
            <v>8/3/2018</v>
          </cell>
          <cell r="E6294" t="str">
            <v>Nữ</v>
          </cell>
          <cell r="F6294" t="str">
            <v>Sản xuất</v>
          </cell>
          <cell r="G6294" t="str">
            <v>Đột dập</v>
          </cell>
          <cell r="H6294" t="e">
            <v>#N/A</v>
          </cell>
          <cell r="I6294" t="str">
            <v>Công nhân sản xuất</v>
          </cell>
        </row>
        <row r="6295">
          <cell r="B6295">
            <v>7389</v>
          </cell>
          <cell r="C6295" t="str">
            <v>BÙI THỊ HOÀI</v>
          </cell>
          <cell r="D6295" t="str">
            <v>8/3/2018</v>
          </cell>
          <cell r="E6295" t="str">
            <v>Nữ</v>
          </cell>
          <cell r="F6295" t="str">
            <v>Sản xuất</v>
          </cell>
          <cell r="G6295" t="str">
            <v>Đột dập</v>
          </cell>
          <cell r="H6295" t="e">
            <v>#N/A</v>
          </cell>
          <cell r="I6295" t="str">
            <v>Công nhân sản xuất</v>
          </cell>
        </row>
        <row r="6296">
          <cell r="B6296">
            <v>7390</v>
          </cell>
          <cell r="C6296" t="str">
            <v>BÙI THỊ THẢO</v>
          </cell>
          <cell r="D6296" t="str">
            <v>8/3/2018</v>
          </cell>
          <cell r="E6296" t="str">
            <v>Nữ</v>
          </cell>
          <cell r="F6296" t="str">
            <v>Sản xuất</v>
          </cell>
          <cell r="G6296" t="str">
            <v>Đột dập</v>
          </cell>
          <cell r="H6296" t="e">
            <v>#N/A</v>
          </cell>
          <cell r="I6296" t="str">
            <v>Công nhân sản xuất</v>
          </cell>
        </row>
        <row r="6297">
          <cell r="B6297">
            <v>7391</v>
          </cell>
          <cell r="C6297" t="str">
            <v>HOÀNG THỊ THẮM</v>
          </cell>
          <cell r="D6297" t="str">
            <v>8/3/2018</v>
          </cell>
          <cell r="E6297" t="str">
            <v>Nữ</v>
          </cell>
          <cell r="F6297" t="str">
            <v>Sản xuất</v>
          </cell>
          <cell r="G6297" t="str">
            <v>Lắp ráp</v>
          </cell>
          <cell r="H6297" t="e">
            <v>#N/A</v>
          </cell>
          <cell r="I6297" t="str">
            <v>Công nhân sản xuất</v>
          </cell>
        </row>
        <row r="6298">
          <cell r="B6298">
            <v>7392</v>
          </cell>
          <cell r="C6298" t="str">
            <v>LÊ THỊ YẾN</v>
          </cell>
          <cell r="D6298" t="str">
            <v>8/3/2018</v>
          </cell>
          <cell r="E6298" t="str">
            <v>Nữ</v>
          </cell>
          <cell r="F6298" t="str">
            <v>Sản xuất</v>
          </cell>
          <cell r="G6298" t="str">
            <v>Đột dập</v>
          </cell>
          <cell r="H6298" t="e">
            <v>#N/A</v>
          </cell>
          <cell r="I6298" t="str">
            <v>Công nhân sản xuất</v>
          </cell>
        </row>
        <row r="6299">
          <cell r="B6299">
            <v>7393</v>
          </cell>
          <cell r="C6299" t="str">
            <v>NÔNG THỊ THƯƠNG</v>
          </cell>
          <cell r="D6299" t="str">
            <v>8/3/2018</v>
          </cell>
          <cell r="E6299" t="str">
            <v>Nữ</v>
          </cell>
          <cell r="F6299" t="str">
            <v>Sản xuất</v>
          </cell>
          <cell r="G6299" t="str">
            <v>Đột dập</v>
          </cell>
          <cell r="H6299" t="e">
            <v>#N/A</v>
          </cell>
          <cell r="I6299" t="str">
            <v>Công nhân sản xuất</v>
          </cell>
        </row>
        <row r="6300">
          <cell r="B6300">
            <v>7394</v>
          </cell>
          <cell r="C6300" t="str">
            <v>LÊ THỊ NGỌC</v>
          </cell>
          <cell r="D6300" t="str">
            <v>8/3/2018</v>
          </cell>
          <cell r="E6300" t="str">
            <v>Nữ</v>
          </cell>
          <cell r="F6300" t="str">
            <v>Sản xuất</v>
          </cell>
          <cell r="G6300" t="str">
            <v>Đột dập</v>
          </cell>
          <cell r="H6300" t="e">
            <v>#N/A</v>
          </cell>
          <cell r="I6300" t="str">
            <v>Công nhân sản xuất</v>
          </cell>
        </row>
        <row r="6301">
          <cell r="B6301">
            <v>7395</v>
          </cell>
          <cell r="C6301" t="str">
            <v>NGUYỄN THỊ HẠNH</v>
          </cell>
          <cell r="D6301" t="str">
            <v>8/3/2018</v>
          </cell>
          <cell r="E6301" t="str">
            <v>Nữ</v>
          </cell>
          <cell r="F6301" t="str">
            <v>Sản xuất</v>
          </cell>
          <cell r="G6301" t="str">
            <v>Đột dập</v>
          </cell>
          <cell r="H6301" t="e">
            <v>#N/A</v>
          </cell>
          <cell r="I6301" t="str">
            <v>Công nhân sản xuất</v>
          </cell>
        </row>
        <row r="6302">
          <cell r="B6302">
            <v>7396</v>
          </cell>
          <cell r="C6302" t="str">
            <v>HOÀNG THỊ BẮC</v>
          </cell>
          <cell r="D6302" t="str">
            <v>8/3/2018</v>
          </cell>
          <cell r="E6302" t="str">
            <v>Nữ</v>
          </cell>
          <cell r="F6302" t="str">
            <v>Sản xuất</v>
          </cell>
          <cell r="G6302" t="str">
            <v>Đột dập</v>
          </cell>
          <cell r="H6302" t="e">
            <v>#N/A</v>
          </cell>
          <cell r="I6302" t="str">
            <v>Công nhân sản xuất</v>
          </cell>
        </row>
        <row r="6303">
          <cell r="B6303">
            <v>7397</v>
          </cell>
          <cell r="C6303" t="str">
            <v>VI THỊ HỢP</v>
          </cell>
          <cell r="D6303" t="str">
            <v>8/3/2018</v>
          </cell>
          <cell r="E6303" t="str">
            <v>Nữ</v>
          </cell>
          <cell r="F6303" t="str">
            <v>Sản xuất</v>
          </cell>
          <cell r="G6303" t="str">
            <v>Đột dập</v>
          </cell>
          <cell r="H6303" t="e">
            <v>#N/A</v>
          </cell>
          <cell r="I6303" t="str">
            <v>Công nhân sản xuất</v>
          </cell>
        </row>
        <row r="6304">
          <cell r="B6304">
            <v>7398</v>
          </cell>
          <cell r="C6304" t="str">
            <v>NGUYỄN THỊ THỦY</v>
          </cell>
          <cell r="D6304" t="str">
            <v>8/3/2018</v>
          </cell>
          <cell r="E6304" t="str">
            <v>Nữ</v>
          </cell>
          <cell r="F6304" t="str">
            <v>Sản xuất</v>
          </cell>
          <cell r="G6304" t="str">
            <v>Đột dập</v>
          </cell>
          <cell r="H6304" t="e">
            <v>#N/A</v>
          </cell>
          <cell r="I6304" t="str">
            <v>Công nhân sản xuất</v>
          </cell>
        </row>
        <row r="6305">
          <cell r="B6305">
            <v>7399</v>
          </cell>
          <cell r="C6305" t="str">
            <v>NGUYỄN THỊ NIÊN</v>
          </cell>
          <cell r="D6305" t="str">
            <v>8/3/2018</v>
          </cell>
          <cell r="E6305" t="str">
            <v>Nữ</v>
          </cell>
          <cell r="F6305" t="str">
            <v>Sản xuất</v>
          </cell>
          <cell r="G6305" t="str">
            <v>Đột dập</v>
          </cell>
          <cell r="H6305" t="e">
            <v>#N/A</v>
          </cell>
          <cell r="I6305" t="str">
            <v>Công nhân sản xuất</v>
          </cell>
        </row>
        <row r="6306">
          <cell r="B6306">
            <v>7400</v>
          </cell>
          <cell r="C6306" t="str">
            <v>NGUYỄN THỊ HÀ</v>
          </cell>
          <cell r="D6306" t="str">
            <v>8/3/2018</v>
          </cell>
          <cell r="E6306" t="str">
            <v>Nữ</v>
          </cell>
          <cell r="F6306" t="str">
            <v>Sản xuất</v>
          </cell>
          <cell r="G6306" t="str">
            <v>Mài</v>
          </cell>
          <cell r="H6306" t="e">
            <v>#N/A</v>
          </cell>
          <cell r="I6306" t="str">
            <v>Công nhân sản xuất</v>
          </cell>
        </row>
        <row r="6307">
          <cell r="B6307">
            <v>7401</v>
          </cell>
          <cell r="C6307" t="str">
            <v>NGÂN THỊ SÁU</v>
          </cell>
          <cell r="D6307" t="str">
            <v>8/3/2018</v>
          </cell>
          <cell r="E6307" t="str">
            <v>Nữ</v>
          </cell>
          <cell r="F6307" t="str">
            <v>Sản xuất</v>
          </cell>
          <cell r="G6307" t="str">
            <v>Mài</v>
          </cell>
          <cell r="H6307" t="e">
            <v>#N/A</v>
          </cell>
          <cell r="I6307" t="str">
            <v>Công nhân sản xuất</v>
          </cell>
        </row>
        <row r="6308">
          <cell r="B6308">
            <v>7402</v>
          </cell>
          <cell r="C6308" t="str">
            <v>LÔ THỊ HƯỞNG</v>
          </cell>
          <cell r="D6308" t="str">
            <v>8/3/2018</v>
          </cell>
          <cell r="E6308" t="str">
            <v>Nữ</v>
          </cell>
          <cell r="F6308" t="str">
            <v>Sản xuất</v>
          </cell>
          <cell r="G6308" t="str">
            <v>Mài</v>
          </cell>
          <cell r="H6308" t="e">
            <v>#N/A</v>
          </cell>
          <cell r="I6308" t="str">
            <v>Công nhân sản xuất</v>
          </cell>
        </row>
        <row r="6309">
          <cell r="B6309">
            <v>7403</v>
          </cell>
          <cell r="C6309" t="str">
            <v>TRẦN VĂN NHƯƠNG</v>
          </cell>
          <cell r="D6309" t="str">
            <v>9/3/2018</v>
          </cell>
          <cell r="E6309" t="str">
            <v>Nam</v>
          </cell>
          <cell r="F6309" t="str">
            <v>Sản xuất</v>
          </cell>
          <cell r="G6309" t="str">
            <v>CNC</v>
          </cell>
          <cell r="H6309" t="e">
            <v>#N/A</v>
          </cell>
          <cell r="I6309" t="str">
            <v>Công nhân sản xuất</v>
          </cell>
        </row>
        <row r="6310">
          <cell r="B6310">
            <v>7404</v>
          </cell>
          <cell r="C6310" t="str">
            <v>VI THỊ BAY</v>
          </cell>
          <cell r="D6310" t="str">
            <v>9/3/2018</v>
          </cell>
          <cell r="E6310" t="str">
            <v>Nữ</v>
          </cell>
          <cell r="F6310" t="str">
            <v>Sản xuất</v>
          </cell>
          <cell r="G6310" t="str">
            <v>Lắp ráp</v>
          </cell>
          <cell r="H6310" t="e">
            <v>#N/A</v>
          </cell>
          <cell r="I6310" t="str">
            <v>Công nhân sản xuất</v>
          </cell>
        </row>
        <row r="6311">
          <cell r="B6311">
            <v>7405</v>
          </cell>
          <cell r="C6311" t="str">
            <v>NGUYỄN THỊ NGỌC TRÂM</v>
          </cell>
          <cell r="D6311" t="str">
            <v>9/3/2018</v>
          </cell>
          <cell r="E6311" t="str">
            <v>Nữ</v>
          </cell>
          <cell r="F6311" t="str">
            <v>Sản xuất</v>
          </cell>
          <cell r="G6311" t="str">
            <v>Lắp ráp</v>
          </cell>
          <cell r="H6311" t="e">
            <v>#N/A</v>
          </cell>
          <cell r="I6311" t="str">
            <v>Công nhân sản xuất</v>
          </cell>
        </row>
        <row r="6312">
          <cell r="B6312">
            <v>7406</v>
          </cell>
          <cell r="C6312" t="str">
            <v>LÊ THỊ HỒNG</v>
          </cell>
          <cell r="D6312" t="str">
            <v>9/3/2018</v>
          </cell>
          <cell r="E6312" t="str">
            <v>Nữ</v>
          </cell>
          <cell r="F6312" t="str">
            <v>Sản xuất</v>
          </cell>
          <cell r="G6312" t="str">
            <v>Lắp ráp</v>
          </cell>
          <cell r="H6312" t="e">
            <v>#N/A</v>
          </cell>
          <cell r="I6312" t="str">
            <v>Công nhân sản xuất</v>
          </cell>
        </row>
        <row r="6313">
          <cell r="B6313">
            <v>7407</v>
          </cell>
          <cell r="C6313" t="str">
            <v>VI THỊ DUYÊN</v>
          </cell>
          <cell r="D6313" t="str">
            <v>9/3/2018</v>
          </cell>
          <cell r="E6313" t="str">
            <v>Nữ</v>
          </cell>
          <cell r="F6313" t="str">
            <v>Sản xuất</v>
          </cell>
          <cell r="G6313" t="str">
            <v>Đột dập</v>
          </cell>
          <cell r="H6313" t="e">
            <v>#N/A</v>
          </cell>
          <cell r="I6313" t="str">
            <v>Công nhân sản xuất</v>
          </cell>
        </row>
        <row r="6314">
          <cell r="B6314">
            <v>7408</v>
          </cell>
          <cell r="C6314" t="str">
            <v>NGUYỄN THỊ THỦY</v>
          </cell>
          <cell r="D6314" t="str">
            <v>9/3/2018</v>
          </cell>
          <cell r="E6314" t="str">
            <v>Nữ</v>
          </cell>
          <cell r="F6314" t="str">
            <v>Sản xuất</v>
          </cell>
          <cell r="G6314" t="str">
            <v>Đột dập</v>
          </cell>
          <cell r="H6314" t="e">
            <v>#N/A</v>
          </cell>
          <cell r="I6314" t="str">
            <v>Công nhân sản xuất</v>
          </cell>
        </row>
        <row r="6315">
          <cell r="B6315">
            <v>7409</v>
          </cell>
          <cell r="C6315" t="str">
            <v>TỐNG THỊ MĂNG</v>
          </cell>
          <cell r="D6315" t="str">
            <v>9/3/2018</v>
          </cell>
          <cell r="E6315" t="str">
            <v>Nữ</v>
          </cell>
          <cell r="F6315" t="str">
            <v>Sản xuất</v>
          </cell>
          <cell r="G6315" t="str">
            <v>Đột dập</v>
          </cell>
          <cell r="H6315" t="e">
            <v>#N/A</v>
          </cell>
          <cell r="I6315" t="str">
            <v>Công nhân sản xuất</v>
          </cell>
        </row>
        <row r="6316">
          <cell r="B6316">
            <v>7410</v>
          </cell>
          <cell r="C6316" t="str">
            <v>NÔNG THỊ NGA</v>
          </cell>
          <cell r="D6316" t="str">
            <v>9/3/2018</v>
          </cell>
          <cell r="E6316" t="str">
            <v>Nữ</v>
          </cell>
          <cell r="F6316" t="str">
            <v>Sản xuất</v>
          </cell>
          <cell r="G6316" t="str">
            <v>Đột dập</v>
          </cell>
          <cell r="H6316" t="e">
            <v>#N/A</v>
          </cell>
          <cell r="I6316" t="str">
            <v>Công nhân sản xuất</v>
          </cell>
        </row>
        <row r="6317">
          <cell r="B6317">
            <v>7411</v>
          </cell>
          <cell r="C6317" t="str">
            <v>TRIỆU THỊ CHUNG</v>
          </cell>
          <cell r="D6317" t="str">
            <v>9/3/2018</v>
          </cell>
          <cell r="E6317" t="str">
            <v>Nữ</v>
          </cell>
          <cell r="F6317" t="str">
            <v>Sản xuất</v>
          </cell>
          <cell r="G6317" t="str">
            <v>Đột dập</v>
          </cell>
          <cell r="H6317" t="e">
            <v>#N/A</v>
          </cell>
          <cell r="I6317" t="str">
            <v>Công nhân sản xuất</v>
          </cell>
        </row>
        <row r="6318">
          <cell r="B6318">
            <v>7412</v>
          </cell>
          <cell r="C6318" t="str">
            <v>NÔNG THỊ BÔNG</v>
          </cell>
          <cell r="D6318" t="str">
            <v>9/3/2018</v>
          </cell>
          <cell r="E6318" t="str">
            <v>Nữ</v>
          </cell>
          <cell r="F6318" t="str">
            <v>Sản xuất</v>
          </cell>
          <cell r="G6318" t="str">
            <v>Đột dập</v>
          </cell>
          <cell r="H6318" t="e">
            <v>#N/A</v>
          </cell>
          <cell r="I6318" t="str">
            <v>Công nhân sản xuất</v>
          </cell>
        </row>
        <row r="6319">
          <cell r="B6319">
            <v>7413</v>
          </cell>
          <cell r="C6319" t="str">
            <v>NÔNG THỊ DUYÊN</v>
          </cell>
          <cell r="D6319" t="str">
            <v>9/3/2018</v>
          </cell>
          <cell r="E6319" t="str">
            <v>Nữ</v>
          </cell>
          <cell r="F6319" t="str">
            <v>Sản xuất</v>
          </cell>
          <cell r="G6319" t="str">
            <v>Đột dập</v>
          </cell>
          <cell r="H6319" t="e">
            <v>#N/A</v>
          </cell>
          <cell r="I6319" t="str">
            <v>Công nhân sản xuất</v>
          </cell>
        </row>
        <row r="6320">
          <cell r="B6320">
            <v>7414</v>
          </cell>
          <cell r="C6320" t="str">
            <v>NGUYỄN THỊ LUYẾN</v>
          </cell>
          <cell r="D6320" t="str">
            <v>9/3/2018</v>
          </cell>
          <cell r="E6320" t="str">
            <v>Nữ</v>
          </cell>
          <cell r="F6320" t="str">
            <v>Sản xuất</v>
          </cell>
          <cell r="G6320" t="str">
            <v>Đột dập</v>
          </cell>
          <cell r="H6320" t="e">
            <v>#N/A</v>
          </cell>
          <cell r="I6320" t="str">
            <v>Công nhân sản xuất</v>
          </cell>
        </row>
        <row r="6321">
          <cell r="B6321">
            <v>7415</v>
          </cell>
          <cell r="C6321" t="str">
            <v>PHẠM THỊ TÂN</v>
          </cell>
          <cell r="D6321" t="str">
            <v>9/3/2018</v>
          </cell>
          <cell r="E6321" t="str">
            <v>Nữ</v>
          </cell>
          <cell r="F6321" t="str">
            <v>Sản xuất</v>
          </cell>
          <cell r="G6321" t="str">
            <v>Đột dập</v>
          </cell>
          <cell r="H6321" t="e">
            <v>#N/A</v>
          </cell>
          <cell r="I6321" t="str">
            <v>Công nhân sản xuất</v>
          </cell>
        </row>
        <row r="6322">
          <cell r="B6322">
            <v>7416</v>
          </cell>
          <cell r="C6322" t="str">
            <v>BÙI THỊ GIANG</v>
          </cell>
          <cell r="D6322" t="str">
            <v>9/3/2018</v>
          </cell>
          <cell r="E6322" t="str">
            <v>Nữ</v>
          </cell>
          <cell r="F6322" t="str">
            <v>Sản xuất</v>
          </cell>
          <cell r="G6322" t="str">
            <v>OQC</v>
          </cell>
          <cell r="H6322" t="e">
            <v>#N/A</v>
          </cell>
          <cell r="I6322" t="str">
            <v>Công nhân sản xuất</v>
          </cell>
        </row>
        <row r="6323">
          <cell r="B6323">
            <v>7417</v>
          </cell>
          <cell r="C6323" t="str">
            <v>TRIỆU THỊ BÌNH</v>
          </cell>
          <cell r="D6323" t="str">
            <v>9/3/2018</v>
          </cell>
          <cell r="E6323" t="str">
            <v>Nữ</v>
          </cell>
          <cell r="F6323" t="str">
            <v>Sản xuất</v>
          </cell>
          <cell r="G6323" t="str">
            <v>Đột dập</v>
          </cell>
          <cell r="H6323" t="e">
            <v>#N/A</v>
          </cell>
          <cell r="I6323" t="str">
            <v>Công nhân sản xuất</v>
          </cell>
        </row>
        <row r="6324">
          <cell r="B6324">
            <v>7418</v>
          </cell>
          <cell r="C6324" t="str">
            <v>LÊ THỊ THẢO</v>
          </cell>
          <cell r="D6324" t="str">
            <v>9/3/2018</v>
          </cell>
          <cell r="E6324" t="str">
            <v>Nữ</v>
          </cell>
          <cell r="F6324" t="str">
            <v>Sản xuất</v>
          </cell>
          <cell r="G6324" t="str">
            <v>OQC</v>
          </cell>
          <cell r="H6324" t="e">
            <v>#N/A</v>
          </cell>
          <cell r="I6324" t="str">
            <v>Công nhân sản xuất</v>
          </cell>
        </row>
        <row r="6325">
          <cell r="B6325">
            <v>7419</v>
          </cell>
          <cell r="C6325" t="str">
            <v>NÔNG THỊ THU</v>
          </cell>
          <cell r="D6325" t="str">
            <v>9/3/2018</v>
          </cell>
          <cell r="E6325" t="str">
            <v>Nữ</v>
          </cell>
          <cell r="F6325" t="str">
            <v>Sản xuất</v>
          </cell>
          <cell r="G6325" t="str">
            <v>Đột dập</v>
          </cell>
          <cell r="H6325" t="e">
            <v>#N/A</v>
          </cell>
          <cell r="I6325" t="str">
            <v>Công nhân sản xuất</v>
          </cell>
        </row>
        <row r="6326">
          <cell r="B6326">
            <v>7420</v>
          </cell>
          <cell r="C6326" t="str">
            <v>NÔNG THỊ HUYỀN</v>
          </cell>
          <cell r="D6326" t="str">
            <v>9/3/2018</v>
          </cell>
          <cell r="E6326" t="str">
            <v>Nữ</v>
          </cell>
          <cell r="F6326" t="str">
            <v>Sản xuất</v>
          </cell>
          <cell r="G6326" t="str">
            <v>Đột dập</v>
          </cell>
          <cell r="H6326" t="e">
            <v>#N/A</v>
          </cell>
          <cell r="I6326" t="str">
            <v>Công nhân sản xuất</v>
          </cell>
        </row>
        <row r="6327">
          <cell r="B6327">
            <v>7421</v>
          </cell>
          <cell r="C6327" t="str">
            <v>TRIỆU THỊ HIỀN</v>
          </cell>
          <cell r="D6327" t="str">
            <v>9/3/2018</v>
          </cell>
          <cell r="E6327" t="str">
            <v>Nữ</v>
          </cell>
          <cell r="F6327" t="str">
            <v>Sản xuất</v>
          </cell>
          <cell r="G6327" t="str">
            <v>Đột dập</v>
          </cell>
          <cell r="H6327" t="e">
            <v>#N/A</v>
          </cell>
          <cell r="I6327" t="str">
            <v>Công nhân sản xuất</v>
          </cell>
        </row>
        <row r="6328">
          <cell r="B6328">
            <v>7422</v>
          </cell>
          <cell r="C6328" t="str">
            <v>NÔNG THỊ THANH</v>
          </cell>
          <cell r="D6328" t="str">
            <v>9/3/2018</v>
          </cell>
          <cell r="E6328" t="str">
            <v>Nữ</v>
          </cell>
          <cell r="F6328" t="str">
            <v>Sản xuất</v>
          </cell>
          <cell r="G6328" t="str">
            <v>Đột dập</v>
          </cell>
          <cell r="H6328" t="e">
            <v>#N/A</v>
          </cell>
          <cell r="I6328" t="str">
            <v>Công nhân sản xuất</v>
          </cell>
        </row>
        <row r="6329">
          <cell r="B6329">
            <v>7423</v>
          </cell>
          <cell r="C6329" t="str">
            <v>HOÀNG THỊ HÒA</v>
          </cell>
          <cell r="D6329" t="str">
            <v>9/3/2018</v>
          </cell>
          <cell r="E6329" t="str">
            <v>Nữ</v>
          </cell>
          <cell r="F6329" t="str">
            <v>Sản xuất</v>
          </cell>
          <cell r="G6329" t="str">
            <v>OQC</v>
          </cell>
          <cell r="H6329" t="e">
            <v>#N/A</v>
          </cell>
          <cell r="I6329" t="str">
            <v>Công nhân sản xuất</v>
          </cell>
        </row>
        <row r="6330">
          <cell r="B6330">
            <v>7424</v>
          </cell>
          <cell r="C6330" t="str">
            <v>NGUYỄN THỊ THỦY</v>
          </cell>
          <cell r="D6330" t="str">
            <v>9/3/2018</v>
          </cell>
          <cell r="E6330" t="str">
            <v>Nữ</v>
          </cell>
          <cell r="F6330" t="str">
            <v>Sản xuất</v>
          </cell>
          <cell r="G6330" t="str">
            <v>Đột dập</v>
          </cell>
          <cell r="H6330" t="e">
            <v>#N/A</v>
          </cell>
          <cell r="I6330" t="str">
            <v>Công nhân sản xuất</v>
          </cell>
        </row>
        <row r="6331">
          <cell r="B6331">
            <v>7425</v>
          </cell>
          <cell r="C6331" t="str">
            <v>NGUYỄN THỊ MAI</v>
          </cell>
          <cell r="D6331" t="str">
            <v>9/3/2018</v>
          </cell>
          <cell r="E6331" t="str">
            <v>Nữ</v>
          </cell>
          <cell r="F6331" t="str">
            <v>Sản xuất</v>
          </cell>
          <cell r="G6331" t="str">
            <v>Đột dập</v>
          </cell>
          <cell r="H6331" t="e">
            <v>#N/A</v>
          </cell>
          <cell r="I6331" t="str">
            <v>Công nhân sản xuất</v>
          </cell>
        </row>
        <row r="6332">
          <cell r="B6332">
            <v>7426</v>
          </cell>
          <cell r="C6332" t="str">
            <v>TRẦN THỊ HỒNG</v>
          </cell>
          <cell r="D6332" t="str">
            <v>9/3/2018</v>
          </cell>
          <cell r="E6332" t="str">
            <v>Nữ</v>
          </cell>
          <cell r="F6332" t="str">
            <v>Sản xuất</v>
          </cell>
          <cell r="G6332" t="str">
            <v>Gia công</v>
          </cell>
          <cell r="H6332" t="e">
            <v>#N/A</v>
          </cell>
          <cell r="I6332" t="str">
            <v>Công nhân sản xuất</v>
          </cell>
        </row>
        <row r="6333">
          <cell r="B6333">
            <v>7427</v>
          </cell>
          <cell r="C6333" t="str">
            <v>LÊ THỊ DUYÊN</v>
          </cell>
          <cell r="D6333" t="str">
            <v>9/3/2018</v>
          </cell>
          <cell r="E6333" t="str">
            <v>Nữ</v>
          </cell>
          <cell r="F6333" t="str">
            <v>Sản xuất</v>
          </cell>
          <cell r="G6333" t="str">
            <v>Đúc nhựa</v>
          </cell>
          <cell r="H6333" t="e">
            <v>#N/A</v>
          </cell>
          <cell r="I6333" t="str">
            <v>Công nhân sản xuất</v>
          </cell>
        </row>
        <row r="6334">
          <cell r="B6334">
            <v>7428</v>
          </cell>
          <cell r="C6334" t="str">
            <v>VY THỊ HẬU</v>
          </cell>
          <cell r="D6334" t="str">
            <v>9/3/2018</v>
          </cell>
          <cell r="E6334" t="str">
            <v>Nữ</v>
          </cell>
          <cell r="F6334" t="str">
            <v>Sản xuất</v>
          </cell>
          <cell r="G6334" t="str">
            <v>Đúc nhựa</v>
          </cell>
          <cell r="H6334" t="e">
            <v>#N/A</v>
          </cell>
          <cell r="I6334" t="str">
            <v>Công nhân sản xuất</v>
          </cell>
        </row>
        <row r="6335">
          <cell r="B6335">
            <v>7429</v>
          </cell>
          <cell r="C6335" t="str">
            <v>MÙNG VĂN THÀNH</v>
          </cell>
          <cell r="D6335" t="str">
            <v>10/3/2018</v>
          </cell>
          <cell r="E6335" t="str">
            <v>Nam</v>
          </cell>
          <cell r="F6335" t="str">
            <v>Sản xuất</v>
          </cell>
          <cell r="G6335" t="str">
            <v>Đột dập</v>
          </cell>
          <cell r="H6335" t="e">
            <v>#N/A</v>
          </cell>
          <cell r="I6335" t="str">
            <v>Công nhân sản xuất</v>
          </cell>
        </row>
        <row r="6336">
          <cell r="B6336">
            <v>7430</v>
          </cell>
          <cell r="C6336" t="str">
            <v>PHẠM VĂN THÌN</v>
          </cell>
          <cell r="D6336" t="str">
            <v>10/3/2018</v>
          </cell>
          <cell r="E6336" t="str">
            <v>Nam</v>
          </cell>
          <cell r="F6336" t="str">
            <v>Sản xuất</v>
          </cell>
          <cell r="G6336" t="str">
            <v>Đột dập</v>
          </cell>
          <cell r="H6336" t="e">
            <v>#N/A</v>
          </cell>
          <cell r="I6336" t="str">
            <v>Công nhân sản xuất</v>
          </cell>
        </row>
        <row r="6337">
          <cell r="B6337">
            <v>7431</v>
          </cell>
          <cell r="C6337" t="str">
            <v>LÊ VĂN ĐỨC</v>
          </cell>
          <cell r="D6337" t="str">
            <v>10/3/2018</v>
          </cell>
          <cell r="E6337" t="str">
            <v>Nam</v>
          </cell>
          <cell r="F6337" t="str">
            <v>Sản xuất</v>
          </cell>
          <cell r="G6337" t="str">
            <v>Đột dập</v>
          </cell>
          <cell r="H6337" t="e">
            <v>#N/A</v>
          </cell>
          <cell r="I6337" t="str">
            <v>Công nhân sản xuất</v>
          </cell>
        </row>
        <row r="6338">
          <cell r="B6338">
            <v>7432</v>
          </cell>
          <cell r="C6338" t="str">
            <v>BÙI ANH QUÂN</v>
          </cell>
          <cell r="D6338" t="str">
            <v>10/3/2018</v>
          </cell>
          <cell r="E6338" t="str">
            <v>Nam</v>
          </cell>
          <cell r="F6338" t="str">
            <v>Sản xuất</v>
          </cell>
          <cell r="G6338" t="str">
            <v>Đột dập</v>
          </cell>
          <cell r="H6338" t="e">
            <v>#N/A</v>
          </cell>
          <cell r="I6338" t="str">
            <v>Công nhân sản xuất</v>
          </cell>
        </row>
        <row r="6339">
          <cell r="B6339">
            <v>7433</v>
          </cell>
          <cell r="C6339" t="str">
            <v>QUAN VĂN CAO</v>
          </cell>
          <cell r="D6339" t="str">
            <v>10/3/2018</v>
          </cell>
          <cell r="E6339" t="str">
            <v>Nam</v>
          </cell>
          <cell r="F6339" t="str">
            <v>Sản xuất</v>
          </cell>
          <cell r="G6339" t="str">
            <v>Đột dập</v>
          </cell>
          <cell r="H6339" t="e">
            <v>#N/A</v>
          </cell>
          <cell r="I6339" t="str">
            <v>Công nhân sản xuất</v>
          </cell>
        </row>
        <row r="6340">
          <cell r="B6340">
            <v>7434</v>
          </cell>
          <cell r="C6340" t="str">
            <v>NGUYỄN THỊ HẠNH</v>
          </cell>
          <cell r="D6340" t="str">
            <v>10/3/2018</v>
          </cell>
          <cell r="E6340" t="str">
            <v>Nữ</v>
          </cell>
          <cell r="F6340" t="str">
            <v>Sản xuất</v>
          </cell>
          <cell r="G6340" t="str">
            <v>Đột dập</v>
          </cell>
          <cell r="H6340" t="e">
            <v>#N/A</v>
          </cell>
          <cell r="I6340" t="str">
            <v>Công nhân sản xuất</v>
          </cell>
        </row>
        <row r="6341">
          <cell r="B6341">
            <v>7435</v>
          </cell>
          <cell r="C6341" t="str">
            <v>HÀ THỊ CHUYÊN</v>
          </cell>
          <cell r="D6341" t="str">
            <v>10/3/2018</v>
          </cell>
          <cell r="E6341" t="str">
            <v>Nữ</v>
          </cell>
          <cell r="F6341" t="str">
            <v>Sản xuất</v>
          </cell>
          <cell r="G6341" t="str">
            <v>Đột dập</v>
          </cell>
          <cell r="H6341" t="e">
            <v>#N/A</v>
          </cell>
          <cell r="I6341" t="str">
            <v>Công nhân sản xuất</v>
          </cell>
        </row>
        <row r="6342">
          <cell r="B6342">
            <v>7436</v>
          </cell>
          <cell r="C6342" t="str">
            <v>NGÂN THỊ HOA</v>
          </cell>
          <cell r="D6342" t="str">
            <v>10/3/2018</v>
          </cell>
          <cell r="E6342" t="str">
            <v>Nữ</v>
          </cell>
          <cell r="F6342" t="str">
            <v>Sản xuất</v>
          </cell>
          <cell r="G6342" t="str">
            <v>Đột dập</v>
          </cell>
          <cell r="H6342" t="e">
            <v>#N/A</v>
          </cell>
          <cell r="I6342" t="str">
            <v>Công nhân sản xuất</v>
          </cell>
        </row>
        <row r="6343">
          <cell r="B6343">
            <v>7437</v>
          </cell>
          <cell r="C6343" t="str">
            <v>NGUYỄN THỊ THU HƯƠNG</v>
          </cell>
          <cell r="D6343" t="str">
            <v>10/3/2018</v>
          </cell>
          <cell r="E6343" t="str">
            <v>Nữ</v>
          </cell>
          <cell r="F6343" t="str">
            <v>Sản xuất</v>
          </cell>
          <cell r="G6343" t="str">
            <v>Đột dập</v>
          </cell>
          <cell r="H6343" t="e">
            <v>#N/A</v>
          </cell>
          <cell r="I6343" t="str">
            <v>Công nhân sản xuất</v>
          </cell>
        </row>
        <row r="6344">
          <cell r="B6344">
            <v>7438</v>
          </cell>
          <cell r="C6344" t="str">
            <v>QUÁCH THỊ CHIÊN</v>
          </cell>
          <cell r="D6344" t="str">
            <v>10/3/2018</v>
          </cell>
          <cell r="E6344" t="str">
            <v>Nữ</v>
          </cell>
          <cell r="F6344" t="str">
            <v>Sản xuất</v>
          </cell>
          <cell r="G6344" t="str">
            <v>Đột dập</v>
          </cell>
          <cell r="H6344" t="e">
            <v>#N/A</v>
          </cell>
          <cell r="I6344" t="str">
            <v>Công nhân sản xuất</v>
          </cell>
        </row>
        <row r="6345">
          <cell r="B6345">
            <v>7439</v>
          </cell>
          <cell r="C6345" t="str">
            <v>TRIỆU THỊ MINH</v>
          </cell>
          <cell r="D6345" t="str">
            <v>10/3/2018</v>
          </cell>
          <cell r="E6345" t="str">
            <v>Nữ</v>
          </cell>
          <cell r="F6345" t="str">
            <v>Sản xuất</v>
          </cell>
          <cell r="G6345" t="str">
            <v>Đột dập</v>
          </cell>
          <cell r="H6345" t="e">
            <v>#N/A</v>
          </cell>
          <cell r="I6345" t="str">
            <v>Công nhân sản xuất</v>
          </cell>
        </row>
        <row r="6346">
          <cell r="B6346">
            <v>7440</v>
          </cell>
          <cell r="C6346" t="str">
            <v>LÝ THỊ PHÂN</v>
          </cell>
          <cell r="D6346" t="str">
            <v>10/3/2018</v>
          </cell>
          <cell r="E6346" t="str">
            <v>Nữ</v>
          </cell>
          <cell r="F6346" t="str">
            <v>Sản xuất</v>
          </cell>
          <cell r="G6346" t="str">
            <v>Sơn</v>
          </cell>
          <cell r="H6346" t="e">
            <v>#N/A</v>
          </cell>
          <cell r="I6346" t="str">
            <v>Công nhân sản xuất</v>
          </cell>
        </row>
        <row r="6347">
          <cell r="B6347">
            <v>7441</v>
          </cell>
          <cell r="C6347" t="str">
            <v>LỤC THỊ CAO</v>
          </cell>
          <cell r="D6347" t="str">
            <v>10/3/2018</v>
          </cell>
          <cell r="E6347" t="str">
            <v>Nữ</v>
          </cell>
          <cell r="F6347" t="str">
            <v>Sản xuất</v>
          </cell>
          <cell r="G6347" t="str">
            <v>CNC</v>
          </cell>
          <cell r="H6347" t="e">
            <v>#N/A</v>
          </cell>
          <cell r="I6347" t="str">
            <v>Công nhân sản xuất</v>
          </cell>
        </row>
        <row r="6348">
          <cell r="B6348">
            <v>7442</v>
          </cell>
          <cell r="C6348" t="str">
            <v>ĐẶNG THỊ VU</v>
          </cell>
          <cell r="D6348" t="str">
            <v>10/3/2018</v>
          </cell>
          <cell r="E6348" t="str">
            <v>Nữ</v>
          </cell>
          <cell r="F6348" t="str">
            <v>Sản xuất</v>
          </cell>
          <cell r="G6348" t="str">
            <v>Đột dập</v>
          </cell>
          <cell r="H6348" t="e">
            <v>#N/A</v>
          </cell>
          <cell r="I6348" t="str">
            <v>Công nhân sản xuất</v>
          </cell>
        </row>
        <row r="6349">
          <cell r="B6349">
            <v>7443</v>
          </cell>
          <cell r="C6349" t="str">
            <v>CHẨU THỊ NGUYÊN</v>
          </cell>
          <cell r="D6349" t="str">
            <v>10/3/2018</v>
          </cell>
          <cell r="E6349" t="str">
            <v>Nữ</v>
          </cell>
          <cell r="F6349" t="str">
            <v>Sản xuất</v>
          </cell>
          <cell r="G6349" t="str">
            <v>Đột dập</v>
          </cell>
          <cell r="H6349" t="e">
            <v>#N/A</v>
          </cell>
          <cell r="I6349" t="str">
            <v>Công nhân sản xuất</v>
          </cell>
        </row>
        <row r="6350">
          <cell r="B6350">
            <v>7444</v>
          </cell>
          <cell r="C6350" t="str">
            <v>LÊ THỊ VÂN</v>
          </cell>
          <cell r="D6350" t="str">
            <v>10/3/2018</v>
          </cell>
          <cell r="E6350" t="str">
            <v>Nữ</v>
          </cell>
          <cell r="F6350" t="str">
            <v>Sản xuất</v>
          </cell>
          <cell r="G6350" t="str">
            <v>Đột dập</v>
          </cell>
          <cell r="H6350" t="e">
            <v>#N/A</v>
          </cell>
          <cell r="I6350" t="str">
            <v>Công nhân sản xuất</v>
          </cell>
        </row>
        <row r="6351">
          <cell r="B6351">
            <v>7445</v>
          </cell>
          <cell r="C6351" t="str">
            <v>HÀ THỊ LAM</v>
          </cell>
          <cell r="D6351" t="str">
            <v>10/3/2018</v>
          </cell>
          <cell r="E6351" t="str">
            <v>Nữ</v>
          </cell>
          <cell r="F6351" t="str">
            <v>Sản xuất</v>
          </cell>
          <cell r="G6351" t="str">
            <v>Mài</v>
          </cell>
          <cell r="H6351" t="e">
            <v>#N/A</v>
          </cell>
          <cell r="I6351" t="str">
            <v>Công nhân sản xuất</v>
          </cell>
        </row>
        <row r="6352">
          <cell r="B6352">
            <v>7446</v>
          </cell>
          <cell r="C6352" t="str">
            <v>LƯƠNG THỊ NHƠN</v>
          </cell>
          <cell r="D6352" t="str">
            <v>10/3/2018</v>
          </cell>
          <cell r="E6352" t="str">
            <v>Nữ</v>
          </cell>
          <cell r="F6352" t="str">
            <v>Sản xuất</v>
          </cell>
          <cell r="G6352" t="str">
            <v>Mài</v>
          </cell>
          <cell r="H6352" t="e">
            <v>#N/A</v>
          </cell>
          <cell r="I6352" t="str">
            <v>Công nhân sản xuất</v>
          </cell>
        </row>
        <row r="6353">
          <cell r="B6353">
            <v>7447</v>
          </cell>
          <cell r="C6353" t="str">
            <v>NGÔ THỊ CHIẾN</v>
          </cell>
          <cell r="D6353" t="str">
            <v>10/3/2018</v>
          </cell>
          <cell r="E6353" t="str">
            <v>Nữ</v>
          </cell>
          <cell r="F6353" t="str">
            <v>Sản xuất</v>
          </cell>
          <cell r="G6353" t="str">
            <v>Mài</v>
          </cell>
          <cell r="H6353" t="e">
            <v>#N/A</v>
          </cell>
          <cell r="I6353" t="str">
            <v>Công nhân sản xuất</v>
          </cell>
        </row>
        <row r="6354">
          <cell r="B6354">
            <v>7448</v>
          </cell>
          <cell r="C6354" t="str">
            <v>PHÙNG THỊ MINH</v>
          </cell>
          <cell r="D6354" t="str">
            <v>10/3/2018</v>
          </cell>
          <cell r="E6354" t="str">
            <v>Nữ</v>
          </cell>
          <cell r="F6354" t="str">
            <v>Sản xuất</v>
          </cell>
          <cell r="G6354" t="str">
            <v>Mài</v>
          </cell>
          <cell r="H6354" t="e">
            <v>#N/A</v>
          </cell>
          <cell r="I6354" t="str">
            <v>Công nhân sản xuất</v>
          </cell>
        </row>
        <row r="6355">
          <cell r="B6355">
            <v>7449</v>
          </cell>
          <cell r="C6355" t="str">
            <v>BÀN THỊ QUAN</v>
          </cell>
          <cell r="D6355" t="str">
            <v>10/3/2018</v>
          </cell>
          <cell r="E6355" t="str">
            <v>Nữ</v>
          </cell>
          <cell r="F6355" t="str">
            <v>Sản xuất</v>
          </cell>
          <cell r="G6355" t="str">
            <v>Mài</v>
          </cell>
          <cell r="H6355" t="e">
            <v>#N/A</v>
          </cell>
          <cell r="I6355" t="str">
            <v>Công nhân sản xuất</v>
          </cell>
        </row>
        <row r="6356">
          <cell r="B6356">
            <v>7450</v>
          </cell>
          <cell r="C6356" t="str">
            <v>BÀN THỊ PHAM</v>
          </cell>
          <cell r="D6356" t="str">
            <v>10/3/2018</v>
          </cell>
          <cell r="E6356" t="str">
            <v>Nữ</v>
          </cell>
          <cell r="F6356" t="str">
            <v>Sản xuất</v>
          </cell>
          <cell r="G6356" t="str">
            <v>Mài</v>
          </cell>
          <cell r="H6356" t="e">
            <v>#N/A</v>
          </cell>
          <cell r="I6356" t="str">
            <v>Công nhân sản xuất</v>
          </cell>
        </row>
        <row r="6357">
          <cell r="B6357">
            <v>7451</v>
          </cell>
          <cell r="C6357" t="str">
            <v>BÙI THỊ ANH</v>
          </cell>
          <cell r="D6357" t="str">
            <v>10/3/2018</v>
          </cell>
          <cell r="E6357" t="str">
            <v>Nữ</v>
          </cell>
          <cell r="F6357" t="str">
            <v>Sản xuất</v>
          </cell>
          <cell r="G6357" t="str">
            <v>Mài</v>
          </cell>
          <cell r="H6357" t="e">
            <v>#N/A</v>
          </cell>
          <cell r="I6357" t="str">
            <v>Công nhân sản xuất</v>
          </cell>
        </row>
        <row r="6358">
          <cell r="B6358">
            <v>7452</v>
          </cell>
          <cell r="C6358" t="str">
            <v>BÀN THỊ NÁI</v>
          </cell>
          <cell r="D6358" t="str">
            <v>10/3/2018</v>
          </cell>
          <cell r="E6358" t="str">
            <v>Nữ</v>
          </cell>
          <cell r="F6358" t="str">
            <v>Sản xuất</v>
          </cell>
          <cell r="G6358" t="str">
            <v>OQC</v>
          </cell>
          <cell r="H6358" t="e">
            <v>#N/A</v>
          </cell>
          <cell r="I6358" t="str">
            <v>Công nhân sản xuất</v>
          </cell>
        </row>
        <row r="6359">
          <cell r="B6359">
            <v>7453</v>
          </cell>
          <cell r="C6359" t="str">
            <v>LƯƠNG THỊ TUYỀN</v>
          </cell>
          <cell r="D6359" t="str">
            <v>10/3/2018</v>
          </cell>
          <cell r="E6359" t="str">
            <v>Nữ</v>
          </cell>
          <cell r="F6359" t="str">
            <v>Sản xuất</v>
          </cell>
          <cell r="G6359" t="str">
            <v>OQC</v>
          </cell>
          <cell r="H6359" t="e">
            <v>#N/A</v>
          </cell>
          <cell r="I6359" t="str">
            <v>Công nhân sản xuất</v>
          </cell>
        </row>
        <row r="6360">
          <cell r="B6360">
            <v>7454</v>
          </cell>
          <cell r="C6360" t="str">
            <v>HOÀNG VĂN TUẤN</v>
          </cell>
          <cell r="D6360" t="str">
            <v>10/3/2018</v>
          </cell>
          <cell r="E6360" t="str">
            <v>Nam</v>
          </cell>
          <cell r="F6360" t="str">
            <v>Sản xuất</v>
          </cell>
          <cell r="G6360" t="str">
            <v>Ép nhôm</v>
          </cell>
          <cell r="H6360" t="e">
            <v>#N/A</v>
          </cell>
          <cell r="I6360" t="str">
            <v>Công nhân sản xuất</v>
          </cell>
        </row>
        <row r="6361">
          <cell r="B6361">
            <v>7455</v>
          </cell>
          <cell r="C6361" t="str">
            <v>NÔNG HỮU KHOÁN</v>
          </cell>
          <cell r="D6361" t="str">
            <v>10/3/2018</v>
          </cell>
          <cell r="E6361" t="str">
            <v>Nam</v>
          </cell>
          <cell r="F6361" t="str">
            <v>Sản xuất</v>
          </cell>
          <cell r="G6361" t="str">
            <v>Ép nhôm</v>
          </cell>
          <cell r="H6361" t="e">
            <v>#N/A</v>
          </cell>
          <cell r="I6361" t="str">
            <v>Công nhân sản xuất</v>
          </cell>
        </row>
        <row r="6362">
          <cell r="B6362">
            <v>7456</v>
          </cell>
          <cell r="C6362" t="str">
            <v>PHAN THỊ KHUYÊN</v>
          </cell>
          <cell r="D6362" t="str">
            <v>12/3/2018</v>
          </cell>
          <cell r="E6362" t="str">
            <v>Nữ</v>
          </cell>
          <cell r="F6362" t="str">
            <v>Sản xuất</v>
          </cell>
          <cell r="G6362" t="str">
            <v>CS</v>
          </cell>
          <cell r="H6362" t="e">
            <v>#N/A</v>
          </cell>
          <cell r="I6362" t="str">
            <v>Nhân viên</v>
          </cell>
        </row>
        <row r="6363">
          <cell r="B6363">
            <v>7457</v>
          </cell>
          <cell r="C6363" t="str">
            <v>ĐÀO ĐÌNH ĐẠT</v>
          </cell>
          <cell r="D6363" t="str">
            <v>12/3/2018</v>
          </cell>
          <cell r="E6363" t="str">
            <v>Nam</v>
          </cell>
          <cell r="F6363" t="str">
            <v>Sản xuất</v>
          </cell>
          <cell r="G6363" t="str">
            <v>CS</v>
          </cell>
          <cell r="H6363" t="e">
            <v>#N/A</v>
          </cell>
          <cell r="I6363" t="str">
            <v>Nhân viên</v>
          </cell>
        </row>
        <row r="6364">
          <cell r="B6364">
            <v>7458</v>
          </cell>
          <cell r="C6364" t="str">
            <v>TÀO VĂN HỒ</v>
          </cell>
          <cell r="D6364" t="str">
            <v>12/3/2018</v>
          </cell>
          <cell r="E6364" t="str">
            <v>Nam</v>
          </cell>
          <cell r="F6364" t="str">
            <v>Sản xuất</v>
          </cell>
          <cell r="G6364" t="str">
            <v>Khuôn</v>
          </cell>
          <cell r="H6364" t="e">
            <v>#N/A</v>
          </cell>
          <cell r="I6364" t="str">
            <v>Kỹ thuật viên</v>
          </cell>
        </row>
        <row r="6365">
          <cell r="B6365">
            <v>7459</v>
          </cell>
          <cell r="C6365" t="str">
            <v>LƯƠNG THỊ HƯƠNG</v>
          </cell>
          <cell r="D6365" t="str">
            <v>12/3/2018</v>
          </cell>
          <cell r="E6365" t="str">
            <v>Nữ</v>
          </cell>
          <cell r="F6365" t="str">
            <v>Sản xuất</v>
          </cell>
          <cell r="G6365" t="str">
            <v>Đột dập</v>
          </cell>
          <cell r="H6365" t="e">
            <v>#N/A</v>
          </cell>
          <cell r="I6365" t="str">
            <v>Công nhân sản xuất</v>
          </cell>
        </row>
        <row r="6366">
          <cell r="B6366">
            <v>7460</v>
          </cell>
          <cell r="C6366" t="str">
            <v>NÔNG THỊ TÂM</v>
          </cell>
          <cell r="D6366" t="str">
            <v>12/3/2018</v>
          </cell>
          <cell r="E6366" t="str">
            <v>Nữ</v>
          </cell>
          <cell r="F6366" t="str">
            <v>Sản xuất</v>
          </cell>
          <cell r="G6366" t="str">
            <v>Mài</v>
          </cell>
          <cell r="H6366" t="e">
            <v>#N/A</v>
          </cell>
          <cell r="I6366" t="str">
            <v>Công nhân sản xuất</v>
          </cell>
        </row>
        <row r="6367">
          <cell r="B6367">
            <v>7461</v>
          </cell>
          <cell r="C6367" t="str">
            <v>LÝ THỊ THƠM</v>
          </cell>
          <cell r="D6367" t="str">
            <v>12/3/2018</v>
          </cell>
          <cell r="E6367" t="str">
            <v>Nữ</v>
          </cell>
          <cell r="F6367" t="str">
            <v>Sản xuất</v>
          </cell>
          <cell r="G6367" t="str">
            <v>Sơn</v>
          </cell>
          <cell r="H6367" t="e">
            <v>#N/A</v>
          </cell>
          <cell r="I6367" t="str">
            <v>Công nhân sản xuất</v>
          </cell>
        </row>
        <row r="6368">
          <cell r="B6368">
            <v>7462</v>
          </cell>
          <cell r="C6368" t="str">
            <v>HÀ THỊ NHUNG</v>
          </cell>
          <cell r="D6368" t="str">
            <v>12/3/2018</v>
          </cell>
          <cell r="E6368" t="str">
            <v>Nữ</v>
          </cell>
          <cell r="F6368" t="str">
            <v>Sản xuất</v>
          </cell>
          <cell r="G6368" t="str">
            <v>Đột dập</v>
          </cell>
          <cell r="H6368" t="e">
            <v>#N/A</v>
          </cell>
          <cell r="I6368" t="str">
            <v>Công nhân sản xuất</v>
          </cell>
        </row>
        <row r="6369">
          <cell r="B6369">
            <v>7463</v>
          </cell>
          <cell r="C6369" t="str">
            <v>LÝ THỊ QUÂN</v>
          </cell>
          <cell r="D6369" t="str">
            <v>12/3/2018</v>
          </cell>
          <cell r="E6369" t="str">
            <v>Nữ</v>
          </cell>
          <cell r="F6369" t="str">
            <v>Sản xuất</v>
          </cell>
          <cell r="G6369" t="str">
            <v>Lắp ráp</v>
          </cell>
          <cell r="H6369" t="e">
            <v>#N/A</v>
          </cell>
          <cell r="I6369" t="str">
            <v>Công nhân sản xuất</v>
          </cell>
        </row>
        <row r="6370">
          <cell r="B6370">
            <v>7464</v>
          </cell>
          <cell r="C6370" t="str">
            <v>LÝ THỊ KIẾN</v>
          </cell>
          <cell r="D6370" t="str">
            <v>12/3/2018</v>
          </cell>
          <cell r="E6370" t="str">
            <v>Nữ</v>
          </cell>
          <cell r="F6370" t="str">
            <v>Sản xuất</v>
          </cell>
          <cell r="G6370" t="str">
            <v>Mài</v>
          </cell>
          <cell r="H6370" t="e">
            <v>#N/A</v>
          </cell>
          <cell r="I6370" t="str">
            <v>Công nhân sản xuất</v>
          </cell>
        </row>
        <row r="6371">
          <cell r="B6371">
            <v>7465</v>
          </cell>
          <cell r="C6371" t="str">
            <v>HOÀNG THỊ LIÊM</v>
          </cell>
          <cell r="D6371" t="str">
            <v>12/3/2018</v>
          </cell>
          <cell r="E6371" t="str">
            <v>Nữ</v>
          </cell>
          <cell r="F6371" t="str">
            <v>Sản xuất</v>
          </cell>
          <cell r="G6371" t="str">
            <v>Mài</v>
          </cell>
          <cell r="H6371" t="e">
            <v>#N/A</v>
          </cell>
          <cell r="I6371" t="str">
            <v>Công nhân sản xuất</v>
          </cell>
        </row>
        <row r="6372">
          <cell r="B6372">
            <v>7466</v>
          </cell>
          <cell r="C6372" t="str">
            <v>BÙI THỊ NGA</v>
          </cell>
          <cell r="D6372" t="str">
            <v>12/3/2018</v>
          </cell>
          <cell r="E6372" t="str">
            <v>Nữ</v>
          </cell>
          <cell r="F6372" t="str">
            <v>Sản xuất</v>
          </cell>
          <cell r="G6372" t="str">
            <v>Mài</v>
          </cell>
          <cell r="H6372" t="e">
            <v>#N/A</v>
          </cell>
          <cell r="I6372" t="str">
            <v>Công nhân sản xuất</v>
          </cell>
        </row>
        <row r="6373">
          <cell r="B6373">
            <v>7467</v>
          </cell>
          <cell r="C6373" t="str">
            <v>LÝ THỊ LỊCH</v>
          </cell>
          <cell r="D6373" t="str">
            <v>12/3/2018</v>
          </cell>
          <cell r="E6373" t="str">
            <v>Nữ</v>
          </cell>
          <cell r="F6373" t="str">
            <v>Sản xuất</v>
          </cell>
          <cell r="G6373" t="str">
            <v>Mài</v>
          </cell>
          <cell r="H6373" t="e">
            <v>#N/A</v>
          </cell>
          <cell r="I6373" t="str">
            <v>Công nhân sản xuất</v>
          </cell>
        </row>
        <row r="6374">
          <cell r="B6374">
            <v>7468</v>
          </cell>
          <cell r="C6374" t="str">
            <v>TRIỆU THỊ NHỆ</v>
          </cell>
          <cell r="D6374" t="str">
            <v>12/3/2018</v>
          </cell>
          <cell r="E6374" t="str">
            <v>Nữ</v>
          </cell>
          <cell r="F6374" t="str">
            <v>Sản xuất</v>
          </cell>
          <cell r="G6374" t="str">
            <v>Lắp ráp</v>
          </cell>
          <cell r="H6374" t="e">
            <v>#N/A</v>
          </cell>
          <cell r="I6374" t="str">
            <v>Công nhân sản xuất</v>
          </cell>
        </row>
        <row r="6375">
          <cell r="B6375">
            <v>7469</v>
          </cell>
          <cell r="C6375" t="str">
            <v>LƯƠNG THỊ HOÀNG</v>
          </cell>
          <cell r="D6375" t="str">
            <v>12/3/2018</v>
          </cell>
          <cell r="E6375" t="str">
            <v>Nữ</v>
          </cell>
          <cell r="F6375" t="str">
            <v>Sản xuất</v>
          </cell>
          <cell r="G6375" t="str">
            <v>Lắp ráp</v>
          </cell>
          <cell r="H6375" t="e">
            <v>#N/A</v>
          </cell>
          <cell r="I6375" t="str">
            <v>Công nhân sản xuất</v>
          </cell>
        </row>
        <row r="6376">
          <cell r="B6376">
            <v>7470</v>
          </cell>
          <cell r="C6376" t="str">
            <v>HOÀNG THỊ DINH</v>
          </cell>
          <cell r="D6376" t="str">
            <v>12/3/2018</v>
          </cell>
          <cell r="E6376" t="str">
            <v>Nữ</v>
          </cell>
          <cell r="F6376" t="str">
            <v>Sản xuất</v>
          </cell>
          <cell r="G6376" t="str">
            <v>Lắp ráp</v>
          </cell>
          <cell r="H6376" t="e">
            <v>#N/A</v>
          </cell>
          <cell r="I6376" t="str">
            <v>Công nhân sản xuất</v>
          </cell>
        </row>
        <row r="6377">
          <cell r="B6377">
            <v>7471</v>
          </cell>
          <cell r="C6377" t="str">
            <v>BÀN THỊ BÌNH</v>
          </cell>
          <cell r="D6377" t="str">
            <v>12/3/2018</v>
          </cell>
          <cell r="E6377" t="str">
            <v>Nữ</v>
          </cell>
          <cell r="F6377" t="str">
            <v>Sản xuất</v>
          </cell>
          <cell r="G6377" t="str">
            <v>Mài</v>
          </cell>
          <cell r="H6377" t="e">
            <v>#N/A</v>
          </cell>
          <cell r="I6377" t="str">
            <v>Công nhân sản xuất</v>
          </cell>
        </row>
        <row r="6378">
          <cell r="B6378">
            <v>7472</v>
          </cell>
          <cell r="C6378" t="str">
            <v>TRƯƠNG THỊ DUNG</v>
          </cell>
          <cell r="D6378" t="str">
            <v>12/3/2018</v>
          </cell>
          <cell r="E6378" t="str">
            <v>Nữ</v>
          </cell>
          <cell r="F6378" t="str">
            <v>Sản xuất</v>
          </cell>
          <cell r="G6378" t="str">
            <v>Mài</v>
          </cell>
          <cell r="H6378" t="e">
            <v>#N/A</v>
          </cell>
          <cell r="I6378" t="str">
            <v>Công nhân sản xuất</v>
          </cell>
        </row>
        <row r="6379">
          <cell r="B6379">
            <v>7473</v>
          </cell>
          <cell r="C6379" t="str">
            <v>LÊ THỊ THỊNH</v>
          </cell>
          <cell r="D6379" t="str">
            <v>12/3/2018</v>
          </cell>
          <cell r="E6379" t="str">
            <v>Nữ</v>
          </cell>
          <cell r="F6379" t="str">
            <v>Sản xuất</v>
          </cell>
          <cell r="G6379" t="str">
            <v>OQC</v>
          </cell>
          <cell r="H6379" t="e">
            <v>#N/A</v>
          </cell>
          <cell r="I6379" t="str">
            <v>Công nhân sản xuất</v>
          </cell>
        </row>
        <row r="6380">
          <cell r="B6380">
            <v>7474</v>
          </cell>
          <cell r="C6380" t="str">
            <v>NGUYỄN THỊ ÁNH</v>
          </cell>
          <cell r="D6380" t="str">
            <v>12/3/2018</v>
          </cell>
          <cell r="E6380" t="str">
            <v>Nữ</v>
          </cell>
          <cell r="F6380" t="str">
            <v>Sản xuất</v>
          </cell>
          <cell r="G6380" t="str">
            <v>OQC</v>
          </cell>
          <cell r="H6380" t="e">
            <v>#N/A</v>
          </cell>
          <cell r="I6380" t="str">
            <v>Công nhân sản xuất</v>
          </cell>
        </row>
        <row r="6381">
          <cell r="B6381">
            <v>7475</v>
          </cell>
          <cell r="C6381" t="str">
            <v>LƯU THỊ VƯƠNG</v>
          </cell>
          <cell r="D6381" t="str">
            <v>12/3/2018</v>
          </cell>
          <cell r="E6381" t="str">
            <v>Nữ</v>
          </cell>
          <cell r="F6381" t="str">
            <v>Sản xuất</v>
          </cell>
          <cell r="G6381" t="str">
            <v>Đột dập</v>
          </cell>
          <cell r="H6381" t="e">
            <v>#N/A</v>
          </cell>
          <cell r="I6381" t="str">
            <v>Công nhân sản xuất</v>
          </cell>
        </row>
        <row r="6382">
          <cell r="B6382">
            <v>7476</v>
          </cell>
          <cell r="C6382" t="str">
            <v>PHẠM THANH HẢI</v>
          </cell>
          <cell r="D6382" t="str">
            <v>12/3/2018</v>
          </cell>
          <cell r="E6382" t="str">
            <v>Nam</v>
          </cell>
          <cell r="F6382" t="str">
            <v>Sản xuất</v>
          </cell>
          <cell r="G6382" t="str">
            <v>PQC</v>
          </cell>
          <cell r="H6382" t="e">
            <v>#N/A</v>
          </cell>
          <cell r="I6382" t="str">
            <v>Nhân viên</v>
          </cell>
        </row>
        <row r="6383">
          <cell r="B6383">
            <v>7477</v>
          </cell>
          <cell r="C6383" t="str">
            <v>BÙI VĂN QUYẾT</v>
          </cell>
          <cell r="D6383" t="str">
            <v>13/3/2018</v>
          </cell>
          <cell r="E6383" t="str">
            <v>Nam</v>
          </cell>
          <cell r="F6383" t="str">
            <v>Sản xuất</v>
          </cell>
          <cell r="G6383" t="str">
            <v>Sơn</v>
          </cell>
          <cell r="H6383" t="e">
            <v>#N/A</v>
          </cell>
          <cell r="I6383" t="str">
            <v>Công nhân sản xuất</v>
          </cell>
        </row>
        <row r="6384">
          <cell r="B6384">
            <v>7478</v>
          </cell>
          <cell r="C6384" t="str">
            <v>TRẦN MINH LONG</v>
          </cell>
          <cell r="D6384" t="str">
            <v>13/3/2018</v>
          </cell>
          <cell r="E6384" t="str">
            <v>Nam</v>
          </cell>
          <cell r="F6384" t="str">
            <v>Sản xuất</v>
          </cell>
          <cell r="G6384" t="str">
            <v>Đúc</v>
          </cell>
          <cell r="H6384" t="e">
            <v>#N/A</v>
          </cell>
          <cell r="I6384" t="str">
            <v>Công nhân sản xuất</v>
          </cell>
        </row>
        <row r="6385">
          <cell r="B6385">
            <v>7479</v>
          </cell>
          <cell r="C6385" t="str">
            <v>BÙI VĂN GIANG</v>
          </cell>
          <cell r="D6385" t="str">
            <v>13/3/2018</v>
          </cell>
          <cell r="E6385" t="str">
            <v>Nam</v>
          </cell>
          <cell r="F6385" t="str">
            <v>Sản xuất</v>
          </cell>
          <cell r="G6385" t="str">
            <v>Đúc</v>
          </cell>
          <cell r="H6385" t="e">
            <v>#N/A</v>
          </cell>
          <cell r="I6385" t="str">
            <v>Công nhân sản xuất</v>
          </cell>
        </row>
        <row r="6386">
          <cell r="B6386">
            <v>7480</v>
          </cell>
          <cell r="C6386" t="str">
            <v>QUÁCH KHẢI ANH</v>
          </cell>
          <cell r="D6386" t="str">
            <v>13/3/2018</v>
          </cell>
          <cell r="E6386" t="str">
            <v>Nam</v>
          </cell>
          <cell r="F6386" t="str">
            <v>Sản xuất</v>
          </cell>
          <cell r="G6386" t="str">
            <v>Đúc</v>
          </cell>
          <cell r="H6386" t="e">
            <v>#N/A</v>
          </cell>
          <cell r="I6386" t="str">
            <v>Công nhân sản xuất</v>
          </cell>
        </row>
        <row r="6387">
          <cell r="B6387">
            <v>7481</v>
          </cell>
          <cell r="C6387" t="str">
            <v>MA VĂN NAM</v>
          </cell>
          <cell r="D6387" t="str">
            <v>13/3/2018</v>
          </cell>
          <cell r="E6387" t="str">
            <v>Nam</v>
          </cell>
          <cell r="F6387" t="str">
            <v>Sản xuất</v>
          </cell>
          <cell r="G6387" t="str">
            <v>Đúc</v>
          </cell>
          <cell r="H6387" t="e">
            <v>#N/A</v>
          </cell>
          <cell r="I6387" t="str">
            <v>Công nhân sản xuất</v>
          </cell>
        </row>
        <row r="6388">
          <cell r="B6388">
            <v>7482</v>
          </cell>
          <cell r="C6388" t="str">
            <v>NGUYỄN QUANG THÀNH</v>
          </cell>
          <cell r="D6388" t="str">
            <v>13/3/2018</v>
          </cell>
          <cell r="E6388" t="str">
            <v>Nam</v>
          </cell>
          <cell r="F6388" t="str">
            <v>Sản xuất</v>
          </cell>
          <cell r="G6388" t="str">
            <v>Đúc</v>
          </cell>
          <cell r="H6388" t="e">
            <v>#N/A</v>
          </cell>
          <cell r="I6388" t="str">
            <v>Công nhân sản xuất</v>
          </cell>
        </row>
        <row r="6389">
          <cell r="B6389">
            <v>7483</v>
          </cell>
          <cell r="C6389" t="str">
            <v>NGUYỄN THỊ HÒA</v>
          </cell>
          <cell r="D6389" t="str">
            <v>13/3/2018</v>
          </cell>
          <cell r="E6389" t="str">
            <v>Nữ</v>
          </cell>
          <cell r="F6389" t="str">
            <v>Sản xuất</v>
          </cell>
          <cell r="G6389" t="str">
            <v>Mài</v>
          </cell>
          <cell r="H6389" t="e">
            <v>#N/A</v>
          </cell>
          <cell r="I6389" t="str">
            <v>Công nhân sản xuất</v>
          </cell>
        </row>
        <row r="6390">
          <cell r="B6390">
            <v>7484</v>
          </cell>
          <cell r="C6390" t="str">
            <v>NGUYỄN THỊ HẢO</v>
          </cell>
          <cell r="D6390" t="str">
            <v>13/3/2018</v>
          </cell>
          <cell r="E6390" t="str">
            <v>Nữ</v>
          </cell>
          <cell r="F6390" t="str">
            <v>VP</v>
          </cell>
          <cell r="G6390" t="str">
            <v>Kinh doanh</v>
          </cell>
          <cell r="H6390" t="e">
            <v>#N/A</v>
          </cell>
          <cell r="I6390" t="str">
            <v>Nhân viên</v>
          </cell>
        </row>
        <row r="6391">
          <cell r="B6391">
            <v>7485</v>
          </cell>
          <cell r="C6391" t="str">
            <v>HỨA THỊ OANH</v>
          </cell>
          <cell r="D6391" t="str">
            <v>13/3/2018</v>
          </cell>
          <cell r="E6391" t="str">
            <v>Nữ</v>
          </cell>
          <cell r="F6391" t="str">
            <v>Sản xuất</v>
          </cell>
          <cell r="G6391" t="str">
            <v>Lắp ráp</v>
          </cell>
          <cell r="H6391" t="e">
            <v>#N/A</v>
          </cell>
          <cell r="I6391" t="str">
            <v>Công nhân sản xuất</v>
          </cell>
        </row>
        <row r="6392">
          <cell r="B6392">
            <v>7486</v>
          </cell>
          <cell r="C6392" t="str">
            <v>TRIỆU THỊ BÀN</v>
          </cell>
          <cell r="D6392" t="str">
            <v>13/3/2018</v>
          </cell>
          <cell r="E6392" t="str">
            <v>Nữ</v>
          </cell>
          <cell r="F6392" t="str">
            <v>Sản xuất</v>
          </cell>
          <cell r="G6392" t="str">
            <v>Mài</v>
          </cell>
          <cell r="H6392" t="e">
            <v>#N/A</v>
          </cell>
          <cell r="I6392" t="str">
            <v>Công nhân sản xuất</v>
          </cell>
        </row>
        <row r="6393">
          <cell r="B6393">
            <v>7487</v>
          </cell>
          <cell r="C6393" t="str">
            <v>HÀ THỊ HỢP</v>
          </cell>
          <cell r="D6393" t="str">
            <v>13/3/2018</v>
          </cell>
          <cell r="E6393" t="str">
            <v>Nữ</v>
          </cell>
          <cell r="F6393" t="str">
            <v>Sản xuất</v>
          </cell>
          <cell r="G6393" t="str">
            <v>Mài</v>
          </cell>
          <cell r="H6393" t="e">
            <v>#N/A</v>
          </cell>
          <cell r="I6393" t="str">
            <v>Công nhân sản xuất</v>
          </cell>
        </row>
        <row r="6394">
          <cell r="B6394">
            <v>7488</v>
          </cell>
          <cell r="C6394" t="str">
            <v>HOÀNG THỊ HUỆ</v>
          </cell>
          <cell r="D6394" t="str">
            <v>13/3/2018</v>
          </cell>
          <cell r="E6394" t="str">
            <v>Nữ</v>
          </cell>
          <cell r="F6394" t="str">
            <v>Sản xuất</v>
          </cell>
          <cell r="G6394" t="str">
            <v>Mài</v>
          </cell>
          <cell r="H6394" t="e">
            <v>#N/A</v>
          </cell>
          <cell r="I6394" t="str">
            <v>Công nhân sản xuất</v>
          </cell>
        </row>
        <row r="6395">
          <cell r="B6395">
            <v>7489</v>
          </cell>
          <cell r="C6395" t="str">
            <v>HOÀNG THỊ ĐIỆP</v>
          </cell>
          <cell r="D6395" t="str">
            <v>13/3/2018</v>
          </cell>
          <cell r="E6395" t="str">
            <v>Nữ</v>
          </cell>
          <cell r="F6395" t="str">
            <v>Sản xuất</v>
          </cell>
          <cell r="G6395" t="str">
            <v>Mài</v>
          </cell>
          <cell r="H6395" t="e">
            <v>#N/A</v>
          </cell>
          <cell r="I6395" t="str">
            <v>Công nhân sản xuất</v>
          </cell>
        </row>
        <row r="6396">
          <cell r="B6396">
            <v>7490</v>
          </cell>
          <cell r="C6396" t="str">
            <v>HÚNG THỊ VÂN</v>
          </cell>
          <cell r="D6396" t="str">
            <v>13/3/2018</v>
          </cell>
          <cell r="E6396" t="str">
            <v>Nữ</v>
          </cell>
          <cell r="F6396" t="str">
            <v>Sản xuất</v>
          </cell>
          <cell r="G6396" t="str">
            <v>Mài</v>
          </cell>
          <cell r="H6396" t="e">
            <v>#N/A</v>
          </cell>
          <cell r="I6396" t="str">
            <v>Công nhân sản xuất</v>
          </cell>
        </row>
        <row r="6397">
          <cell r="B6397">
            <v>7491</v>
          </cell>
          <cell r="C6397" t="str">
            <v>ĐẶNG THỊ OANH</v>
          </cell>
          <cell r="D6397" t="str">
            <v>13/3/2018</v>
          </cell>
          <cell r="E6397" t="str">
            <v>Nữ</v>
          </cell>
          <cell r="F6397" t="str">
            <v>Sản xuất</v>
          </cell>
          <cell r="G6397" t="str">
            <v>Mài</v>
          </cell>
          <cell r="H6397" t="e">
            <v>#N/A</v>
          </cell>
          <cell r="I6397" t="str">
            <v>Công nhân sản xuất</v>
          </cell>
        </row>
        <row r="6398">
          <cell r="B6398">
            <v>7492</v>
          </cell>
          <cell r="C6398" t="str">
            <v>VY THỊ LÂM</v>
          </cell>
          <cell r="D6398" t="str">
            <v>13/3/2018</v>
          </cell>
          <cell r="E6398" t="str">
            <v>Nữ</v>
          </cell>
          <cell r="F6398" t="str">
            <v>Sản xuất</v>
          </cell>
          <cell r="G6398" t="str">
            <v>CNC</v>
          </cell>
          <cell r="H6398" t="e">
            <v>#N/A</v>
          </cell>
          <cell r="I6398" t="str">
            <v>Công nhân sản xuất</v>
          </cell>
        </row>
        <row r="6399">
          <cell r="B6399">
            <v>7493</v>
          </cell>
          <cell r="C6399" t="str">
            <v>VI THỊ MAY</v>
          </cell>
          <cell r="D6399" t="str">
            <v>13/3/2018</v>
          </cell>
          <cell r="E6399" t="str">
            <v>Nữ</v>
          </cell>
          <cell r="F6399" t="str">
            <v>Sản xuất</v>
          </cell>
          <cell r="G6399" t="str">
            <v>Mài</v>
          </cell>
          <cell r="H6399" t="e">
            <v>#N/A</v>
          </cell>
          <cell r="I6399" t="str">
            <v>Công nhân sản xuất</v>
          </cell>
        </row>
        <row r="6400">
          <cell r="B6400">
            <v>7494</v>
          </cell>
          <cell r="C6400" t="str">
            <v>CHÚC THỊ SAN</v>
          </cell>
          <cell r="D6400" t="str">
            <v>13/3/2018</v>
          </cell>
          <cell r="E6400" t="str">
            <v>Nữ</v>
          </cell>
          <cell r="F6400" t="str">
            <v>Sản xuất</v>
          </cell>
          <cell r="G6400" t="str">
            <v>CHN</v>
          </cell>
          <cell r="H6400" t="e">
            <v>#N/A</v>
          </cell>
          <cell r="I6400" t="str">
            <v>Công nhân sản xuất</v>
          </cell>
        </row>
        <row r="6401">
          <cell r="B6401">
            <v>7495</v>
          </cell>
          <cell r="C6401" t="str">
            <v>NÔNG THỊ ĐIỆP</v>
          </cell>
          <cell r="D6401" t="str">
            <v>13/3/2018</v>
          </cell>
          <cell r="E6401" t="str">
            <v>Nữ</v>
          </cell>
          <cell r="F6401" t="str">
            <v>Sản xuất</v>
          </cell>
          <cell r="G6401" t="str">
            <v>CHN</v>
          </cell>
          <cell r="H6401" t="e">
            <v>#N/A</v>
          </cell>
          <cell r="I6401" t="str">
            <v>Công nhân sản xuất</v>
          </cell>
        </row>
        <row r="6402">
          <cell r="B6402">
            <v>7496</v>
          </cell>
          <cell r="C6402" t="str">
            <v>LỘC THỊ HÀ</v>
          </cell>
          <cell r="D6402" t="str">
            <v>13/3/2018</v>
          </cell>
          <cell r="E6402" t="str">
            <v>Nữ</v>
          </cell>
          <cell r="F6402" t="str">
            <v>Sản xuất</v>
          </cell>
          <cell r="G6402" t="str">
            <v>Mài</v>
          </cell>
          <cell r="H6402" t="e">
            <v>#N/A</v>
          </cell>
          <cell r="I6402" t="str">
            <v>Công nhân sản xuất</v>
          </cell>
        </row>
        <row r="6403">
          <cell r="B6403">
            <v>7497</v>
          </cell>
          <cell r="C6403" t="str">
            <v>NGUYỄN THỊ CHI</v>
          </cell>
          <cell r="D6403" t="str">
            <v>13/3/2018</v>
          </cell>
          <cell r="E6403" t="str">
            <v>Nữ</v>
          </cell>
          <cell r="F6403" t="str">
            <v>Sản xuất</v>
          </cell>
          <cell r="G6403" t="str">
            <v>Mài</v>
          </cell>
          <cell r="H6403" t="e">
            <v>#N/A</v>
          </cell>
          <cell r="I6403" t="str">
            <v>Công nhân sản xuất</v>
          </cell>
        </row>
        <row r="6404">
          <cell r="B6404">
            <v>7498</v>
          </cell>
          <cell r="C6404" t="str">
            <v>LÊ THỊ PHƯỢNG</v>
          </cell>
          <cell r="D6404" t="str">
            <v>13/3/2018</v>
          </cell>
          <cell r="E6404" t="str">
            <v>Nữ</v>
          </cell>
          <cell r="F6404" t="str">
            <v>Sản xuất</v>
          </cell>
          <cell r="G6404" t="str">
            <v>Mài</v>
          </cell>
          <cell r="H6404" t="e">
            <v>#N/A</v>
          </cell>
          <cell r="I6404" t="str">
            <v>Công nhân sản xuất</v>
          </cell>
        </row>
        <row r="6405">
          <cell r="B6405">
            <v>7499</v>
          </cell>
          <cell r="C6405" t="str">
            <v>NGUYỄN THỊ CHUYỂN</v>
          </cell>
          <cell r="D6405" t="str">
            <v>13/3/2018</v>
          </cell>
          <cell r="E6405" t="str">
            <v>Nữ</v>
          </cell>
          <cell r="F6405" t="str">
            <v>Sản xuất</v>
          </cell>
          <cell r="G6405" t="str">
            <v>Mài</v>
          </cell>
          <cell r="H6405" t="e">
            <v>#N/A</v>
          </cell>
          <cell r="I6405" t="str">
            <v>Công nhân sản xuất</v>
          </cell>
        </row>
        <row r="6406">
          <cell r="B6406">
            <v>7500</v>
          </cell>
          <cell r="C6406" t="str">
            <v>HOÀNG THỊ NHẠN</v>
          </cell>
          <cell r="D6406" t="str">
            <v>13/3/2018</v>
          </cell>
          <cell r="E6406" t="str">
            <v>Nữ</v>
          </cell>
          <cell r="F6406" t="str">
            <v>Sản xuất</v>
          </cell>
          <cell r="G6406" t="str">
            <v>Mài</v>
          </cell>
          <cell r="H6406" t="e">
            <v>#N/A</v>
          </cell>
          <cell r="I6406" t="str">
            <v>Công nhân sản xuất</v>
          </cell>
        </row>
        <row r="6407">
          <cell r="B6407">
            <v>7501</v>
          </cell>
          <cell r="C6407" t="str">
            <v>HOÀNG THỊ TẦM</v>
          </cell>
          <cell r="D6407" t="str">
            <v>13/3/2018</v>
          </cell>
          <cell r="E6407" t="str">
            <v>Nữ</v>
          </cell>
          <cell r="F6407" t="str">
            <v>Sản xuất</v>
          </cell>
          <cell r="G6407" t="str">
            <v>Mài</v>
          </cell>
          <cell r="H6407" t="e">
            <v>#N/A</v>
          </cell>
          <cell r="I6407" t="str">
            <v>Công nhân sản xuất</v>
          </cell>
        </row>
        <row r="6408">
          <cell r="B6408">
            <v>7502</v>
          </cell>
          <cell r="C6408" t="str">
            <v>LÒ THỊ TƯƠNG</v>
          </cell>
          <cell r="D6408" t="str">
            <v>13/3/2018</v>
          </cell>
          <cell r="E6408" t="str">
            <v>Nữ</v>
          </cell>
          <cell r="F6408" t="str">
            <v>Sản xuất</v>
          </cell>
          <cell r="G6408" t="str">
            <v>CNC</v>
          </cell>
          <cell r="H6408" t="e">
            <v>#N/A</v>
          </cell>
          <cell r="I6408" t="str">
            <v>Công nhân sản xuất</v>
          </cell>
        </row>
        <row r="6409">
          <cell r="B6409">
            <v>7503</v>
          </cell>
          <cell r="C6409" t="str">
            <v>MÃ THỊ THU</v>
          </cell>
          <cell r="D6409" t="str">
            <v>13/3/2018</v>
          </cell>
          <cell r="E6409" t="str">
            <v>Nữ</v>
          </cell>
          <cell r="F6409" t="str">
            <v>Sản xuất</v>
          </cell>
          <cell r="G6409" t="str">
            <v>CNC</v>
          </cell>
          <cell r="H6409" t="e">
            <v>#N/A</v>
          </cell>
          <cell r="I6409" t="str">
            <v>Công nhân sản xuất</v>
          </cell>
        </row>
        <row r="6410">
          <cell r="B6410">
            <v>7504</v>
          </cell>
          <cell r="C6410" t="str">
            <v>VI THỊ HẰNG</v>
          </cell>
          <cell r="D6410" t="str">
            <v>13/3/2018</v>
          </cell>
          <cell r="E6410" t="str">
            <v>Nữ</v>
          </cell>
          <cell r="F6410" t="str">
            <v>Sản xuất</v>
          </cell>
          <cell r="G6410" t="str">
            <v>Mài</v>
          </cell>
          <cell r="H6410" t="e">
            <v>#N/A</v>
          </cell>
          <cell r="I6410" t="str">
            <v>Công nhân sản xuất</v>
          </cell>
        </row>
        <row r="6411">
          <cell r="B6411">
            <v>7505</v>
          </cell>
          <cell r="C6411" t="str">
            <v>HOÀNG THỊ NGUYỆT</v>
          </cell>
          <cell r="D6411" t="str">
            <v>13/3/2018</v>
          </cell>
          <cell r="E6411" t="str">
            <v>Nữ</v>
          </cell>
          <cell r="F6411" t="str">
            <v>Sản xuất</v>
          </cell>
          <cell r="G6411" t="str">
            <v>Mài</v>
          </cell>
          <cell r="H6411" t="e">
            <v>#N/A</v>
          </cell>
          <cell r="I6411" t="str">
            <v>Công nhân sản xuất</v>
          </cell>
        </row>
        <row r="6412">
          <cell r="B6412">
            <v>7506</v>
          </cell>
          <cell r="C6412" t="str">
            <v>BÙI THỊ NGA</v>
          </cell>
          <cell r="D6412" t="str">
            <v>13/3/2018</v>
          </cell>
          <cell r="E6412" t="str">
            <v>Nữ</v>
          </cell>
          <cell r="F6412" t="str">
            <v>Sản xuất</v>
          </cell>
          <cell r="G6412" t="str">
            <v>Mài</v>
          </cell>
          <cell r="H6412" t="e">
            <v>#N/A</v>
          </cell>
          <cell r="I6412" t="str">
            <v>Công nhân sản xuất</v>
          </cell>
        </row>
        <row r="6413">
          <cell r="B6413">
            <v>7507</v>
          </cell>
          <cell r="C6413" t="str">
            <v>ĐINH THỊ LINH</v>
          </cell>
          <cell r="D6413" t="str">
            <v>13/3/2018</v>
          </cell>
          <cell r="E6413" t="str">
            <v>Nữ</v>
          </cell>
          <cell r="F6413" t="str">
            <v>Sản xuất</v>
          </cell>
          <cell r="G6413" t="str">
            <v>CNC</v>
          </cell>
          <cell r="H6413" t="e">
            <v>#N/A</v>
          </cell>
          <cell r="I6413" t="str">
            <v>Công nhân sản xuất</v>
          </cell>
        </row>
        <row r="6414">
          <cell r="B6414">
            <v>7508</v>
          </cell>
          <cell r="C6414" t="str">
            <v>PHẠM THỊ THU</v>
          </cell>
          <cell r="D6414" t="str">
            <v>13/3/2018</v>
          </cell>
          <cell r="E6414" t="str">
            <v>Nữ</v>
          </cell>
          <cell r="F6414" t="str">
            <v>Sản xuất</v>
          </cell>
          <cell r="G6414" t="str">
            <v>Mài</v>
          </cell>
          <cell r="H6414" t="e">
            <v>#N/A</v>
          </cell>
          <cell r="I6414" t="str">
            <v>Công nhân sản xuất</v>
          </cell>
        </row>
        <row r="6415">
          <cell r="B6415">
            <v>7509</v>
          </cell>
          <cell r="C6415" t="str">
            <v>NGUYỄN THỊ DUYÊN</v>
          </cell>
          <cell r="D6415" t="str">
            <v>13/3/2018</v>
          </cell>
          <cell r="E6415" t="str">
            <v>Nữ</v>
          </cell>
          <cell r="F6415" t="str">
            <v>Sản xuất</v>
          </cell>
          <cell r="G6415" t="str">
            <v>Mài</v>
          </cell>
          <cell r="H6415" t="e">
            <v>#N/A</v>
          </cell>
          <cell r="I6415" t="str">
            <v>Công nhân sản xuất</v>
          </cell>
        </row>
        <row r="6416">
          <cell r="B6416">
            <v>7510</v>
          </cell>
          <cell r="C6416" t="str">
            <v>NGUYỄN THỊ HUYÊN</v>
          </cell>
          <cell r="D6416" t="str">
            <v>13/3/2018</v>
          </cell>
          <cell r="E6416" t="str">
            <v>Nữ</v>
          </cell>
          <cell r="F6416" t="str">
            <v>Sản xuất</v>
          </cell>
          <cell r="G6416" t="str">
            <v>PQC</v>
          </cell>
          <cell r="H6416" t="e">
            <v>#N/A</v>
          </cell>
          <cell r="I6416" t="str">
            <v>Công nhân sản xuất</v>
          </cell>
        </row>
        <row r="6417">
          <cell r="B6417">
            <v>7511</v>
          </cell>
          <cell r="C6417" t="str">
            <v>NGUYỄN THỊ QUỲNH</v>
          </cell>
          <cell r="D6417" t="str">
            <v>13/3/2018</v>
          </cell>
          <cell r="E6417" t="str">
            <v>Nữ</v>
          </cell>
          <cell r="F6417" t="str">
            <v>Sản xuất</v>
          </cell>
          <cell r="G6417" t="str">
            <v>PQC</v>
          </cell>
          <cell r="H6417" t="e">
            <v>#N/A</v>
          </cell>
          <cell r="I6417" t="str">
            <v>Công nhân sản xuất</v>
          </cell>
        </row>
        <row r="6418">
          <cell r="B6418">
            <v>7512</v>
          </cell>
          <cell r="C6418" t="str">
            <v>TRƯƠNG THỊ HẰNG</v>
          </cell>
          <cell r="D6418" t="str">
            <v>13/3/2018</v>
          </cell>
          <cell r="E6418" t="str">
            <v>Nữ</v>
          </cell>
          <cell r="F6418" t="str">
            <v>Sản xuất</v>
          </cell>
          <cell r="G6418" t="str">
            <v>PQC</v>
          </cell>
          <cell r="H6418" t="e">
            <v>#N/A</v>
          </cell>
          <cell r="I6418" t="str">
            <v>Công nhân sản xuất</v>
          </cell>
        </row>
        <row r="6419">
          <cell r="B6419">
            <v>7513</v>
          </cell>
          <cell r="C6419" t="str">
            <v>ĐẶNG THỊ DUYÊN</v>
          </cell>
          <cell r="D6419" t="str">
            <v>13/3/2018</v>
          </cell>
          <cell r="E6419" t="str">
            <v>Nữ</v>
          </cell>
          <cell r="F6419" t="str">
            <v>Sản xuất</v>
          </cell>
          <cell r="G6419" t="str">
            <v>PQC</v>
          </cell>
          <cell r="H6419" t="e">
            <v>#N/A</v>
          </cell>
          <cell r="I6419" t="str">
            <v>Công nhân sản xuất</v>
          </cell>
        </row>
        <row r="6420">
          <cell r="B6420">
            <v>7514</v>
          </cell>
          <cell r="C6420" t="str">
            <v>NÔNG THỊ THÍM</v>
          </cell>
          <cell r="D6420" t="str">
            <v>14/3/2018</v>
          </cell>
          <cell r="E6420" t="str">
            <v>Nữ</v>
          </cell>
          <cell r="F6420" t="str">
            <v>Sản xuất</v>
          </cell>
          <cell r="G6420" t="str">
            <v>Mài</v>
          </cell>
          <cell r="H6420" t="e">
            <v>#N/A</v>
          </cell>
          <cell r="I6420" t="str">
            <v>Công nhân sản xuất</v>
          </cell>
        </row>
        <row r="6421">
          <cell r="B6421">
            <v>7515</v>
          </cell>
          <cell r="C6421" t="str">
            <v>HOÀNG THỊ NHUNG</v>
          </cell>
          <cell r="D6421" t="str">
            <v>14/3/2018</v>
          </cell>
          <cell r="E6421" t="str">
            <v>Nữ</v>
          </cell>
          <cell r="F6421" t="str">
            <v>Sản xuất</v>
          </cell>
          <cell r="G6421" t="str">
            <v>Đột dập</v>
          </cell>
          <cell r="H6421" t="e">
            <v>#N/A</v>
          </cell>
          <cell r="I6421" t="str">
            <v>Công nhân sản xuất</v>
          </cell>
        </row>
        <row r="6422">
          <cell r="B6422">
            <v>7516</v>
          </cell>
          <cell r="C6422" t="str">
            <v>DƯƠNG THỊ THỦY</v>
          </cell>
          <cell r="D6422" t="str">
            <v>14/3/2018</v>
          </cell>
          <cell r="E6422" t="str">
            <v>Nữ</v>
          </cell>
          <cell r="F6422" t="str">
            <v>Sản xuất</v>
          </cell>
          <cell r="G6422" t="str">
            <v>Đột dập</v>
          </cell>
          <cell r="H6422" t="e">
            <v>#N/A</v>
          </cell>
          <cell r="I6422" t="str">
            <v>Công nhân sản xuất</v>
          </cell>
        </row>
        <row r="6423">
          <cell r="B6423">
            <v>7517</v>
          </cell>
          <cell r="C6423" t="str">
            <v>BÙI THỊ THỦY</v>
          </cell>
          <cell r="D6423" t="str">
            <v>14/3/2018</v>
          </cell>
          <cell r="E6423" t="str">
            <v>Nữ</v>
          </cell>
          <cell r="F6423" t="str">
            <v>Sản xuất</v>
          </cell>
          <cell r="G6423" t="str">
            <v>Đột dập</v>
          </cell>
          <cell r="H6423" t="e">
            <v>#N/A</v>
          </cell>
          <cell r="I6423" t="str">
            <v>Công nhân sản xuất</v>
          </cell>
        </row>
        <row r="6424">
          <cell r="B6424">
            <v>7518</v>
          </cell>
          <cell r="C6424" t="str">
            <v>BÙI THỊ SON</v>
          </cell>
          <cell r="D6424" t="str">
            <v>14/3/2018</v>
          </cell>
          <cell r="E6424" t="str">
            <v>Nữ</v>
          </cell>
          <cell r="F6424" t="str">
            <v>Sản xuất</v>
          </cell>
          <cell r="G6424" t="str">
            <v>Đột dập</v>
          </cell>
          <cell r="H6424" t="e">
            <v>#N/A</v>
          </cell>
          <cell r="I6424" t="str">
            <v>Công nhân sản xuất</v>
          </cell>
        </row>
        <row r="6425">
          <cell r="B6425">
            <v>7519</v>
          </cell>
          <cell r="C6425" t="str">
            <v>NGÔ THỊ LỆ</v>
          </cell>
          <cell r="D6425" t="str">
            <v>14/3/2018</v>
          </cell>
          <cell r="E6425" t="str">
            <v>Nữ</v>
          </cell>
          <cell r="F6425" t="str">
            <v>Sản xuất</v>
          </cell>
          <cell r="G6425" t="str">
            <v>Đột dập</v>
          </cell>
          <cell r="H6425" t="e">
            <v>#N/A</v>
          </cell>
          <cell r="I6425" t="str">
            <v>Công nhân sản xuất</v>
          </cell>
        </row>
        <row r="6426">
          <cell r="B6426">
            <v>7520</v>
          </cell>
          <cell r="C6426" t="str">
            <v>PHÙ THỊ THU</v>
          </cell>
          <cell r="D6426" t="str">
            <v>14/3/2018</v>
          </cell>
          <cell r="E6426" t="str">
            <v>Nữ</v>
          </cell>
          <cell r="F6426" t="str">
            <v>Sản xuất</v>
          </cell>
          <cell r="G6426" t="str">
            <v>Mài</v>
          </cell>
          <cell r="H6426" t="e">
            <v>#N/A</v>
          </cell>
          <cell r="I6426" t="str">
            <v>Công nhân sản xuất</v>
          </cell>
        </row>
        <row r="6427">
          <cell r="B6427">
            <v>7521</v>
          </cell>
          <cell r="C6427" t="str">
            <v>NGUYỄN THỊ KHUYÊN</v>
          </cell>
          <cell r="D6427" t="str">
            <v>14/3/2018</v>
          </cell>
          <cell r="E6427" t="str">
            <v>Nữ</v>
          </cell>
          <cell r="F6427" t="str">
            <v>Sản xuất</v>
          </cell>
          <cell r="G6427" t="str">
            <v>Đúc nhựa</v>
          </cell>
          <cell r="H6427" t="e">
            <v>#N/A</v>
          </cell>
          <cell r="I6427" t="str">
            <v>Công nhân sản xuất</v>
          </cell>
        </row>
        <row r="6428">
          <cell r="B6428">
            <v>7522</v>
          </cell>
          <cell r="C6428" t="str">
            <v>ĐINH THỊ HỒNG NHUNG</v>
          </cell>
          <cell r="D6428" t="str">
            <v>14/3/2018</v>
          </cell>
          <cell r="E6428" t="str">
            <v>Nữ</v>
          </cell>
          <cell r="F6428" t="str">
            <v>Sản xuất</v>
          </cell>
          <cell r="G6428" t="str">
            <v>Đúc nhựa</v>
          </cell>
          <cell r="H6428" t="e">
            <v>#N/A</v>
          </cell>
          <cell r="I6428" t="str">
            <v>Công nhân sản xuất</v>
          </cell>
        </row>
        <row r="6429">
          <cell r="B6429">
            <v>7523</v>
          </cell>
          <cell r="C6429" t="str">
            <v>LƯƠNG THỊ THU HÀ</v>
          </cell>
          <cell r="D6429" t="str">
            <v>14/3/2018</v>
          </cell>
          <cell r="E6429" t="str">
            <v>Nữ</v>
          </cell>
          <cell r="F6429" t="str">
            <v>Sản xuất</v>
          </cell>
          <cell r="G6429" t="str">
            <v>Đúc nhựa</v>
          </cell>
          <cell r="H6429" t="e">
            <v>#N/A</v>
          </cell>
          <cell r="I6429" t="str">
            <v>Công nhân sản xuất</v>
          </cell>
        </row>
        <row r="6430">
          <cell r="B6430">
            <v>7524</v>
          </cell>
          <cell r="C6430" t="str">
            <v>NGUYỄN THỊ THÙY LINH</v>
          </cell>
          <cell r="D6430" t="str">
            <v>14/3/2018</v>
          </cell>
          <cell r="E6430" t="str">
            <v>Nữ</v>
          </cell>
          <cell r="F6430" t="str">
            <v>Sản xuất</v>
          </cell>
          <cell r="G6430" t="str">
            <v>IQC</v>
          </cell>
          <cell r="H6430" t="e">
            <v>#N/A</v>
          </cell>
          <cell r="I6430" t="str">
            <v>Công nhân sản xuất</v>
          </cell>
        </row>
        <row r="6431">
          <cell r="B6431">
            <v>7525</v>
          </cell>
          <cell r="C6431" t="str">
            <v>NGUYỄN THỊ VÂN</v>
          </cell>
          <cell r="D6431" t="str">
            <v>14/3/2018</v>
          </cell>
          <cell r="E6431" t="str">
            <v>Nữ</v>
          </cell>
          <cell r="F6431" t="str">
            <v>Sản xuất</v>
          </cell>
          <cell r="G6431" t="str">
            <v>IQC</v>
          </cell>
          <cell r="H6431" t="e">
            <v>#N/A</v>
          </cell>
          <cell r="I6431" t="str">
            <v>Công nhân sản xuất</v>
          </cell>
        </row>
        <row r="6432">
          <cell r="B6432">
            <v>7526</v>
          </cell>
          <cell r="C6432" t="str">
            <v>VI THỊ TƯ</v>
          </cell>
          <cell r="D6432" t="str">
            <v>14/3/2018</v>
          </cell>
          <cell r="E6432" t="str">
            <v>Nữ</v>
          </cell>
          <cell r="F6432" t="str">
            <v>Sản xuất</v>
          </cell>
          <cell r="G6432" t="str">
            <v>OQC</v>
          </cell>
          <cell r="H6432" t="e">
            <v>#N/A</v>
          </cell>
          <cell r="I6432" t="str">
            <v>Công nhân sản xuất</v>
          </cell>
        </row>
        <row r="6433">
          <cell r="B6433">
            <v>7527</v>
          </cell>
          <cell r="C6433" t="str">
            <v>PHẠM THỊ LAN</v>
          </cell>
          <cell r="D6433" t="str">
            <v>14/3/2018</v>
          </cell>
          <cell r="E6433" t="str">
            <v>Nữ</v>
          </cell>
          <cell r="F6433" t="str">
            <v>Sản xuất</v>
          </cell>
          <cell r="G6433" t="str">
            <v>Mài</v>
          </cell>
          <cell r="H6433" t="e">
            <v>#N/A</v>
          </cell>
          <cell r="I6433" t="str">
            <v>Công nhân sản xuất</v>
          </cell>
        </row>
        <row r="6434">
          <cell r="B6434">
            <v>7528</v>
          </cell>
          <cell r="C6434" t="str">
            <v>KIM THỊ NGÀ</v>
          </cell>
          <cell r="D6434" t="str">
            <v>14/3/2018</v>
          </cell>
          <cell r="E6434" t="str">
            <v>Nữ</v>
          </cell>
          <cell r="F6434" t="str">
            <v>Sản xuất</v>
          </cell>
          <cell r="G6434" t="str">
            <v>Lắp ráp</v>
          </cell>
          <cell r="H6434" t="e">
            <v>#N/A</v>
          </cell>
          <cell r="I6434" t="str">
            <v>Công nhân sản xuất</v>
          </cell>
        </row>
        <row r="6435">
          <cell r="B6435">
            <v>7529</v>
          </cell>
          <cell r="C6435" t="str">
            <v>LÊ THỊ YẾN NHI</v>
          </cell>
          <cell r="D6435" t="str">
            <v>14/3/2018</v>
          </cell>
          <cell r="E6435" t="str">
            <v>Nữ</v>
          </cell>
          <cell r="F6435" t="str">
            <v>Sản xuất</v>
          </cell>
          <cell r="G6435" t="str">
            <v>Lắp ráp</v>
          </cell>
          <cell r="H6435" t="e">
            <v>#N/A</v>
          </cell>
          <cell r="I6435" t="str">
            <v>Công nhân sản xuất</v>
          </cell>
        </row>
        <row r="6436">
          <cell r="B6436">
            <v>7530</v>
          </cell>
          <cell r="C6436" t="str">
            <v>BÙI THỊ THÚY</v>
          </cell>
          <cell r="D6436" t="str">
            <v>14/3/2018</v>
          </cell>
          <cell r="E6436" t="str">
            <v>Nữ</v>
          </cell>
          <cell r="F6436" t="str">
            <v>Sản xuất</v>
          </cell>
          <cell r="G6436" t="str">
            <v>Mài</v>
          </cell>
          <cell r="H6436" t="e">
            <v>#N/A</v>
          </cell>
          <cell r="I6436" t="str">
            <v>Công nhân sản xuất</v>
          </cell>
        </row>
        <row r="6437">
          <cell r="B6437">
            <v>7531</v>
          </cell>
          <cell r="C6437" t="str">
            <v>LƯƠNG THỊ PHƯƠNG</v>
          </cell>
          <cell r="D6437" t="str">
            <v>14/3/2018</v>
          </cell>
          <cell r="E6437" t="str">
            <v>Nữ</v>
          </cell>
          <cell r="F6437" t="str">
            <v>Sản xuất</v>
          </cell>
          <cell r="G6437" t="str">
            <v>Lắp ráp</v>
          </cell>
          <cell r="H6437" t="e">
            <v>#N/A</v>
          </cell>
          <cell r="I6437" t="str">
            <v>Công nhân sản xuất</v>
          </cell>
        </row>
        <row r="6438">
          <cell r="B6438">
            <v>7532</v>
          </cell>
          <cell r="C6438" t="str">
            <v>LƯƠNG THỊ QUỲNH</v>
          </cell>
          <cell r="D6438" t="str">
            <v>14/3/2018</v>
          </cell>
          <cell r="E6438" t="str">
            <v>Nữ</v>
          </cell>
          <cell r="F6438" t="str">
            <v>Sản xuất</v>
          </cell>
          <cell r="G6438" t="str">
            <v>Lắp ráp</v>
          </cell>
          <cell r="H6438" t="e">
            <v>#N/A</v>
          </cell>
          <cell r="I6438" t="str">
            <v>Công nhân sản xuất</v>
          </cell>
        </row>
        <row r="6439">
          <cell r="B6439">
            <v>7533</v>
          </cell>
          <cell r="C6439" t="str">
            <v>BÙI THỊ THƯƠNG</v>
          </cell>
          <cell r="D6439" t="str">
            <v>14/3/2018</v>
          </cell>
          <cell r="E6439" t="str">
            <v>Nữ</v>
          </cell>
          <cell r="F6439" t="str">
            <v>Sản xuất</v>
          </cell>
          <cell r="G6439" t="str">
            <v>Mài</v>
          </cell>
          <cell r="H6439" t="e">
            <v>#N/A</v>
          </cell>
          <cell r="I6439" t="str">
            <v>Công nhân sản xuất</v>
          </cell>
        </row>
        <row r="6440">
          <cell r="B6440">
            <v>7534</v>
          </cell>
          <cell r="C6440" t="str">
            <v>LÝ THỊ LUYÊN</v>
          </cell>
          <cell r="D6440" t="str">
            <v>14/3/2018</v>
          </cell>
          <cell r="E6440" t="str">
            <v>Nữ</v>
          </cell>
          <cell r="F6440" t="str">
            <v>Sản xuất</v>
          </cell>
          <cell r="G6440" t="str">
            <v>Mài</v>
          </cell>
          <cell r="H6440" t="e">
            <v>#N/A</v>
          </cell>
          <cell r="I6440" t="str">
            <v>Công nhân sản xuất</v>
          </cell>
        </row>
        <row r="6441">
          <cell r="B6441">
            <v>7535</v>
          </cell>
          <cell r="C6441" t="str">
            <v>NGUYỄN THỊ THÊM</v>
          </cell>
          <cell r="D6441" t="str">
            <v>14/3/2018</v>
          </cell>
          <cell r="E6441" t="str">
            <v>Nữ</v>
          </cell>
          <cell r="F6441" t="str">
            <v>Sản xuất</v>
          </cell>
          <cell r="G6441" t="str">
            <v>Mài</v>
          </cell>
          <cell r="H6441" t="e">
            <v>#N/A</v>
          </cell>
          <cell r="I6441" t="str">
            <v>Công nhân sản xuất</v>
          </cell>
        </row>
        <row r="6442">
          <cell r="B6442">
            <v>7536</v>
          </cell>
          <cell r="C6442" t="str">
            <v>HOÀNG THỊ HOA</v>
          </cell>
          <cell r="D6442" t="str">
            <v>14/3/2018</v>
          </cell>
          <cell r="E6442" t="str">
            <v>Nữ</v>
          </cell>
          <cell r="F6442" t="str">
            <v>Sản xuất</v>
          </cell>
          <cell r="G6442" t="str">
            <v>CHN</v>
          </cell>
          <cell r="H6442" t="e">
            <v>#N/A</v>
          </cell>
          <cell r="I6442" t="str">
            <v>Công nhân sản xuất</v>
          </cell>
        </row>
        <row r="6443">
          <cell r="B6443">
            <v>7537</v>
          </cell>
          <cell r="C6443" t="str">
            <v>LĂNG THỊ THÂN</v>
          </cell>
          <cell r="D6443" t="str">
            <v>14/3/2018</v>
          </cell>
          <cell r="E6443" t="str">
            <v>Nữ</v>
          </cell>
          <cell r="F6443" t="str">
            <v>Sản xuất</v>
          </cell>
          <cell r="G6443" t="str">
            <v>Mài</v>
          </cell>
          <cell r="H6443" t="e">
            <v>#N/A</v>
          </cell>
          <cell r="I6443" t="str">
            <v>Công nhân sản xuất</v>
          </cell>
        </row>
        <row r="6444">
          <cell r="B6444">
            <v>7538</v>
          </cell>
          <cell r="C6444" t="str">
            <v>LÊ THỊ HOA</v>
          </cell>
          <cell r="D6444" t="str">
            <v>14/3/2018</v>
          </cell>
          <cell r="E6444" t="str">
            <v>Nữ</v>
          </cell>
          <cell r="F6444" t="str">
            <v>Sản xuất</v>
          </cell>
          <cell r="G6444" t="str">
            <v>PQC</v>
          </cell>
          <cell r="H6444" t="e">
            <v>#N/A</v>
          </cell>
          <cell r="I6444" t="str">
            <v>Công nhân sản xuất</v>
          </cell>
        </row>
        <row r="6445">
          <cell r="B6445">
            <v>7539</v>
          </cell>
          <cell r="C6445" t="str">
            <v>NGUYỄN THỊ NHỊ</v>
          </cell>
          <cell r="D6445" t="str">
            <v>14/3/2018</v>
          </cell>
          <cell r="E6445" t="str">
            <v>Nữ</v>
          </cell>
          <cell r="F6445" t="str">
            <v>Sản xuất</v>
          </cell>
          <cell r="G6445" t="str">
            <v>CNC</v>
          </cell>
          <cell r="H6445" t="e">
            <v>#N/A</v>
          </cell>
          <cell r="I6445" t="str">
            <v>Công nhân sản xuất</v>
          </cell>
        </row>
        <row r="6446">
          <cell r="B6446">
            <v>7540</v>
          </cell>
          <cell r="C6446" t="str">
            <v>LÝ THỊ PHƯỢNG</v>
          </cell>
          <cell r="D6446" t="str">
            <v>14/3/2018</v>
          </cell>
          <cell r="E6446" t="str">
            <v>Nữ</v>
          </cell>
          <cell r="F6446" t="str">
            <v>Sản xuất</v>
          </cell>
          <cell r="G6446" t="str">
            <v>Mài</v>
          </cell>
          <cell r="H6446" t="e">
            <v>#N/A</v>
          </cell>
          <cell r="I6446" t="str">
            <v>Công nhân sản xuất</v>
          </cell>
        </row>
        <row r="6447">
          <cell r="B6447">
            <v>7541</v>
          </cell>
          <cell r="C6447" t="str">
            <v>LÊ THỊ NGỌC TRÂM</v>
          </cell>
          <cell r="D6447" t="str">
            <v>14/3/2018</v>
          </cell>
          <cell r="E6447" t="str">
            <v>Nữ</v>
          </cell>
          <cell r="F6447" t="str">
            <v>Sản xuất</v>
          </cell>
          <cell r="G6447" t="str">
            <v>OQC</v>
          </cell>
          <cell r="H6447" t="e">
            <v>#N/A</v>
          </cell>
          <cell r="I6447" t="str">
            <v>Công nhân sản xuất</v>
          </cell>
        </row>
        <row r="6448">
          <cell r="B6448">
            <v>7542</v>
          </cell>
          <cell r="C6448" t="str">
            <v>HÀ THỊ MỸ HẢO</v>
          </cell>
          <cell r="D6448" t="str">
            <v>14/3/2018</v>
          </cell>
          <cell r="E6448" t="str">
            <v>Nữ</v>
          </cell>
          <cell r="F6448" t="str">
            <v>Sản xuất</v>
          </cell>
          <cell r="G6448" t="str">
            <v>OQC</v>
          </cell>
          <cell r="H6448" t="e">
            <v>#N/A</v>
          </cell>
          <cell r="I6448" t="str">
            <v>Công nhân sản xuất</v>
          </cell>
        </row>
        <row r="6449">
          <cell r="B6449">
            <v>7543</v>
          </cell>
          <cell r="C6449" t="str">
            <v>NGUYỄN THỊ GIANG</v>
          </cell>
          <cell r="D6449" t="str">
            <v>14/3/2018</v>
          </cell>
          <cell r="E6449" t="str">
            <v>Nữ</v>
          </cell>
          <cell r="F6449" t="str">
            <v>Sản xuất</v>
          </cell>
          <cell r="G6449" t="str">
            <v>PQC</v>
          </cell>
          <cell r="H6449" t="e">
            <v>#N/A</v>
          </cell>
          <cell r="I6449" t="str">
            <v>Công nhân sản xuất</v>
          </cell>
        </row>
        <row r="6450">
          <cell r="B6450">
            <v>7544</v>
          </cell>
          <cell r="C6450" t="str">
            <v>SẦM THỊ THU</v>
          </cell>
          <cell r="D6450" t="str">
            <v>14/3/2018</v>
          </cell>
          <cell r="E6450" t="str">
            <v>Nữ</v>
          </cell>
          <cell r="F6450" t="str">
            <v>Sản xuất</v>
          </cell>
          <cell r="G6450" t="str">
            <v>CNC</v>
          </cell>
          <cell r="H6450" t="e">
            <v>#N/A</v>
          </cell>
          <cell r="I6450" t="str">
            <v>Công nhân sản xuất</v>
          </cell>
        </row>
        <row r="6451">
          <cell r="B6451">
            <v>7545</v>
          </cell>
          <cell r="C6451" t="str">
            <v>MA THỊ NGUYỆT</v>
          </cell>
          <cell r="D6451" t="str">
            <v>14/3/2018</v>
          </cell>
          <cell r="E6451" t="str">
            <v>Nữ</v>
          </cell>
          <cell r="F6451" t="str">
            <v>Sản xuất</v>
          </cell>
          <cell r="G6451" t="str">
            <v>PQC</v>
          </cell>
          <cell r="H6451" t="e">
            <v>#N/A</v>
          </cell>
          <cell r="I6451" t="str">
            <v>Công nhân sản xuất</v>
          </cell>
        </row>
        <row r="6452">
          <cell r="B6452">
            <v>7546</v>
          </cell>
          <cell r="C6452" t="str">
            <v>BẾ THÙY TRANG</v>
          </cell>
          <cell r="D6452" t="str">
            <v>14/3/2018</v>
          </cell>
          <cell r="E6452" t="str">
            <v>Nữ</v>
          </cell>
          <cell r="F6452" t="str">
            <v>Sản xuất</v>
          </cell>
          <cell r="G6452" t="str">
            <v>PQC</v>
          </cell>
          <cell r="H6452" t="e">
            <v>#N/A</v>
          </cell>
          <cell r="I6452" t="str">
            <v>Công nhân sản xuất</v>
          </cell>
        </row>
        <row r="6453">
          <cell r="B6453">
            <v>7547</v>
          </cell>
          <cell r="C6453" t="str">
            <v>LÝ THỊ THÙY GIANG</v>
          </cell>
          <cell r="D6453" t="str">
            <v>14/3/2018</v>
          </cell>
          <cell r="E6453" t="str">
            <v>Nữ</v>
          </cell>
          <cell r="F6453" t="str">
            <v>Sản xuất</v>
          </cell>
          <cell r="G6453" t="str">
            <v>Mài</v>
          </cell>
          <cell r="H6453" t="e">
            <v>#N/A</v>
          </cell>
          <cell r="I6453" t="str">
            <v>Công nhân sản xuất</v>
          </cell>
        </row>
        <row r="6454">
          <cell r="B6454">
            <v>7548</v>
          </cell>
          <cell r="C6454" t="str">
            <v>NÔNG VĂN CHỨC</v>
          </cell>
          <cell r="D6454" t="str">
            <v>15/3/2018</v>
          </cell>
          <cell r="E6454" t="str">
            <v>Nam</v>
          </cell>
          <cell r="F6454" t="str">
            <v>Sản xuất</v>
          </cell>
          <cell r="G6454" t="str">
            <v>Ép nhôm</v>
          </cell>
          <cell r="H6454" t="e">
            <v>#N/A</v>
          </cell>
          <cell r="I6454" t="str">
            <v>Công nhân sản xuất</v>
          </cell>
        </row>
        <row r="6455">
          <cell r="B6455">
            <v>7549</v>
          </cell>
          <cell r="C6455" t="str">
            <v>LÊ VĂN LUÂN</v>
          </cell>
          <cell r="D6455" t="str">
            <v>15/3/2018</v>
          </cell>
          <cell r="E6455" t="str">
            <v>Nam</v>
          </cell>
          <cell r="F6455" t="str">
            <v>Sản xuất</v>
          </cell>
          <cell r="G6455" t="str">
            <v>Ép nhôm</v>
          </cell>
          <cell r="H6455" t="e">
            <v>#N/A</v>
          </cell>
          <cell r="I6455" t="str">
            <v>Công nhân sản xuất</v>
          </cell>
        </row>
        <row r="6456">
          <cell r="B6456">
            <v>7550</v>
          </cell>
          <cell r="C6456" t="str">
            <v>PHẠM VĂN KHÁNH</v>
          </cell>
          <cell r="D6456" t="str">
            <v>15/3/2018</v>
          </cell>
          <cell r="E6456" t="str">
            <v>Nam</v>
          </cell>
          <cell r="F6456" t="str">
            <v>Sản xuất</v>
          </cell>
          <cell r="G6456" t="str">
            <v>Ép nhôm</v>
          </cell>
          <cell r="H6456" t="e">
            <v>#N/A</v>
          </cell>
          <cell r="I6456" t="str">
            <v>Công nhân sản xuất</v>
          </cell>
        </row>
        <row r="6457">
          <cell r="B6457">
            <v>7551</v>
          </cell>
          <cell r="C6457" t="str">
            <v>NGUYỄN THẾ THÍCH</v>
          </cell>
          <cell r="D6457" t="str">
            <v>15/3/2018</v>
          </cell>
          <cell r="E6457" t="str">
            <v>Nam</v>
          </cell>
          <cell r="F6457" t="str">
            <v>Sản xuất</v>
          </cell>
          <cell r="G6457" t="str">
            <v>Mài</v>
          </cell>
          <cell r="H6457" t="e">
            <v>#N/A</v>
          </cell>
          <cell r="I6457" t="str">
            <v>Công nhân sản xuất</v>
          </cell>
        </row>
        <row r="6458">
          <cell r="B6458">
            <v>7552</v>
          </cell>
          <cell r="C6458" t="str">
            <v>NGUYỄN THỊ THU</v>
          </cell>
          <cell r="D6458" t="str">
            <v>15/3/2018</v>
          </cell>
          <cell r="E6458" t="str">
            <v>Nữ</v>
          </cell>
          <cell r="F6458" t="str">
            <v>Sản xuất</v>
          </cell>
          <cell r="G6458" t="str">
            <v>Lắp ráp</v>
          </cell>
          <cell r="H6458" t="e">
            <v>#N/A</v>
          </cell>
          <cell r="I6458" t="str">
            <v>Công nhân sản xuất</v>
          </cell>
        </row>
        <row r="6459">
          <cell r="B6459">
            <v>7553</v>
          </cell>
          <cell r="C6459" t="str">
            <v>LÊ THỊ HOA</v>
          </cell>
          <cell r="D6459" t="str">
            <v>15/3/2018</v>
          </cell>
          <cell r="E6459" t="str">
            <v>Nữ</v>
          </cell>
          <cell r="F6459" t="str">
            <v>Sản xuất</v>
          </cell>
          <cell r="G6459" t="str">
            <v>Lắp ráp</v>
          </cell>
          <cell r="H6459" t="e">
            <v>#N/A</v>
          </cell>
          <cell r="I6459" t="str">
            <v>Công nhân sản xuất</v>
          </cell>
        </row>
        <row r="6460">
          <cell r="B6460">
            <v>7554</v>
          </cell>
          <cell r="C6460" t="str">
            <v>TĂNG THỊ THẮM</v>
          </cell>
          <cell r="D6460" t="str">
            <v>15/3/2018</v>
          </cell>
          <cell r="E6460" t="str">
            <v>Nữ</v>
          </cell>
          <cell r="F6460" t="str">
            <v>Sản xuất</v>
          </cell>
          <cell r="G6460" t="str">
            <v>Lắp ráp</v>
          </cell>
          <cell r="H6460" t="e">
            <v>#N/A</v>
          </cell>
          <cell r="I6460" t="str">
            <v>Công nhân sản xuất</v>
          </cell>
        </row>
        <row r="6461">
          <cell r="B6461">
            <v>7555</v>
          </cell>
          <cell r="C6461" t="str">
            <v>MẠC THỊ PHƯƠNG</v>
          </cell>
          <cell r="D6461" t="str">
            <v>15/3/2018</v>
          </cell>
          <cell r="E6461" t="str">
            <v>Nữ</v>
          </cell>
          <cell r="F6461" t="str">
            <v>Sản xuất</v>
          </cell>
          <cell r="G6461" t="str">
            <v>Lắp ráp</v>
          </cell>
          <cell r="H6461" t="e">
            <v>#N/A</v>
          </cell>
          <cell r="I6461" t="str">
            <v>Công nhân sản xuất</v>
          </cell>
        </row>
        <row r="6462">
          <cell r="B6462">
            <v>7556</v>
          </cell>
          <cell r="C6462" t="str">
            <v>BÙI VĂN ANH</v>
          </cell>
          <cell r="D6462" t="str">
            <v>15/3/2018</v>
          </cell>
          <cell r="E6462" t="str">
            <v>Nam</v>
          </cell>
          <cell r="F6462" t="str">
            <v>Sản xuất</v>
          </cell>
          <cell r="G6462" t="str">
            <v>Mài</v>
          </cell>
          <cell r="H6462" t="e">
            <v>#N/A</v>
          </cell>
          <cell r="I6462" t="str">
            <v>Công nhân sản xuất</v>
          </cell>
        </row>
        <row r="6463">
          <cell r="B6463">
            <v>7557</v>
          </cell>
          <cell r="C6463" t="str">
            <v>LÝ THỊ THANH</v>
          </cell>
          <cell r="D6463" t="str">
            <v>15/3/2018</v>
          </cell>
          <cell r="E6463" t="str">
            <v>Nữ</v>
          </cell>
          <cell r="F6463" t="str">
            <v>Sản xuất</v>
          </cell>
          <cell r="G6463" t="str">
            <v>Lắp ráp</v>
          </cell>
          <cell r="H6463" t="e">
            <v>#N/A</v>
          </cell>
          <cell r="I6463" t="str">
            <v>Công nhân sản xuất</v>
          </cell>
        </row>
        <row r="6464">
          <cell r="B6464">
            <v>7558</v>
          </cell>
          <cell r="C6464" t="str">
            <v>DƯƠNG THỊ CỬA</v>
          </cell>
          <cell r="D6464" t="str">
            <v>15/3/2018</v>
          </cell>
          <cell r="E6464" t="str">
            <v>Nữ</v>
          </cell>
          <cell r="F6464" t="str">
            <v>Sản xuất</v>
          </cell>
          <cell r="G6464" t="str">
            <v>Lắp ráp</v>
          </cell>
          <cell r="H6464" t="e">
            <v>#N/A</v>
          </cell>
          <cell r="I6464" t="str">
            <v>Công nhân sản xuất</v>
          </cell>
        </row>
        <row r="6465">
          <cell r="B6465">
            <v>7559</v>
          </cell>
          <cell r="C6465" t="str">
            <v>HÀ THỊ SÁNG</v>
          </cell>
          <cell r="D6465" t="str">
            <v>16/3/2018</v>
          </cell>
          <cell r="E6465" t="str">
            <v>Nữ</v>
          </cell>
          <cell r="F6465" t="str">
            <v>Sản xuất</v>
          </cell>
          <cell r="G6465" t="str">
            <v>Lắp ráp</v>
          </cell>
          <cell r="H6465" t="e">
            <v>#N/A</v>
          </cell>
          <cell r="I6465" t="str">
            <v>Công nhân sản xuất</v>
          </cell>
        </row>
        <row r="6466">
          <cell r="B6466">
            <v>7560</v>
          </cell>
          <cell r="C6466" t="str">
            <v>HOÀNG THỊ NỒM</v>
          </cell>
          <cell r="D6466" t="str">
            <v>16/3/2018</v>
          </cell>
          <cell r="E6466" t="str">
            <v>Nữ</v>
          </cell>
          <cell r="F6466" t="str">
            <v>Sản xuất</v>
          </cell>
          <cell r="G6466" t="str">
            <v>Lắp ráp</v>
          </cell>
          <cell r="H6466" t="e">
            <v>#N/A</v>
          </cell>
          <cell r="I6466" t="str">
            <v>Công nhân sản xuất</v>
          </cell>
        </row>
        <row r="6467">
          <cell r="B6467">
            <v>7561</v>
          </cell>
          <cell r="C6467" t="str">
            <v>TRỊNH THỊ HUỆ</v>
          </cell>
          <cell r="D6467" t="str">
            <v>16/3/2018</v>
          </cell>
          <cell r="E6467" t="str">
            <v>Nữ</v>
          </cell>
          <cell r="F6467" t="str">
            <v>Sản xuất</v>
          </cell>
          <cell r="G6467" t="str">
            <v>Lắp ráp</v>
          </cell>
          <cell r="H6467" t="e">
            <v>#N/A</v>
          </cell>
          <cell r="I6467" t="str">
            <v>Công nhân sản xuất</v>
          </cell>
        </row>
        <row r="6468">
          <cell r="B6468">
            <v>7562</v>
          </cell>
          <cell r="C6468" t="str">
            <v>TRƯƠNG THỊ HAI</v>
          </cell>
          <cell r="D6468" t="str">
            <v>16/3/2018</v>
          </cell>
          <cell r="E6468" t="str">
            <v>Nữ</v>
          </cell>
          <cell r="F6468" t="str">
            <v>Sản xuất</v>
          </cell>
          <cell r="G6468" t="str">
            <v>Lắp ráp</v>
          </cell>
          <cell r="H6468" t="e">
            <v>#N/A</v>
          </cell>
          <cell r="I6468" t="str">
            <v>Công nhân sản xuất</v>
          </cell>
        </row>
        <row r="6469">
          <cell r="B6469">
            <v>7563</v>
          </cell>
          <cell r="C6469" t="str">
            <v>TÀO THỊ HIẾU</v>
          </cell>
          <cell r="D6469" t="str">
            <v>16/3/2018</v>
          </cell>
          <cell r="E6469" t="str">
            <v>Nữ</v>
          </cell>
          <cell r="F6469" t="str">
            <v>Sản xuất</v>
          </cell>
          <cell r="G6469" t="str">
            <v>Lắp ráp</v>
          </cell>
          <cell r="H6469" t="e">
            <v>#N/A</v>
          </cell>
          <cell r="I6469" t="str">
            <v>Công nhân sản xuất</v>
          </cell>
        </row>
        <row r="6470">
          <cell r="B6470">
            <v>7564</v>
          </cell>
          <cell r="C6470" t="str">
            <v>CAO THỊ THẢO</v>
          </cell>
          <cell r="D6470" t="str">
            <v>16/3/2018</v>
          </cell>
          <cell r="E6470" t="str">
            <v>Nữ</v>
          </cell>
          <cell r="F6470" t="str">
            <v>Sản xuất</v>
          </cell>
          <cell r="G6470" t="str">
            <v>Lắp ráp</v>
          </cell>
          <cell r="H6470" t="e">
            <v>#N/A</v>
          </cell>
          <cell r="I6470" t="str">
            <v>Công nhân sản xuất</v>
          </cell>
        </row>
        <row r="6471">
          <cell r="B6471">
            <v>7565</v>
          </cell>
          <cell r="C6471" t="str">
            <v>CAO THỊ HIỀN</v>
          </cell>
          <cell r="D6471" t="str">
            <v>16/3/2018</v>
          </cell>
          <cell r="E6471" t="str">
            <v>Nữ</v>
          </cell>
          <cell r="F6471" t="str">
            <v>Sản xuất</v>
          </cell>
          <cell r="G6471" t="str">
            <v>Lắp ráp</v>
          </cell>
          <cell r="H6471" t="e">
            <v>#N/A</v>
          </cell>
          <cell r="I6471" t="str">
            <v>Công nhân sản xuất</v>
          </cell>
        </row>
        <row r="6472">
          <cell r="B6472">
            <v>7566</v>
          </cell>
          <cell r="C6472" t="str">
            <v>LƯƠNG THỊ HƯỜNG</v>
          </cell>
          <cell r="D6472" t="str">
            <v>16/3/2018</v>
          </cell>
          <cell r="E6472" t="str">
            <v>Nữ</v>
          </cell>
          <cell r="F6472" t="str">
            <v>Sản xuất</v>
          </cell>
          <cell r="G6472" t="str">
            <v>Lắp ráp</v>
          </cell>
          <cell r="H6472" t="e">
            <v>#N/A</v>
          </cell>
          <cell r="I6472" t="str">
            <v>Công nhân sản xuất</v>
          </cell>
        </row>
        <row r="6473">
          <cell r="B6473">
            <v>7567</v>
          </cell>
          <cell r="C6473" t="str">
            <v>BÙI THỊ THÚY</v>
          </cell>
          <cell r="D6473" t="str">
            <v>16/3/2018</v>
          </cell>
          <cell r="E6473" t="str">
            <v>Nữ</v>
          </cell>
          <cell r="F6473" t="str">
            <v>Sản xuất</v>
          </cell>
          <cell r="G6473" t="str">
            <v>Lắp ráp</v>
          </cell>
          <cell r="H6473" t="e">
            <v>#N/A</v>
          </cell>
          <cell r="I6473" t="str">
            <v>Công nhân sản xuất</v>
          </cell>
        </row>
        <row r="6474">
          <cell r="B6474">
            <v>7568</v>
          </cell>
          <cell r="C6474" t="str">
            <v>BÙI THỊ GIANG</v>
          </cell>
          <cell r="D6474" t="str">
            <v>16/3/2018</v>
          </cell>
          <cell r="E6474" t="str">
            <v>Nữ</v>
          </cell>
          <cell r="F6474" t="str">
            <v>Sản xuất</v>
          </cell>
          <cell r="G6474" t="str">
            <v>Lắp ráp</v>
          </cell>
          <cell r="H6474" t="e">
            <v>#N/A</v>
          </cell>
          <cell r="I6474" t="str">
            <v>Công nhân sản xuất</v>
          </cell>
        </row>
        <row r="6475">
          <cell r="B6475">
            <v>7569</v>
          </cell>
          <cell r="C6475" t="str">
            <v>HÀ THỊ HƯƠNG</v>
          </cell>
          <cell r="D6475" t="str">
            <v>16/3/2018</v>
          </cell>
          <cell r="E6475" t="str">
            <v>Nữ</v>
          </cell>
          <cell r="F6475" t="str">
            <v>Sản xuất</v>
          </cell>
          <cell r="G6475" t="str">
            <v>Lắp ráp</v>
          </cell>
          <cell r="H6475" t="e">
            <v>#N/A</v>
          </cell>
          <cell r="I6475" t="str">
            <v>Công nhân sản xuất</v>
          </cell>
        </row>
        <row r="6476">
          <cell r="B6476">
            <v>7570</v>
          </cell>
          <cell r="C6476" t="str">
            <v>TRẦN THỊ BÌNH</v>
          </cell>
          <cell r="D6476" t="str">
            <v>16/3/2018</v>
          </cell>
          <cell r="E6476" t="str">
            <v>Nữ</v>
          </cell>
          <cell r="F6476" t="str">
            <v>Sản xuất</v>
          </cell>
          <cell r="G6476" t="str">
            <v>Lắp ráp</v>
          </cell>
          <cell r="H6476" t="e">
            <v>#N/A</v>
          </cell>
          <cell r="I6476" t="str">
            <v>Công nhân sản xuất</v>
          </cell>
        </row>
        <row r="6477">
          <cell r="B6477">
            <v>7571</v>
          </cell>
          <cell r="C6477" t="str">
            <v>HOÀNG THỊ HƯƠNG</v>
          </cell>
          <cell r="D6477" t="str">
            <v>16/3/2018</v>
          </cell>
          <cell r="E6477" t="str">
            <v>Nữ</v>
          </cell>
          <cell r="F6477" t="str">
            <v>Sản xuất</v>
          </cell>
          <cell r="G6477" t="str">
            <v>Lắp ráp</v>
          </cell>
          <cell r="H6477" t="e">
            <v>#N/A</v>
          </cell>
          <cell r="I6477" t="str">
            <v>Công nhân sản xuất</v>
          </cell>
        </row>
        <row r="6478">
          <cell r="B6478">
            <v>7572</v>
          </cell>
          <cell r="C6478" t="str">
            <v>HÀ THỊ QUỲNH</v>
          </cell>
          <cell r="D6478" t="str">
            <v>16/3/2018</v>
          </cell>
          <cell r="E6478" t="str">
            <v>Nữ</v>
          </cell>
          <cell r="F6478" t="str">
            <v>Sản xuất</v>
          </cell>
          <cell r="G6478" t="str">
            <v>Lắp ráp</v>
          </cell>
          <cell r="H6478" t="e">
            <v>#N/A</v>
          </cell>
          <cell r="I6478" t="str">
            <v>Công nhân sản xuất</v>
          </cell>
        </row>
        <row r="6479">
          <cell r="B6479">
            <v>7573</v>
          </cell>
          <cell r="C6479" t="str">
            <v>TRƯƠNG THỊ HƯƠNG</v>
          </cell>
          <cell r="D6479" t="str">
            <v>16/3/2018</v>
          </cell>
          <cell r="E6479" t="str">
            <v>Nữ</v>
          </cell>
          <cell r="F6479" t="str">
            <v>Sản xuất</v>
          </cell>
          <cell r="G6479" t="str">
            <v>Lắp ráp</v>
          </cell>
          <cell r="H6479" t="e">
            <v>#N/A</v>
          </cell>
          <cell r="I6479" t="str">
            <v>Công nhân sản xuất</v>
          </cell>
        </row>
        <row r="6480">
          <cell r="B6480">
            <v>7574</v>
          </cell>
          <cell r="C6480" t="str">
            <v>BÙI THỊ THANH</v>
          </cell>
          <cell r="D6480" t="str">
            <v>16/3/2018</v>
          </cell>
          <cell r="E6480" t="str">
            <v>Nữ</v>
          </cell>
          <cell r="F6480" t="str">
            <v>Sản xuất</v>
          </cell>
          <cell r="G6480" t="str">
            <v>Lắp ráp</v>
          </cell>
          <cell r="H6480" t="e">
            <v>#N/A</v>
          </cell>
          <cell r="I6480" t="str">
            <v>Công nhân sản xuất</v>
          </cell>
        </row>
        <row r="6481">
          <cell r="B6481">
            <v>7575</v>
          </cell>
          <cell r="C6481" t="str">
            <v>NGUYỄN VĂN DŨNG</v>
          </cell>
          <cell r="D6481" t="str">
            <v>16/3/2018</v>
          </cell>
          <cell r="E6481" t="str">
            <v>Nam</v>
          </cell>
          <cell r="F6481" t="str">
            <v>Sản xuất</v>
          </cell>
          <cell r="G6481" t="str">
            <v>Độ tin cậy</v>
          </cell>
          <cell r="H6481" t="e">
            <v>#N/A</v>
          </cell>
          <cell r="I6481" t="str">
            <v>Công nhân sản xuất</v>
          </cell>
        </row>
        <row r="6482">
          <cell r="B6482">
            <v>7576</v>
          </cell>
          <cell r="C6482" t="str">
            <v>PHÙNG THỊ HOÀI</v>
          </cell>
          <cell r="D6482" t="str">
            <v>24/5/2018</v>
          </cell>
          <cell r="E6482" t="str">
            <v>Nữ</v>
          </cell>
          <cell r="F6482" t="str">
            <v>Sản xuất</v>
          </cell>
          <cell r="G6482" t="str">
            <v>OQC</v>
          </cell>
          <cell r="H6482" t="e">
            <v>#N/A</v>
          </cell>
          <cell r="I6482" t="str">
            <v>Nhân viên</v>
          </cell>
        </row>
        <row r="6483">
          <cell r="B6483">
            <v>7577</v>
          </cell>
          <cell r="C6483" t="str">
            <v>NGUYỄN VĂN TOÀN</v>
          </cell>
          <cell r="D6483" t="str">
            <v>19/3/2018</v>
          </cell>
          <cell r="E6483" t="str">
            <v>Nam</v>
          </cell>
          <cell r="F6483" t="str">
            <v>Sản xuất</v>
          </cell>
          <cell r="G6483" t="str">
            <v>Khuôn</v>
          </cell>
          <cell r="H6483" t="e">
            <v>#N/A</v>
          </cell>
          <cell r="I6483" t="str">
            <v>Kỹ thuật viên</v>
          </cell>
        </row>
        <row r="6484">
          <cell r="B6484">
            <v>7578</v>
          </cell>
          <cell r="C6484" t="str">
            <v>NGUYỄN VĂN VIỆT</v>
          </cell>
          <cell r="D6484" t="str">
            <v>19/3/2018</v>
          </cell>
          <cell r="E6484" t="str">
            <v>Nam</v>
          </cell>
          <cell r="F6484" t="str">
            <v>Sản xuất</v>
          </cell>
          <cell r="G6484" t="str">
            <v>Khuôn</v>
          </cell>
          <cell r="H6484" t="e">
            <v>#N/A</v>
          </cell>
          <cell r="I6484" t="str">
            <v>Kỹ thuật viên</v>
          </cell>
        </row>
        <row r="6485">
          <cell r="B6485">
            <v>7579</v>
          </cell>
          <cell r="C6485" t="str">
            <v>NGUYỄN VĂN HUỲNH</v>
          </cell>
          <cell r="D6485" t="str">
            <v>21/3/2018</v>
          </cell>
          <cell r="E6485" t="str">
            <v>Nam</v>
          </cell>
          <cell r="F6485" t="str">
            <v>Sản xuất</v>
          </cell>
          <cell r="G6485" t="str">
            <v>Đúc</v>
          </cell>
          <cell r="H6485" t="e">
            <v>#N/A</v>
          </cell>
          <cell r="I6485" t="str">
            <v>Công nhân sản xuất</v>
          </cell>
        </row>
        <row r="6486">
          <cell r="B6486">
            <v>7580</v>
          </cell>
          <cell r="C6486" t="str">
            <v>LƯỜNG VĂN TUYỀN</v>
          </cell>
          <cell r="D6486" t="str">
            <v>21/3/2018</v>
          </cell>
          <cell r="E6486" t="str">
            <v>Nam</v>
          </cell>
          <cell r="F6486" t="str">
            <v>Sản xuất</v>
          </cell>
          <cell r="G6486" t="str">
            <v>Mài</v>
          </cell>
          <cell r="H6486" t="e">
            <v>#N/A</v>
          </cell>
          <cell r="I6486" t="str">
            <v>Công nhân sản xuất</v>
          </cell>
        </row>
        <row r="6487">
          <cell r="B6487">
            <v>7581</v>
          </cell>
          <cell r="C6487" t="str">
            <v>NGUYỄN VĂN TUỆ</v>
          </cell>
          <cell r="D6487" t="str">
            <v>21/3/2018</v>
          </cell>
          <cell r="E6487" t="str">
            <v>Nam</v>
          </cell>
          <cell r="F6487" t="str">
            <v>Sản xuất</v>
          </cell>
          <cell r="G6487" t="str">
            <v>Đột dập</v>
          </cell>
          <cell r="H6487" t="e">
            <v>#N/A</v>
          </cell>
          <cell r="I6487" t="str">
            <v>Công nhân sản xuất</v>
          </cell>
        </row>
        <row r="6488">
          <cell r="B6488">
            <v>7582</v>
          </cell>
          <cell r="C6488" t="str">
            <v>HÀ VĂN NGHIÊM</v>
          </cell>
          <cell r="D6488" t="str">
            <v>21/3/2018</v>
          </cell>
          <cell r="E6488" t="str">
            <v>Nam</v>
          </cell>
          <cell r="F6488" t="str">
            <v>Sản xuất</v>
          </cell>
          <cell r="G6488" t="str">
            <v>Mài</v>
          </cell>
          <cell r="H6488" t="e">
            <v>#N/A</v>
          </cell>
          <cell r="I6488" t="str">
            <v>Công nhân sản xuất</v>
          </cell>
        </row>
        <row r="6489">
          <cell r="B6489">
            <v>7583</v>
          </cell>
          <cell r="C6489" t="str">
            <v>BÙI VĂN THANH</v>
          </cell>
          <cell r="D6489" t="str">
            <v>21/3/2018</v>
          </cell>
          <cell r="E6489" t="str">
            <v>Nam</v>
          </cell>
          <cell r="F6489" t="str">
            <v>Sản xuất</v>
          </cell>
          <cell r="G6489" t="str">
            <v>Đột dập</v>
          </cell>
          <cell r="H6489" t="e">
            <v>#N/A</v>
          </cell>
          <cell r="I6489" t="str">
            <v>Công nhân sản xuất</v>
          </cell>
        </row>
        <row r="6490">
          <cell r="B6490">
            <v>7584</v>
          </cell>
          <cell r="C6490" t="str">
            <v>PHẠM VĂN NAM</v>
          </cell>
          <cell r="D6490" t="str">
            <v>21/3/2018</v>
          </cell>
          <cell r="E6490" t="str">
            <v>Nam</v>
          </cell>
          <cell r="F6490" t="str">
            <v>Sản xuất</v>
          </cell>
          <cell r="G6490" t="str">
            <v>Đúc</v>
          </cell>
          <cell r="H6490" t="e">
            <v>#N/A</v>
          </cell>
          <cell r="I6490" t="str">
            <v>Công nhân sản xuất</v>
          </cell>
        </row>
        <row r="6491">
          <cell r="B6491">
            <v>7585</v>
          </cell>
          <cell r="C6491" t="str">
            <v>PHẠM VĂN LIÊN</v>
          </cell>
          <cell r="D6491" t="str">
            <v>21/3/2018</v>
          </cell>
          <cell r="E6491" t="str">
            <v>Nam</v>
          </cell>
          <cell r="F6491" t="str">
            <v>Sản xuất</v>
          </cell>
          <cell r="G6491" t="str">
            <v>Đúc</v>
          </cell>
          <cell r="H6491" t="e">
            <v>#N/A</v>
          </cell>
          <cell r="I6491" t="str">
            <v>Công nhân sản xuất</v>
          </cell>
        </row>
        <row r="6492">
          <cell r="B6492">
            <v>7586</v>
          </cell>
          <cell r="C6492" t="str">
            <v>BÙI VĂN TUYÊN</v>
          </cell>
          <cell r="D6492" t="str">
            <v>21/3/2018</v>
          </cell>
          <cell r="E6492" t="str">
            <v>Nam</v>
          </cell>
          <cell r="F6492" t="str">
            <v>Sản xuất</v>
          </cell>
          <cell r="G6492" t="str">
            <v>Đúc</v>
          </cell>
          <cell r="H6492" t="e">
            <v>#N/A</v>
          </cell>
          <cell r="I6492" t="str">
            <v>Công nhân sản xuất</v>
          </cell>
        </row>
        <row r="6493">
          <cell r="B6493">
            <v>7587</v>
          </cell>
          <cell r="C6493" t="str">
            <v>LÊ VĂN LỘC</v>
          </cell>
          <cell r="D6493" t="str">
            <v>21/3/2018</v>
          </cell>
          <cell r="E6493" t="str">
            <v>Nam</v>
          </cell>
          <cell r="F6493" t="str">
            <v>Sản xuất</v>
          </cell>
          <cell r="G6493" t="str">
            <v>Đột dập</v>
          </cell>
          <cell r="H6493" t="e">
            <v>#N/A</v>
          </cell>
          <cell r="I6493" t="str">
            <v>Công nhân sản xuất</v>
          </cell>
        </row>
        <row r="6494">
          <cell r="B6494">
            <v>7588</v>
          </cell>
          <cell r="C6494" t="str">
            <v>TRỊNH DUY QUÝ</v>
          </cell>
          <cell r="D6494" t="str">
            <v>21/3/2018</v>
          </cell>
          <cell r="E6494" t="str">
            <v>Nam</v>
          </cell>
          <cell r="F6494" t="str">
            <v>Sản xuất</v>
          </cell>
          <cell r="G6494" t="str">
            <v>Đột dập</v>
          </cell>
          <cell r="H6494" t="e">
            <v>#N/A</v>
          </cell>
          <cell r="I6494" t="str">
            <v>Công nhân sản xuất</v>
          </cell>
        </row>
        <row r="6495">
          <cell r="B6495">
            <v>7589</v>
          </cell>
          <cell r="C6495" t="str">
            <v>HÀ VĂN THANH</v>
          </cell>
          <cell r="D6495" t="str">
            <v>21/3/2018</v>
          </cell>
          <cell r="E6495" t="str">
            <v>Nam</v>
          </cell>
          <cell r="F6495" t="str">
            <v>Sản xuất</v>
          </cell>
          <cell r="G6495" t="str">
            <v>Ép nhôm</v>
          </cell>
          <cell r="H6495" t="e">
            <v>#N/A</v>
          </cell>
          <cell r="I6495" t="str">
            <v>Công nhân sản xuất</v>
          </cell>
        </row>
        <row r="6496">
          <cell r="B6496">
            <v>7590</v>
          </cell>
          <cell r="C6496" t="str">
            <v>NGUYỄN VĂN TUYÊN</v>
          </cell>
          <cell r="D6496" t="str">
            <v>21/3/2018</v>
          </cell>
          <cell r="E6496" t="str">
            <v>Nam</v>
          </cell>
          <cell r="F6496" t="str">
            <v>Sản xuất</v>
          </cell>
          <cell r="G6496" t="str">
            <v>Ép nhôm</v>
          </cell>
          <cell r="H6496" t="e">
            <v>#N/A</v>
          </cell>
          <cell r="I6496" t="str">
            <v>Công nhân sản xuất</v>
          </cell>
        </row>
        <row r="6497">
          <cell r="B6497">
            <v>7591</v>
          </cell>
          <cell r="C6497" t="str">
            <v>NGUYỄN VĂN TUYẾN</v>
          </cell>
          <cell r="D6497" t="str">
            <v>21/3/2018</v>
          </cell>
          <cell r="E6497" t="str">
            <v>Nam</v>
          </cell>
          <cell r="F6497" t="str">
            <v>Sản xuất</v>
          </cell>
          <cell r="G6497" t="str">
            <v>Kho TP</v>
          </cell>
          <cell r="H6497" t="e">
            <v>#N/A</v>
          </cell>
          <cell r="I6497" t="str">
            <v>Công nhân sản xuất</v>
          </cell>
        </row>
        <row r="6498">
          <cell r="B6498">
            <v>7592</v>
          </cell>
          <cell r="C6498" t="str">
            <v>NGUYỄN VĂN VỆ</v>
          </cell>
          <cell r="D6498" t="str">
            <v>21/3/2018</v>
          </cell>
          <cell r="E6498" t="str">
            <v>Nam</v>
          </cell>
          <cell r="F6498" t="str">
            <v>Sản xuất</v>
          </cell>
          <cell r="G6498" t="str">
            <v>Kho TP</v>
          </cell>
          <cell r="H6498" t="e">
            <v>#N/A</v>
          </cell>
          <cell r="I6498" t="str">
            <v>Công nhân sản xuất</v>
          </cell>
        </row>
        <row r="6499">
          <cell r="B6499">
            <v>7593</v>
          </cell>
          <cell r="C6499" t="str">
            <v>HÀ VĂN THÀNH</v>
          </cell>
          <cell r="D6499" t="str">
            <v>21/3/2018</v>
          </cell>
          <cell r="E6499" t="str">
            <v>Nam</v>
          </cell>
          <cell r="F6499" t="str">
            <v>Sản xuất</v>
          </cell>
          <cell r="G6499" t="str">
            <v>Kho TP</v>
          </cell>
          <cell r="H6499" t="e">
            <v>#N/A</v>
          </cell>
          <cell r="I6499" t="str">
            <v>Công nhân sản xuất</v>
          </cell>
        </row>
        <row r="6500">
          <cell r="B6500">
            <v>7594</v>
          </cell>
          <cell r="C6500" t="str">
            <v>NGUYỄN THỊ BIÊN</v>
          </cell>
          <cell r="D6500" t="str">
            <v>21/3/2018</v>
          </cell>
          <cell r="E6500" t="str">
            <v>Nữ</v>
          </cell>
          <cell r="F6500" t="str">
            <v>VP</v>
          </cell>
          <cell r="G6500" t="str">
            <v>MB/XNK</v>
          </cell>
          <cell r="H6500" t="e">
            <v>#N/A</v>
          </cell>
          <cell r="I6500" t="str">
            <v>Trưởng phòng</v>
          </cell>
        </row>
        <row r="6501">
          <cell r="B6501">
            <v>7595</v>
          </cell>
          <cell r="C6501" t="str">
            <v>NGUYỄN THẾ THẮNG</v>
          </cell>
          <cell r="D6501" t="str">
            <v>22/3/2018</v>
          </cell>
          <cell r="E6501" t="str">
            <v>Nam</v>
          </cell>
          <cell r="F6501" t="str">
            <v>Sản xuất</v>
          </cell>
          <cell r="G6501" t="str">
            <v>Kho TP</v>
          </cell>
          <cell r="H6501" t="e">
            <v>#N/A</v>
          </cell>
          <cell r="I6501" t="str">
            <v>Công nhân sản xuất</v>
          </cell>
        </row>
        <row r="6502">
          <cell r="B6502">
            <v>7596</v>
          </cell>
          <cell r="C6502" t="str">
            <v>MA VĂN LONG</v>
          </cell>
          <cell r="D6502" t="str">
            <v>22/3/2018</v>
          </cell>
          <cell r="E6502" t="str">
            <v>Nam</v>
          </cell>
          <cell r="F6502" t="str">
            <v>Sản xuất</v>
          </cell>
          <cell r="G6502" t="str">
            <v>Đột dập</v>
          </cell>
          <cell r="H6502" t="e">
            <v>#N/A</v>
          </cell>
          <cell r="I6502" t="str">
            <v>Công nhân sản xuất</v>
          </cell>
        </row>
        <row r="6503">
          <cell r="B6503">
            <v>7597</v>
          </cell>
          <cell r="C6503" t="str">
            <v>NÔNG THỊ TẤM</v>
          </cell>
          <cell r="D6503" t="str">
            <v>23/3/2018</v>
          </cell>
          <cell r="E6503" t="str">
            <v>Nữ</v>
          </cell>
          <cell r="F6503" t="str">
            <v>Sản xuất</v>
          </cell>
          <cell r="G6503" t="str">
            <v>Lắp ráp</v>
          </cell>
          <cell r="H6503" t="e">
            <v>#N/A</v>
          </cell>
          <cell r="I6503" t="str">
            <v>Công nhân sản xuất</v>
          </cell>
        </row>
        <row r="6504">
          <cell r="B6504">
            <v>7598</v>
          </cell>
          <cell r="C6504" t="str">
            <v>TRIỆU THỊ ĐÔ</v>
          </cell>
          <cell r="D6504" t="str">
            <v>23/3/2018</v>
          </cell>
          <cell r="E6504" t="str">
            <v>Nữ</v>
          </cell>
          <cell r="F6504" t="str">
            <v>Sản xuất</v>
          </cell>
          <cell r="G6504" t="str">
            <v>Lắp ráp</v>
          </cell>
          <cell r="H6504" t="e">
            <v>#N/A</v>
          </cell>
          <cell r="I6504" t="str">
            <v>Công nhân sản xuất</v>
          </cell>
        </row>
        <row r="6505">
          <cell r="B6505">
            <v>7599</v>
          </cell>
          <cell r="C6505" t="str">
            <v>TRẦN THỊ NGOÃN</v>
          </cell>
          <cell r="D6505" t="str">
            <v>23/3/2018</v>
          </cell>
          <cell r="E6505" t="str">
            <v>Nữ</v>
          </cell>
          <cell r="F6505" t="str">
            <v>Sản xuất</v>
          </cell>
          <cell r="G6505" t="str">
            <v>Lắp ráp</v>
          </cell>
          <cell r="H6505" t="e">
            <v>#N/A</v>
          </cell>
          <cell r="I6505" t="str">
            <v>Công nhân sản xuất</v>
          </cell>
        </row>
        <row r="6506">
          <cell r="B6506">
            <v>7600</v>
          </cell>
          <cell r="C6506" t="str">
            <v>LÊ THỊ BỐN</v>
          </cell>
          <cell r="D6506" t="str">
            <v>23/3/2018</v>
          </cell>
          <cell r="E6506" t="str">
            <v>Nữ</v>
          </cell>
          <cell r="F6506" t="str">
            <v>Sản xuất</v>
          </cell>
          <cell r="G6506" t="str">
            <v>Lắp ráp</v>
          </cell>
          <cell r="H6506" t="e">
            <v>#N/A</v>
          </cell>
          <cell r="I6506" t="str">
            <v>Công nhân sản xuất</v>
          </cell>
        </row>
        <row r="6507">
          <cell r="B6507">
            <v>7601</v>
          </cell>
          <cell r="C6507" t="str">
            <v>NGUYỄN THỊ LAN</v>
          </cell>
          <cell r="D6507" t="str">
            <v>23/3/2018</v>
          </cell>
          <cell r="E6507" t="str">
            <v>Nữ</v>
          </cell>
          <cell r="F6507" t="str">
            <v>Sản xuất</v>
          </cell>
          <cell r="G6507" t="str">
            <v>Lắp ráp</v>
          </cell>
          <cell r="H6507" t="e">
            <v>#N/A</v>
          </cell>
          <cell r="I6507" t="str">
            <v>Công nhân sản xuất</v>
          </cell>
        </row>
        <row r="6508">
          <cell r="B6508">
            <v>7602</v>
          </cell>
          <cell r="C6508" t="str">
            <v>NÔNG THỊ HUYÊN</v>
          </cell>
          <cell r="D6508" t="str">
            <v>23/3/2018</v>
          </cell>
          <cell r="E6508" t="str">
            <v>Nữ</v>
          </cell>
          <cell r="F6508" t="str">
            <v>Sản xuất</v>
          </cell>
          <cell r="G6508" t="str">
            <v>Lắp ráp</v>
          </cell>
          <cell r="H6508" t="e">
            <v>#N/A</v>
          </cell>
          <cell r="I6508" t="str">
            <v>Công nhân sản xuất</v>
          </cell>
        </row>
        <row r="6509">
          <cell r="B6509">
            <v>7603</v>
          </cell>
          <cell r="C6509" t="str">
            <v>BÙI THỊ LỆ</v>
          </cell>
          <cell r="D6509" t="str">
            <v>23/3/2018</v>
          </cell>
          <cell r="E6509" t="str">
            <v>Nữ</v>
          </cell>
          <cell r="F6509" t="str">
            <v>Sản xuất</v>
          </cell>
          <cell r="G6509" t="str">
            <v>Lắp ráp</v>
          </cell>
          <cell r="H6509" t="e">
            <v>#N/A</v>
          </cell>
          <cell r="I6509" t="str">
            <v>Công nhân sản xuất</v>
          </cell>
        </row>
        <row r="6510">
          <cell r="B6510">
            <v>7604</v>
          </cell>
          <cell r="C6510" t="str">
            <v>TRỊNH THỊ DUNG</v>
          </cell>
          <cell r="D6510" t="str">
            <v>23/3/2018</v>
          </cell>
          <cell r="E6510" t="str">
            <v>Nữ</v>
          </cell>
          <cell r="F6510" t="str">
            <v>Sản xuất</v>
          </cell>
          <cell r="G6510" t="str">
            <v>Lắp ráp</v>
          </cell>
          <cell r="H6510" t="e">
            <v>#N/A</v>
          </cell>
          <cell r="I6510" t="str">
            <v>Công nhân sản xuất</v>
          </cell>
        </row>
        <row r="6511">
          <cell r="B6511">
            <v>7605</v>
          </cell>
          <cell r="C6511" t="str">
            <v>ĐOÀN THỊ QUỲNH</v>
          </cell>
          <cell r="D6511" t="str">
            <v>23/3/2018</v>
          </cell>
          <cell r="E6511" t="str">
            <v>Nữ</v>
          </cell>
          <cell r="F6511" t="str">
            <v>Sản xuất</v>
          </cell>
          <cell r="G6511" t="str">
            <v>Lắp ráp</v>
          </cell>
          <cell r="H6511" t="e">
            <v>#N/A</v>
          </cell>
          <cell r="I6511" t="str">
            <v>Công nhân sản xuất</v>
          </cell>
        </row>
        <row r="6512">
          <cell r="B6512">
            <v>7606</v>
          </cell>
          <cell r="C6512" t="str">
            <v>PHẠM THỊ MÙI</v>
          </cell>
          <cell r="D6512" t="str">
            <v>23/3/2018</v>
          </cell>
          <cell r="E6512" t="str">
            <v>Nữ</v>
          </cell>
          <cell r="F6512" t="str">
            <v>Sản xuất</v>
          </cell>
          <cell r="G6512" t="str">
            <v>Lắp ráp</v>
          </cell>
          <cell r="H6512" t="e">
            <v>#N/A</v>
          </cell>
          <cell r="I6512" t="str">
            <v>Công nhân sản xuất</v>
          </cell>
        </row>
        <row r="6513">
          <cell r="B6513">
            <v>7607</v>
          </cell>
          <cell r="C6513" t="str">
            <v>ĐÀM THỊ HUỆ</v>
          </cell>
          <cell r="D6513" t="str">
            <v>23/3/2018</v>
          </cell>
          <cell r="E6513" t="str">
            <v>Nữ</v>
          </cell>
          <cell r="F6513" t="str">
            <v>Sản xuất</v>
          </cell>
          <cell r="G6513" t="str">
            <v>Lắp ráp</v>
          </cell>
          <cell r="H6513" t="e">
            <v>#N/A</v>
          </cell>
          <cell r="I6513" t="str">
            <v>Công nhân sản xuất</v>
          </cell>
        </row>
        <row r="6514">
          <cell r="B6514">
            <v>7608</v>
          </cell>
          <cell r="C6514" t="str">
            <v>HOÀNG THỊ HIỆU</v>
          </cell>
          <cell r="D6514" t="str">
            <v>23/3/2018</v>
          </cell>
          <cell r="E6514" t="str">
            <v>Nữ</v>
          </cell>
          <cell r="F6514" t="str">
            <v>Sản xuất</v>
          </cell>
          <cell r="G6514" t="str">
            <v>Lắp ráp</v>
          </cell>
          <cell r="H6514" t="e">
            <v>#N/A</v>
          </cell>
          <cell r="I6514" t="str">
            <v>Công nhân sản xuất</v>
          </cell>
        </row>
        <row r="6515">
          <cell r="B6515">
            <v>7609</v>
          </cell>
          <cell r="C6515" t="str">
            <v>THẨM THỊ BÌNH</v>
          </cell>
          <cell r="D6515" t="str">
            <v>23/3/2018</v>
          </cell>
          <cell r="E6515" t="str">
            <v>Nữ</v>
          </cell>
          <cell r="F6515" t="str">
            <v>Sản xuất</v>
          </cell>
          <cell r="G6515" t="str">
            <v>Lắp ráp</v>
          </cell>
          <cell r="H6515" t="e">
            <v>#N/A</v>
          </cell>
          <cell r="I6515" t="str">
            <v>Công nhân sản xuất</v>
          </cell>
        </row>
        <row r="6516">
          <cell r="B6516">
            <v>7610</v>
          </cell>
          <cell r="C6516" t="str">
            <v>TRẦN XUÂN ANH</v>
          </cell>
          <cell r="D6516" t="str">
            <v>24/3/2018</v>
          </cell>
          <cell r="E6516" t="str">
            <v>Nam</v>
          </cell>
          <cell r="F6516" t="str">
            <v>Sản xuất</v>
          </cell>
          <cell r="G6516" t="str">
            <v>Khuôn</v>
          </cell>
          <cell r="H6516" t="e">
            <v>#N/A</v>
          </cell>
          <cell r="I6516" t="str">
            <v>Kỹ thuật viên</v>
          </cell>
        </row>
        <row r="6517">
          <cell r="B6517">
            <v>7611</v>
          </cell>
          <cell r="C6517" t="str">
            <v>NGUYỄN THỊ XUÂN HOA</v>
          </cell>
          <cell r="D6517" t="str">
            <v>27/3/2018</v>
          </cell>
          <cell r="E6517" t="str">
            <v>Nữ</v>
          </cell>
          <cell r="F6517" t="str">
            <v>Sản xuất</v>
          </cell>
          <cell r="G6517" t="str">
            <v>Mài</v>
          </cell>
          <cell r="H6517" t="e">
            <v>#N/A</v>
          </cell>
          <cell r="I6517" t="str">
            <v>Nhân viên VPX</v>
          </cell>
        </row>
        <row r="6518">
          <cell r="B6518">
            <v>7612</v>
          </cell>
          <cell r="C6518" t="str">
            <v>HÀ VĂN THƯỜNG</v>
          </cell>
          <cell r="D6518" t="str">
            <v>27/3/2018</v>
          </cell>
          <cell r="E6518" t="str">
            <v>Nam</v>
          </cell>
          <cell r="F6518" t="str">
            <v>Sản xuất</v>
          </cell>
          <cell r="G6518" t="str">
            <v>Mài</v>
          </cell>
          <cell r="H6518" t="e">
            <v>#N/A</v>
          </cell>
          <cell r="I6518" t="str">
            <v>Công nhân sản xuất</v>
          </cell>
        </row>
        <row r="6519">
          <cell r="B6519">
            <v>7613</v>
          </cell>
          <cell r="C6519" t="str">
            <v>LÊ KIM HOÀNG</v>
          </cell>
          <cell r="D6519" t="str">
            <v>27/3/2018</v>
          </cell>
          <cell r="E6519" t="str">
            <v>Nam</v>
          </cell>
          <cell r="F6519" t="str">
            <v>Sản xuất</v>
          </cell>
          <cell r="G6519" t="str">
            <v>Đột dập</v>
          </cell>
          <cell r="H6519" t="e">
            <v>#N/A</v>
          </cell>
          <cell r="I6519" t="str">
            <v>Công nhân sản xuất</v>
          </cell>
        </row>
        <row r="6520">
          <cell r="B6520">
            <v>7614</v>
          </cell>
          <cell r="C6520" t="str">
            <v>LỤC VĂN NGHĨA</v>
          </cell>
          <cell r="D6520" t="str">
            <v>27/3/2018</v>
          </cell>
          <cell r="E6520" t="str">
            <v>Nam</v>
          </cell>
          <cell r="F6520" t="str">
            <v>Sản xuất</v>
          </cell>
          <cell r="G6520" t="str">
            <v>Đột dập</v>
          </cell>
          <cell r="H6520" t="e">
            <v>#N/A</v>
          </cell>
          <cell r="I6520" t="str">
            <v>Công nhân sản xuất</v>
          </cell>
        </row>
        <row r="6521">
          <cell r="B6521">
            <v>7615</v>
          </cell>
          <cell r="C6521" t="str">
            <v>HÀ VĂN THÊM</v>
          </cell>
          <cell r="D6521" t="str">
            <v>27/3/2018</v>
          </cell>
          <cell r="E6521" t="str">
            <v>Nam</v>
          </cell>
          <cell r="F6521" t="str">
            <v>Sản xuất</v>
          </cell>
          <cell r="G6521" t="str">
            <v>Đột dập</v>
          </cell>
          <cell r="H6521" t="e">
            <v>#N/A</v>
          </cell>
          <cell r="I6521" t="str">
            <v>Công nhân sản xuất</v>
          </cell>
        </row>
        <row r="6522">
          <cell r="B6522">
            <v>7616</v>
          </cell>
          <cell r="C6522" t="str">
            <v>NGUYỄN VĂN HIẾU</v>
          </cell>
          <cell r="D6522" t="str">
            <v>27/3/2018</v>
          </cell>
          <cell r="E6522" t="str">
            <v>Nam</v>
          </cell>
          <cell r="F6522" t="str">
            <v>Sản xuất</v>
          </cell>
          <cell r="G6522" t="str">
            <v>Đột dập</v>
          </cell>
          <cell r="H6522" t="e">
            <v>#N/A</v>
          </cell>
          <cell r="I6522" t="str">
            <v>Công nhân sản xuất</v>
          </cell>
        </row>
        <row r="6523">
          <cell r="B6523">
            <v>7617</v>
          </cell>
          <cell r="C6523" t="str">
            <v>NGUYỄN VĂN THINH</v>
          </cell>
          <cell r="D6523" t="str">
            <v>27/3/2018</v>
          </cell>
          <cell r="E6523" t="str">
            <v>Nam</v>
          </cell>
          <cell r="F6523" t="str">
            <v>Sản xuất</v>
          </cell>
          <cell r="G6523" t="str">
            <v>Đột dập</v>
          </cell>
          <cell r="H6523" t="e">
            <v>#N/A</v>
          </cell>
          <cell r="I6523" t="str">
            <v>Công nhân sản xuất</v>
          </cell>
        </row>
        <row r="6524">
          <cell r="B6524">
            <v>7618</v>
          </cell>
          <cell r="C6524" t="str">
            <v>DƯƠNG VĂN BÁCH</v>
          </cell>
          <cell r="D6524" t="str">
            <v>27/3/2018</v>
          </cell>
          <cell r="E6524" t="str">
            <v>Nam</v>
          </cell>
          <cell r="F6524" t="str">
            <v>Sản xuất</v>
          </cell>
          <cell r="G6524" t="str">
            <v>Sơn</v>
          </cell>
          <cell r="H6524" t="e">
            <v>#N/A</v>
          </cell>
          <cell r="I6524" t="str">
            <v>Công nhân sản xuất</v>
          </cell>
        </row>
        <row r="6525">
          <cell r="B6525">
            <v>7619</v>
          </cell>
          <cell r="C6525" t="str">
            <v>NGUYỄN VĂN TUẤN</v>
          </cell>
          <cell r="D6525" t="str">
            <v>27/3/2018</v>
          </cell>
          <cell r="E6525" t="str">
            <v>Nam</v>
          </cell>
          <cell r="F6525" t="str">
            <v>Sản xuất</v>
          </cell>
          <cell r="G6525" t="str">
            <v>Đột dập</v>
          </cell>
          <cell r="H6525" t="e">
            <v>#N/A</v>
          </cell>
          <cell r="I6525" t="str">
            <v>Công nhân sản xuất</v>
          </cell>
        </row>
        <row r="6526">
          <cell r="B6526">
            <v>7620</v>
          </cell>
          <cell r="C6526" t="str">
            <v>LÒ THỊ MỪNG</v>
          </cell>
          <cell r="D6526" t="str">
            <v>27/3/2018</v>
          </cell>
          <cell r="E6526" t="str">
            <v>Nữ</v>
          </cell>
          <cell r="F6526" t="str">
            <v>Sản xuất</v>
          </cell>
          <cell r="G6526" t="str">
            <v>Đúc nhựa</v>
          </cell>
          <cell r="H6526" t="e">
            <v>#N/A</v>
          </cell>
          <cell r="I6526" t="str">
            <v>Công nhân sản xuất</v>
          </cell>
        </row>
        <row r="6527">
          <cell r="B6527">
            <v>7621</v>
          </cell>
          <cell r="C6527" t="str">
            <v>LƯƠNG THỊ THỎA</v>
          </cell>
          <cell r="D6527" t="str">
            <v>27/3/2018</v>
          </cell>
          <cell r="E6527" t="str">
            <v>Nữ</v>
          </cell>
          <cell r="F6527" t="str">
            <v>Sản xuất</v>
          </cell>
          <cell r="G6527" t="str">
            <v>Đúc nhựa</v>
          </cell>
          <cell r="H6527" t="e">
            <v>#N/A</v>
          </cell>
          <cell r="I6527" t="str">
            <v>Công nhân sản xuất</v>
          </cell>
        </row>
        <row r="6528">
          <cell r="B6528">
            <v>7622</v>
          </cell>
          <cell r="C6528" t="str">
            <v>HOÀNG THỊ THAN</v>
          </cell>
          <cell r="D6528" t="str">
            <v>27/3/2018</v>
          </cell>
          <cell r="E6528" t="str">
            <v>Nữ</v>
          </cell>
          <cell r="F6528" t="str">
            <v>Sản xuất</v>
          </cell>
          <cell r="G6528" t="str">
            <v>Đúc nhựa</v>
          </cell>
          <cell r="H6528" t="e">
            <v>#N/A</v>
          </cell>
          <cell r="I6528" t="str">
            <v>Công nhân sản xuất</v>
          </cell>
        </row>
        <row r="6529">
          <cell r="B6529">
            <v>7623</v>
          </cell>
          <cell r="C6529" t="str">
            <v>HÀ THỊ LOAN</v>
          </cell>
          <cell r="D6529" t="str">
            <v>27/3/2018</v>
          </cell>
          <cell r="E6529" t="str">
            <v>Nữ</v>
          </cell>
          <cell r="F6529" t="str">
            <v>Sản xuất</v>
          </cell>
          <cell r="G6529" t="str">
            <v>Đúc nhựa</v>
          </cell>
          <cell r="H6529" t="e">
            <v>#N/A</v>
          </cell>
          <cell r="I6529" t="str">
            <v>Công nhân sản xuất</v>
          </cell>
        </row>
        <row r="6530">
          <cell r="B6530">
            <v>7624</v>
          </cell>
          <cell r="C6530" t="str">
            <v>BÙI THỊ LUẬN</v>
          </cell>
          <cell r="D6530" t="str">
            <v>27/3/2018</v>
          </cell>
          <cell r="E6530" t="str">
            <v>Nữ</v>
          </cell>
          <cell r="F6530" t="str">
            <v>Sản xuất</v>
          </cell>
          <cell r="G6530" t="str">
            <v>Đúc nhựa</v>
          </cell>
          <cell r="H6530" t="e">
            <v>#N/A</v>
          </cell>
          <cell r="I6530" t="str">
            <v>Công nhân sản xuất</v>
          </cell>
        </row>
        <row r="6531">
          <cell r="B6531">
            <v>7625</v>
          </cell>
          <cell r="C6531" t="str">
            <v>TRẦN THỊ THƠM</v>
          </cell>
          <cell r="D6531" t="str">
            <v>27/3/2018</v>
          </cell>
          <cell r="E6531" t="str">
            <v>Nữ</v>
          </cell>
          <cell r="F6531" t="str">
            <v>Sản xuất</v>
          </cell>
          <cell r="G6531" t="str">
            <v>Đúc nhựa</v>
          </cell>
          <cell r="H6531" t="e">
            <v>#N/A</v>
          </cell>
          <cell r="I6531" t="str">
            <v>Công nhân sản xuất</v>
          </cell>
        </row>
        <row r="6532">
          <cell r="B6532">
            <v>7626</v>
          </cell>
          <cell r="C6532" t="str">
            <v>NGUYỄN THỊ THU THỦY</v>
          </cell>
          <cell r="D6532" t="str">
            <v>27/3/2018</v>
          </cell>
          <cell r="E6532" t="str">
            <v>Nữ</v>
          </cell>
          <cell r="F6532" t="str">
            <v>Sản xuất</v>
          </cell>
          <cell r="G6532" t="str">
            <v>IQC</v>
          </cell>
          <cell r="H6532" t="e">
            <v>#N/A</v>
          </cell>
          <cell r="I6532" t="str">
            <v>Công nhân sản xuất</v>
          </cell>
        </row>
        <row r="6533">
          <cell r="B6533">
            <v>7627</v>
          </cell>
          <cell r="C6533" t="str">
            <v>PHẠM THỊ LOAN</v>
          </cell>
          <cell r="D6533" t="str">
            <v>27/3/2018</v>
          </cell>
          <cell r="E6533" t="str">
            <v>Nữ</v>
          </cell>
          <cell r="F6533" t="str">
            <v>Sản xuất</v>
          </cell>
          <cell r="G6533" t="str">
            <v>PQC</v>
          </cell>
          <cell r="H6533" t="e">
            <v>#N/A</v>
          </cell>
          <cell r="I6533" t="str">
            <v>Công nhân sản xuất</v>
          </cell>
        </row>
        <row r="6534">
          <cell r="B6534">
            <v>7628</v>
          </cell>
          <cell r="C6534" t="str">
            <v>TRẦN THỊ KIM ANH</v>
          </cell>
          <cell r="D6534" t="str">
            <v>27/3/2018</v>
          </cell>
          <cell r="E6534" t="str">
            <v>Nữ</v>
          </cell>
          <cell r="F6534" t="str">
            <v>Sản xuất</v>
          </cell>
          <cell r="G6534" t="str">
            <v>PQC</v>
          </cell>
          <cell r="H6534" t="e">
            <v>#N/A</v>
          </cell>
          <cell r="I6534" t="str">
            <v>Công nhân sản xuất</v>
          </cell>
        </row>
        <row r="6535">
          <cell r="B6535">
            <v>7629</v>
          </cell>
          <cell r="C6535" t="str">
            <v>BÙI THỊ THƯƠNG</v>
          </cell>
          <cell r="D6535" t="str">
            <v>27/3/2018</v>
          </cell>
          <cell r="E6535" t="str">
            <v>Nữ</v>
          </cell>
          <cell r="F6535" t="str">
            <v>Sản xuất</v>
          </cell>
          <cell r="G6535" t="str">
            <v>PQC</v>
          </cell>
          <cell r="H6535" t="e">
            <v>#N/A</v>
          </cell>
          <cell r="I6535" t="str">
            <v>Công nhân sản xuất</v>
          </cell>
        </row>
        <row r="6536">
          <cell r="B6536">
            <v>7630</v>
          </cell>
          <cell r="C6536" t="str">
            <v>NGUYỄN THỊ LAN</v>
          </cell>
          <cell r="D6536" t="str">
            <v>27/3/2018</v>
          </cell>
          <cell r="E6536" t="str">
            <v>Nữ</v>
          </cell>
          <cell r="F6536" t="str">
            <v>Sản xuất</v>
          </cell>
          <cell r="G6536" t="str">
            <v>IQC</v>
          </cell>
          <cell r="H6536" t="e">
            <v>#N/A</v>
          </cell>
          <cell r="I6536" t="str">
            <v>Công nhân sản xuất</v>
          </cell>
        </row>
        <row r="6537">
          <cell r="B6537">
            <v>7631</v>
          </cell>
          <cell r="C6537" t="str">
            <v>LÊ THỊ THU</v>
          </cell>
          <cell r="D6537" t="str">
            <v>27/3/2018</v>
          </cell>
          <cell r="E6537" t="str">
            <v>Nữ</v>
          </cell>
          <cell r="F6537" t="str">
            <v>Sản xuất</v>
          </cell>
          <cell r="G6537" t="str">
            <v>IQC</v>
          </cell>
          <cell r="H6537" t="e">
            <v>#N/A</v>
          </cell>
          <cell r="I6537" t="str">
            <v>Công nhân sản xuất</v>
          </cell>
        </row>
        <row r="6538">
          <cell r="B6538">
            <v>7632</v>
          </cell>
          <cell r="C6538" t="str">
            <v>LÂM THỊ HẰNG</v>
          </cell>
          <cell r="D6538" t="str">
            <v>27/3/2018</v>
          </cell>
          <cell r="E6538" t="str">
            <v>Nữ</v>
          </cell>
          <cell r="F6538" t="str">
            <v>Sản xuất</v>
          </cell>
          <cell r="G6538" t="str">
            <v>PQC</v>
          </cell>
          <cell r="H6538" t="e">
            <v>#N/A</v>
          </cell>
          <cell r="I6538" t="str">
            <v>Công nhân sản xuất</v>
          </cell>
        </row>
        <row r="6539">
          <cell r="B6539">
            <v>7633</v>
          </cell>
          <cell r="C6539" t="str">
            <v>NGUYỄN THỊ MẾN</v>
          </cell>
          <cell r="D6539" t="str">
            <v>27/3/2018</v>
          </cell>
          <cell r="E6539" t="str">
            <v>Nữ</v>
          </cell>
          <cell r="F6539" t="str">
            <v>Sản xuất</v>
          </cell>
          <cell r="G6539" t="str">
            <v>PQC</v>
          </cell>
          <cell r="H6539" t="e">
            <v>#N/A</v>
          </cell>
          <cell r="I6539" t="str">
            <v>Công nhân sản xuất</v>
          </cell>
        </row>
        <row r="6540">
          <cell r="B6540">
            <v>7634</v>
          </cell>
          <cell r="C6540" t="str">
            <v>HÀ THỊ LIÊN</v>
          </cell>
          <cell r="D6540" t="str">
            <v>27/3/2018</v>
          </cell>
          <cell r="E6540" t="str">
            <v>Nữ</v>
          </cell>
          <cell r="F6540" t="str">
            <v>Sản xuất</v>
          </cell>
          <cell r="G6540" t="str">
            <v>OQC</v>
          </cell>
          <cell r="H6540" t="e">
            <v>#N/A</v>
          </cell>
          <cell r="I6540" t="str">
            <v>Công nhân sản xuất</v>
          </cell>
        </row>
        <row r="6541">
          <cell r="B6541">
            <v>7635</v>
          </cell>
          <cell r="C6541" t="str">
            <v>HỨA THỊ PHƯƠNG</v>
          </cell>
          <cell r="D6541" t="str">
            <v>27/3/2018</v>
          </cell>
          <cell r="E6541" t="str">
            <v>Nữ</v>
          </cell>
          <cell r="F6541" t="str">
            <v>Sản xuất</v>
          </cell>
          <cell r="G6541" t="str">
            <v>OQC</v>
          </cell>
          <cell r="H6541" t="e">
            <v>#N/A</v>
          </cell>
          <cell r="I6541" t="str">
            <v>Công nhân sản xuất</v>
          </cell>
        </row>
        <row r="6542">
          <cell r="B6542">
            <v>7636</v>
          </cell>
          <cell r="C6542" t="str">
            <v>LÊ THỊ HẰNG</v>
          </cell>
          <cell r="D6542" t="str">
            <v>27/3/2018</v>
          </cell>
          <cell r="E6542" t="str">
            <v>Nữ</v>
          </cell>
          <cell r="F6542" t="str">
            <v>Sản xuất</v>
          </cell>
          <cell r="G6542" t="str">
            <v>OQC</v>
          </cell>
          <cell r="H6542" t="e">
            <v>#N/A</v>
          </cell>
          <cell r="I6542" t="str">
            <v>Công nhân sản xuất</v>
          </cell>
        </row>
        <row r="6543">
          <cell r="B6543">
            <v>7637</v>
          </cell>
          <cell r="C6543" t="str">
            <v>TRƯƠNG THỊ THƯƠNG</v>
          </cell>
          <cell r="D6543" t="str">
            <v>27/3/2018</v>
          </cell>
          <cell r="E6543" t="str">
            <v>Nữ</v>
          </cell>
          <cell r="F6543" t="str">
            <v>Sản xuất</v>
          </cell>
          <cell r="G6543" t="str">
            <v>OQC</v>
          </cell>
          <cell r="H6543" t="e">
            <v>#N/A</v>
          </cell>
          <cell r="I6543" t="str">
            <v>Công nhân sản xuất</v>
          </cell>
        </row>
        <row r="6544">
          <cell r="B6544">
            <v>7638</v>
          </cell>
          <cell r="C6544" t="str">
            <v>NÔNG THỊ ÂM</v>
          </cell>
          <cell r="D6544" t="str">
            <v>27/3/2018</v>
          </cell>
          <cell r="E6544" t="str">
            <v>Nữ</v>
          </cell>
          <cell r="F6544" t="str">
            <v>Sản xuất</v>
          </cell>
          <cell r="G6544" t="str">
            <v>OQC</v>
          </cell>
          <cell r="H6544" t="e">
            <v>#N/A</v>
          </cell>
          <cell r="I6544" t="str">
            <v>Công nhân sản xuất</v>
          </cell>
        </row>
        <row r="6545">
          <cell r="B6545">
            <v>7639</v>
          </cell>
          <cell r="C6545" t="str">
            <v>MA THỊ TƯƠI</v>
          </cell>
          <cell r="D6545" t="str">
            <v>27/3/2018</v>
          </cell>
          <cell r="E6545" t="str">
            <v>Nữ</v>
          </cell>
          <cell r="F6545" t="str">
            <v>Sản xuất</v>
          </cell>
          <cell r="G6545" t="str">
            <v>CNC</v>
          </cell>
          <cell r="H6545" t="e">
            <v>#N/A</v>
          </cell>
          <cell r="I6545" t="str">
            <v>Công nhân sản xuất</v>
          </cell>
        </row>
        <row r="6546">
          <cell r="B6546">
            <v>7640</v>
          </cell>
          <cell r="C6546" t="str">
            <v>BÙI THỊ THỊNH</v>
          </cell>
          <cell r="D6546" t="str">
            <v>27/3/2018</v>
          </cell>
          <cell r="E6546" t="str">
            <v>Nữ</v>
          </cell>
          <cell r="F6546" t="str">
            <v>Sản xuất</v>
          </cell>
          <cell r="G6546" t="str">
            <v>OQC</v>
          </cell>
          <cell r="H6546" t="e">
            <v>#N/A</v>
          </cell>
          <cell r="I6546" t="str">
            <v>Công nhân sản xuất</v>
          </cell>
        </row>
        <row r="6547">
          <cell r="B6547">
            <v>7641</v>
          </cell>
          <cell r="C6547" t="str">
            <v>HOÀNG THỊ QUYÊN</v>
          </cell>
          <cell r="D6547" t="str">
            <v>28/3/2018</v>
          </cell>
          <cell r="E6547" t="str">
            <v>Nữ</v>
          </cell>
          <cell r="F6547" t="str">
            <v>Sản xuất</v>
          </cell>
          <cell r="G6547" t="str">
            <v>Lắp ráp</v>
          </cell>
          <cell r="H6547" t="e">
            <v>#N/A</v>
          </cell>
          <cell r="I6547" t="str">
            <v>Công nhân sản xuất</v>
          </cell>
        </row>
        <row r="6548">
          <cell r="B6548">
            <v>7642</v>
          </cell>
          <cell r="C6548" t="str">
            <v>DƯƠNG THỊ DUYÊN</v>
          </cell>
          <cell r="D6548" t="str">
            <v>28/3/2018</v>
          </cell>
          <cell r="E6548" t="str">
            <v>Nữ</v>
          </cell>
          <cell r="F6548" t="str">
            <v>Sản xuất</v>
          </cell>
          <cell r="G6548" t="str">
            <v>Lắp ráp</v>
          </cell>
          <cell r="H6548" t="e">
            <v>#N/A</v>
          </cell>
          <cell r="I6548" t="str">
            <v>Công nhân sản xuất</v>
          </cell>
        </row>
        <row r="6549">
          <cell r="B6549">
            <v>7643</v>
          </cell>
          <cell r="C6549" t="str">
            <v>HÀ THỊ HỒNG</v>
          </cell>
          <cell r="D6549" t="str">
            <v>28/3/2018</v>
          </cell>
          <cell r="E6549" t="str">
            <v>Nữ</v>
          </cell>
          <cell r="F6549" t="str">
            <v>Sản xuất</v>
          </cell>
          <cell r="G6549" t="str">
            <v>Lắp ráp</v>
          </cell>
          <cell r="H6549" t="e">
            <v>#N/A</v>
          </cell>
          <cell r="I6549" t="str">
            <v>Công nhân sản xuất</v>
          </cell>
        </row>
        <row r="6550">
          <cell r="B6550">
            <v>7644</v>
          </cell>
          <cell r="C6550" t="str">
            <v>NGUYỄN THỊ THIÊN</v>
          </cell>
          <cell r="D6550" t="str">
            <v>28/3/2018</v>
          </cell>
          <cell r="E6550" t="str">
            <v>Nữ</v>
          </cell>
          <cell r="F6550" t="str">
            <v>Sản xuất</v>
          </cell>
          <cell r="G6550" t="str">
            <v>Lắp ráp</v>
          </cell>
          <cell r="H6550" t="e">
            <v>#N/A</v>
          </cell>
          <cell r="I6550" t="str">
            <v>Công nhân sản xuất</v>
          </cell>
        </row>
        <row r="6551">
          <cell r="B6551">
            <v>7645</v>
          </cell>
          <cell r="C6551" t="str">
            <v>LỘC THỊ LỆ</v>
          </cell>
          <cell r="D6551" t="str">
            <v>28/3/2018</v>
          </cell>
          <cell r="E6551" t="str">
            <v>Nữ</v>
          </cell>
          <cell r="F6551" t="str">
            <v>Sản xuất</v>
          </cell>
          <cell r="G6551" t="str">
            <v>PQC</v>
          </cell>
          <cell r="H6551" t="e">
            <v>#N/A</v>
          </cell>
          <cell r="I6551" t="str">
            <v>Công nhân sản xuất</v>
          </cell>
        </row>
        <row r="6552">
          <cell r="B6552">
            <v>7646</v>
          </cell>
          <cell r="C6552" t="str">
            <v>BÙI THỊ NHUẬN</v>
          </cell>
          <cell r="D6552" t="str">
            <v>28/3/2018</v>
          </cell>
          <cell r="E6552" t="str">
            <v>Nữ</v>
          </cell>
          <cell r="F6552" t="str">
            <v>Sản xuất</v>
          </cell>
          <cell r="G6552" t="str">
            <v>IQC</v>
          </cell>
          <cell r="H6552" t="e">
            <v>#N/A</v>
          </cell>
          <cell r="I6552" t="str">
            <v>Công nhân sản xuất</v>
          </cell>
        </row>
        <row r="6553">
          <cell r="B6553">
            <v>7647</v>
          </cell>
          <cell r="C6553" t="str">
            <v>BÙI THỊ LỆ</v>
          </cell>
          <cell r="D6553" t="str">
            <v>28/3/2018</v>
          </cell>
          <cell r="E6553" t="str">
            <v>Nữ</v>
          </cell>
          <cell r="F6553" t="str">
            <v>Sản xuất</v>
          </cell>
          <cell r="G6553" t="str">
            <v>IQC</v>
          </cell>
          <cell r="H6553" t="e">
            <v>#N/A</v>
          </cell>
          <cell r="I6553" t="str">
            <v>Công nhân sản xuất</v>
          </cell>
        </row>
        <row r="6554">
          <cell r="B6554">
            <v>7648</v>
          </cell>
          <cell r="C6554" t="str">
            <v>LÊ VĂN TIẾN</v>
          </cell>
          <cell r="D6554" t="str">
            <v>28/3/2018</v>
          </cell>
          <cell r="E6554" t="str">
            <v>Nam</v>
          </cell>
          <cell r="F6554" t="str">
            <v>Sản xuất</v>
          </cell>
          <cell r="G6554" t="str">
            <v>Đúc</v>
          </cell>
          <cell r="H6554" t="e">
            <v>#N/A</v>
          </cell>
          <cell r="I6554" t="str">
            <v>Công nhân sản xuất</v>
          </cell>
        </row>
        <row r="6555">
          <cell r="B6555">
            <v>7649</v>
          </cell>
          <cell r="C6555" t="str">
            <v>NGUYỄN ĐÌNH NAM</v>
          </cell>
          <cell r="D6555" t="str">
            <v>28/3/2018</v>
          </cell>
          <cell r="E6555" t="str">
            <v>Nam</v>
          </cell>
          <cell r="F6555" t="str">
            <v>Sản xuất</v>
          </cell>
          <cell r="G6555" t="str">
            <v>Đột dập</v>
          </cell>
          <cell r="H6555" t="e">
            <v>#N/A</v>
          </cell>
          <cell r="I6555" t="str">
            <v>Công nhân sản xuất</v>
          </cell>
        </row>
        <row r="6556">
          <cell r="B6556">
            <v>7650</v>
          </cell>
          <cell r="C6556" t="str">
            <v>HÀ VĂN CHỨC</v>
          </cell>
          <cell r="D6556" t="str">
            <v>28/3/2018</v>
          </cell>
          <cell r="E6556" t="str">
            <v>Nam</v>
          </cell>
          <cell r="F6556" t="str">
            <v>Sản xuất</v>
          </cell>
          <cell r="G6556" t="str">
            <v>Đúc</v>
          </cell>
          <cell r="H6556" t="e">
            <v>#N/A</v>
          </cell>
          <cell r="I6556" t="str">
            <v>Công nhân sản xuất</v>
          </cell>
        </row>
        <row r="6557">
          <cell r="B6557">
            <v>7651</v>
          </cell>
          <cell r="C6557" t="str">
            <v>NGUYỄN VĂN NGHĨA</v>
          </cell>
          <cell r="D6557" t="str">
            <v>28/3/2018</v>
          </cell>
          <cell r="E6557" t="str">
            <v>Nam</v>
          </cell>
          <cell r="F6557" t="str">
            <v>Sản xuất</v>
          </cell>
          <cell r="G6557" t="str">
            <v>Đúc</v>
          </cell>
          <cell r="H6557" t="e">
            <v>#N/A</v>
          </cell>
          <cell r="I6557" t="str">
            <v>Công nhân sản xuất</v>
          </cell>
        </row>
        <row r="6558">
          <cell r="B6558">
            <v>7652</v>
          </cell>
          <cell r="C6558" t="str">
            <v>QUÁCH MINH CHIỀU</v>
          </cell>
          <cell r="D6558" t="str">
            <v>28/3/2018</v>
          </cell>
          <cell r="E6558" t="str">
            <v>Nam</v>
          </cell>
          <cell r="F6558" t="str">
            <v>Sản xuất</v>
          </cell>
          <cell r="G6558" t="str">
            <v>Mài</v>
          </cell>
          <cell r="H6558" t="e">
            <v>#N/A</v>
          </cell>
          <cell r="I6558" t="str">
            <v>Công nhân sản xuất</v>
          </cell>
        </row>
        <row r="6559">
          <cell r="B6559">
            <v>7653</v>
          </cell>
          <cell r="C6559" t="str">
            <v>TRẦN TÙNG LÂM</v>
          </cell>
          <cell r="D6559" t="str">
            <v>28/3/2018</v>
          </cell>
          <cell r="E6559" t="str">
            <v>Nam</v>
          </cell>
          <cell r="F6559" t="str">
            <v>Sản xuất</v>
          </cell>
          <cell r="G6559" t="str">
            <v>Đúc</v>
          </cell>
          <cell r="H6559" t="e">
            <v>#N/A</v>
          </cell>
          <cell r="I6559" t="str">
            <v>Công nhân sản xuất</v>
          </cell>
        </row>
        <row r="6560">
          <cell r="B6560">
            <v>7654</v>
          </cell>
          <cell r="C6560" t="str">
            <v>DƯƠNG VĂN CÔNG</v>
          </cell>
          <cell r="D6560" t="str">
            <v>28/3/2018</v>
          </cell>
          <cell r="E6560" t="str">
            <v>Nam</v>
          </cell>
          <cell r="F6560" t="str">
            <v>Sản xuất</v>
          </cell>
          <cell r="G6560" t="str">
            <v>Đúc</v>
          </cell>
          <cell r="H6560" t="e">
            <v>#N/A</v>
          </cell>
          <cell r="I6560" t="str">
            <v>Công nhân sản xuất</v>
          </cell>
        </row>
        <row r="6561">
          <cell r="B6561">
            <v>7655</v>
          </cell>
          <cell r="C6561" t="str">
            <v>NÔNG VĂN XUÂN</v>
          </cell>
          <cell r="D6561" t="str">
            <v>28/3/2018</v>
          </cell>
          <cell r="E6561" t="str">
            <v>Nam</v>
          </cell>
          <cell r="F6561" t="str">
            <v>Sản xuất</v>
          </cell>
          <cell r="G6561" t="str">
            <v>Đúc</v>
          </cell>
          <cell r="H6561" t="e">
            <v>#N/A</v>
          </cell>
          <cell r="I6561" t="str">
            <v>Công nhân sản xuất</v>
          </cell>
        </row>
        <row r="6562">
          <cell r="B6562">
            <v>7656</v>
          </cell>
          <cell r="C6562" t="str">
            <v>PHẠM ÁNH SÁNG</v>
          </cell>
          <cell r="D6562" t="str">
            <v>28/3/2018</v>
          </cell>
          <cell r="E6562" t="str">
            <v>Nam</v>
          </cell>
          <cell r="F6562" t="str">
            <v>Sản xuất</v>
          </cell>
          <cell r="G6562" t="str">
            <v>Đột dập</v>
          </cell>
          <cell r="H6562" t="e">
            <v>#N/A</v>
          </cell>
          <cell r="I6562" t="str">
            <v>Công nhân sản xuất</v>
          </cell>
        </row>
        <row r="6563">
          <cell r="B6563">
            <v>7657</v>
          </cell>
          <cell r="C6563" t="str">
            <v>ĐOÀN ĐẮC TÚ</v>
          </cell>
          <cell r="D6563" t="str">
            <v>28/3/2018</v>
          </cell>
          <cell r="E6563" t="str">
            <v>Nam</v>
          </cell>
          <cell r="F6563" t="str">
            <v>Sản xuất</v>
          </cell>
          <cell r="G6563" t="str">
            <v>Đúc</v>
          </cell>
          <cell r="H6563" t="e">
            <v>#N/A</v>
          </cell>
          <cell r="I6563" t="str">
            <v>Công nhân sản xuất</v>
          </cell>
        </row>
        <row r="6564">
          <cell r="B6564">
            <v>7658</v>
          </cell>
          <cell r="C6564" t="str">
            <v>MA KHẮC THỊNH</v>
          </cell>
          <cell r="D6564" t="str">
            <v>28/3/2018</v>
          </cell>
          <cell r="E6564" t="str">
            <v>Nam</v>
          </cell>
          <cell r="F6564" t="str">
            <v>Sản xuất</v>
          </cell>
          <cell r="G6564" t="str">
            <v>Đúc</v>
          </cell>
          <cell r="H6564" t="e">
            <v>#N/A</v>
          </cell>
          <cell r="I6564" t="str">
            <v>Công nhân sản xuất</v>
          </cell>
        </row>
        <row r="6565">
          <cell r="B6565">
            <v>7659</v>
          </cell>
          <cell r="C6565" t="str">
            <v>NGUYỄN VĂN CHUNG</v>
          </cell>
          <cell r="D6565" t="str">
            <v>29/3/2018</v>
          </cell>
          <cell r="E6565" t="str">
            <v>Nam</v>
          </cell>
          <cell r="F6565" t="str">
            <v>Sản xuất</v>
          </cell>
          <cell r="G6565" t="str">
            <v>Đúc</v>
          </cell>
          <cell r="H6565" t="e">
            <v>#N/A</v>
          </cell>
          <cell r="I6565" t="str">
            <v>Kỹ thuật viên</v>
          </cell>
        </row>
        <row r="6566">
          <cell r="B6566">
            <v>7660</v>
          </cell>
          <cell r="C6566" t="str">
            <v>LÊ THỊ LIÊN</v>
          </cell>
          <cell r="D6566" t="str">
            <v>29/3/2018</v>
          </cell>
          <cell r="E6566" t="str">
            <v>Nữ</v>
          </cell>
          <cell r="F6566" t="str">
            <v>Sản xuất</v>
          </cell>
          <cell r="G6566" t="str">
            <v>OQC</v>
          </cell>
          <cell r="H6566" t="e">
            <v>#N/A</v>
          </cell>
          <cell r="I6566" t="str">
            <v>Công nhân sản xuất</v>
          </cell>
        </row>
        <row r="6567">
          <cell r="B6567">
            <v>7661</v>
          </cell>
          <cell r="C6567" t="str">
            <v>NGUYỄN THỊ DUYÊN</v>
          </cell>
          <cell r="D6567" t="str">
            <v>29/3/2018</v>
          </cell>
          <cell r="E6567" t="str">
            <v>Nữ</v>
          </cell>
          <cell r="F6567" t="str">
            <v>Sản xuất</v>
          </cell>
          <cell r="G6567" t="str">
            <v>OQC</v>
          </cell>
          <cell r="H6567" t="e">
            <v>#N/A</v>
          </cell>
          <cell r="I6567" t="str">
            <v>Công nhân sản xuất</v>
          </cell>
        </row>
        <row r="6568">
          <cell r="B6568">
            <v>7662</v>
          </cell>
          <cell r="C6568" t="str">
            <v>LÊ THỊ THOA</v>
          </cell>
          <cell r="D6568" t="str">
            <v>29/3/2018</v>
          </cell>
          <cell r="E6568" t="str">
            <v>Nữ</v>
          </cell>
          <cell r="F6568" t="str">
            <v>Sản xuất</v>
          </cell>
          <cell r="G6568" t="str">
            <v>OQC</v>
          </cell>
          <cell r="H6568" t="e">
            <v>#N/A</v>
          </cell>
          <cell r="I6568" t="str">
            <v>Công nhân sản xuất</v>
          </cell>
        </row>
        <row r="6569">
          <cell r="B6569">
            <v>7663</v>
          </cell>
          <cell r="C6569" t="str">
            <v>TRẦN THỊ THANH HƯƠNG</v>
          </cell>
          <cell r="D6569" t="str">
            <v>29/3/2018</v>
          </cell>
          <cell r="E6569" t="str">
            <v>Nữ</v>
          </cell>
          <cell r="F6569" t="str">
            <v>Sản xuất</v>
          </cell>
          <cell r="G6569" t="str">
            <v>PQC</v>
          </cell>
          <cell r="H6569" t="e">
            <v>#N/A</v>
          </cell>
          <cell r="I6569" t="str">
            <v>Công nhân sản xuất</v>
          </cell>
        </row>
        <row r="6570">
          <cell r="B6570">
            <v>7664</v>
          </cell>
          <cell r="C6570" t="str">
            <v>LÊ THỊ VÂN</v>
          </cell>
          <cell r="D6570" t="str">
            <v>29/3/2018</v>
          </cell>
          <cell r="E6570" t="str">
            <v>Nữ</v>
          </cell>
          <cell r="F6570" t="str">
            <v>Sản xuất</v>
          </cell>
          <cell r="G6570" t="str">
            <v>PQC</v>
          </cell>
          <cell r="H6570" t="e">
            <v>#N/A</v>
          </cell>
          <cell r="I6570" t="str">
            <v>Công nhân sản xuất</v>
          </cell>
        </row>
        <row r="6571">
          <cell r="B6571">
            <v>7665</v>
          </cell>
          <cell r="C6571" t="str">
            <v>NGUYỄN THỊ THÚY</v>
          </cell>
          <cell r="D6571" t="str">
            <v>29/3/2018</v>
          </cell>
          <cell r="E6571" t="str">
            <v>Nữ</v>
          </cell>
          <cell r="F6571" t="str">
            <v>Sản xuất</v>
          </cell>
          <cell r="G6571" t="str">
            <v>PQC</v>
          </cell>
          <cell r="H6571" t="e">
            <v>#N/A</v>
          </cell>
          <cell r="I6571" t="str">
            <v>Công nhân sản xuất</v>
          </cell>
        </row>
        <row r="6572">
          <cell r="B6572">
            <v>7666</v>
          </cell>
          <cell r="C6572" t="str">
            <v>LẠI THỊ LAN ANH</v>
          </cell>
          <cell r="D6572" t="str">
            <v>31/3/2018</v>
          </cell>
          <cell r="E6572" t="str">
            <v>Nữ</v>
          </cell>
          <cell r="F6572" t="str">
            <v>Sản xuất</v>
          </cell>
          <cell r="G6572" t="str">
            <v>GA</v>
          </cell>
          <cell r="H6572" t="e">
            <v>#N/A</v>
          </cell>
          <cell r="I6572" t="str">
            <v>Nhân viên</v>
          </cell>
        </row>
        <row r="6573">
          <cell r="B6573">
            <v>7667</v>
          </cell>
          <cell r="C6573" t="str">
            <v>NGUYỄN VÂN BẰNG</v>
          </cell>
          <cell r="D6573" t="str">
            <v>2/4/2018</v>
          </cell>
          <cell r="E6573" t="str">
            <v>Nam</v>
          </cell>
          <cell r="F6573" t="str">
            <v>Sản xuất</v>
          </cell>
          <cell r="G6573" t="str">
            <v>Khuôn</v>
          </cell>
          <cell r="H6573" t="e">
            <v>#N/A</v>
          </cell>
          <cell r="I6573" t="str">
            <v>Kỹ thuật viên</v>
          </cell>
        </row>
        <row r="6574">
          <cell r="B6574">
            <v>7668</v>
          </cell>
          <cell r="C6574" t="str">
            <v>TRỊNH VĂN ANH</v>
          </cell>
          <cell r="D6574" t="str">
            <v>2/4/2018</v>
          </cell>
          <cell r="E6574" t="str">
            <v>Nam</v>
          </cell>
          <cell r="F6574" t="str">
            <v>VP</v>
          </cell>
          <cell r="G6574" t="str">
            <v>R&amp;D</v>
          </cell>
          <cell r="H6574" t="e">
            <v>#N/A</v>
          </cell>
          <cell r="I6574" t="str">
            <v>Chuyên viên</v>
          </cell>
        </row>
        <row r="6575">
          <cell r="B6575">
            <v>7669</v>
          </cell>
          <cell r="C6575" t="str">
            <v>NGUYỄN ĐĂNG HIẾU</v>
          </cell>
          <cell r="D6575" t="str">
            <v>2/4/2018</v>
          </cell>
          <cell r="E6575" t="str">
            <v>Nam</v>
          </cell>
          <cell r="F6575" t="str">
            <v>Sản xuất</v>
          </cell>
          <cell r="G6575" t="str">
            <v>R&amp;D</v>
          </cell>
          <cell r="H6575" t="e">
            <v>#N/A</v>
          </cell>
          <cell r="I6575" t="str">
            <v>Nhân viên</v>
          </cell>
        </row>
        <row r="6576">
          <cell r="B6576">
            <v>7670</v>
          </cell>
          <cell r="C6576" t="str">
            <v>NGUYỄN THANH LÂM</v>
          </cell>
          <cell r="D6576" t="str">
            <v>2/4/2018</v>
          </cell>
          <cell r="E6576" t="str">
            <v>Nam</v>
          </cell>
          <cell r="F6576" t="str">
            <v>Sản xuất</v>
          </cell>
          <cell r="G6576" t="str">
            <v>Độ tin cậy</v>
          </cell>
          <cell r="H6576" t="e">
            <v>#N/A</v>
          </cell>
          <cell r="I6576" t="str">
            <v>Công nhân sản xuất</v>
          </cell>
        </row>
        <row r="6577">
          <cell r="B6577">
            <v>7671</v>
          </cell>
          <cell r="C6577" t="str">
            <v>NGUYỄN THỊ NGUYÊN</v>
          </cell>
          <cell r="D6577" t="str">
            <v>13/4/2018</v>
          </cell>
          <cell r="E6577" t="str">
            <v>Nữ</v>
          </cell>
          <cell r="F6577" t="str">
            <v>Sản xuất</v>
          </cell>
          <cell r="G6577" t="str">
            <v>Ép nhôm</v>
          </cell>
          <cell r="H6577" t="e">
            <v>#N/A</v>
          </cell>
          <cell r="I6577" t="str">
            <v>Nhân viên văn phòng xưởng</v>
          </cell>
        </row>
        <row r="6578">
          <cell r="B6578">
            <v>7672</v>
          </cell>
          <cell r="C6578" t="str">
            <v>CHU THỊ HOA</v>
          </cell>
          <cell r="D6578" t="str">
            <v>19/4/2018</v>
          </cell>
          <cell r="E6578" t="str">
            <v>Nữ</v>
          </cell>
          <cell r="F6578" t="str">
            <v>Sản xuất</v>
          </cell>
          <cell r="G6578" t="str">
            <v>Ép nhôm</v>
          </cell>
          <cell r="H6578" t="e">
            <v>#N/A</v>
          </cell>
          <cell r="I6578" t="str">
            <v>Nhân viên văn phòng xưởng</v>
          </cell>
        </row>
        <row r="6579">
          <cell r="B6579">
            <v>7673</v>
          </cell>
          <cell r="C6579" t="str">
            <v>NGUYỄN THỊ PHƯƠNG</v>
          </cell>
          <cell r="D6579" t="str">
            <v>19/4/2018</v>
          </cell>
          <cell r="E6579" t="str">
            <v>Nữ</v>
          </cell>
          <cell r="F6579" t="str">
            <v>Sản xuất</v>
          </cell>
          <cell r="G6579" t="str">
            <v>Đúc nhựa</v>
          </cell>
          <cell r="H6579" t="e">
            <v>#N/A</v>
          </cell>
          <cell r="I6579" t="str">
            <v>Nhân viên văn phòng xưởng</v>
          </cell>
        </row>
        <row r="6580">
          <cell r="B6580">
            <v>7674</v>
          </cell>
          <cell r="C6580" t="str">
            <v>NGUYỄN THỊ HÒA</v>
          </cell>
          <cell r="D6580" t="str">
            <v>19/4/2018</v>
          </cell>
          <cell r="E6580" t="str">
            <v>Nữ</v>
          </cell>
          <cell r="F6580" t="str">
            <v>Sản xuất</v>
          </cell>
          <cell r="G6580" t="str">
            <v>Mài</v>
          </cell>
          <cell r="H6580" t="e">
            <v>#N/A</v>
          </cell>
          <cell r="I6580" t="str">
            <v>Nhân viên văn phòng xưởng</v>
          </cell>
        </row>
        <row r="6581">
          <cell r="B6581">
            <v>7675</v>
          </cell>
          <cell r="C6581" t="str">
            <v>TRẦN THỊ NHUNG</v>
          </cell>
          <cell r="D6581" t="str">
            <v>23/4/2018</v>
          </cell>
          <cell r="E6581" t="str">
            <v>Nữ</v>
          </cell>
          <cell r="F6581" t="str">
            <v>Sản xuất</v>
          </cell>
          <cell r="G6581" t="str">
            <v>CNC</v>
          </cell>
          <cell r="H6581" t="e">
            <v>#N/A</v>
          </cell>
          <cell r="I6581" t="str">
            <v>Nhân viên văn phòng xưởng</v>
          </cell>
        </row>
        <row r="6582">
          <cell r="B6582">
            <v>7676</v>
          </cell>
          <cell r="C6582" t="str">
            <v>NÔNG THỊ HƯƠNG</v>
          </cell>
          <cell r="D6582" t="str">
            <v>27/4/2018</v>
          </cell>
          <cell r="E6582" t="str">
            <v>Nữ</v>
          </cell>
          <cell r="F6582" t="str">
            <v>VP</v>
          </cell>
          <cell r="G6582" t="str">
            <v>Kinh doanh</v>
          </cell>
          <cell r="H6582" t="e">
            <v>#N/A</v>
          </cell>
          <cell r="I6582" t="str">
            <v>Phiên dịch viên</v>
          </cell>
        </row>
        <row r="6583">
          <cell r="B6583">
            <v>7677</v>
          </cell>
          <cell r="C6583" t="str">
            <v>ĐÀM THỊ XIM</v>
          </cell>
          <cell r="D6583" t="str">
            <v>2/5/2018</v>
          </cell>
          <cell r="E6583" t="str">
            <v>Nữ</v>
          </cell>
          <cell r="F6583" t="str">
            <v>VP</v>
          </cell>
          <cell r="G6583" t="str">
            <v>R&amp;D</v>
          </cell>
          <cell r="H6583" t="e">
            <v>#N/A</v>
          </cell>
          <cell r="I6583" t="str">
            <v>Nhân viên</v>
          </cell>
        </row>
        <row r="6584">
          <cell r="B6584">
            <v>7678</v>
          </cell>
          <cell r="C6584" t="str">
            <v>NGUYỄN THỊ VÂN</v>
          </cell>
          <cell r="D6584" t="str">
            <v>2/5/2018</v>
          </cell>
          <cell r="E6584" t="str">
            <v>Nữ</v>
          </cell>
          <cell r="F6584" t="str">
            <v>VP</v>
          </cell>
          <cell r="G6584" t="str">
            <v>MB/XNK</v>
          </cell>
          <cell r="H6584" t="e">
            <v>#N/A</v>
          </cell>
          <cell r="I6584" t="str">
            <v>Nhân viên</v>
          </cell>
        </row>
        <row r="6585">
          <cell r="B6585">
            <v>7679</v>
          </cell>
          <cell r="C6585" t="str">
            <v>NGUYỄN THỊ THẢO</v>
          </cell>
          <cell r="D6585" t="str">
            <v>14/5/2018</v>
          </cell>
          <cell r="E6585" t="str">
            <v>Nữ</v>
          </cell>
          <cell r="F6585" t="str">
            <v>VP</v>
          </cell>
          <cell r="G6585" t="str">
            <v>MB/XNK</v>
          </cell>
          <cell r="H6585" t="e">
            <v>#N/A</v>
          </cell>
          <cell r="I6585" t="str">
            <v>Nhân viên</v>
          </cell>
        </row>
        <row r="6586">
          <cell r="B6586">
            <v>7680</v>
          </cell>
          <cell r="C6586" t="str">
            <v>BÙI THỊ KHÁNH LY</v>
          </cell>
          <cell r="D6586" t="str">
            <v>14/5/2018</v>
          </cell>
          <cell r="E6586" t="str">
            <v>Nữ</v>
          </cell>
          <cell r="F6586" t="str">
            <v>VP</v>
          </cell>
          <cell r="G6586" t="str">
            <v>MB/XNK</v>
          </cell>
          <cell r="H6586" t="e">
            <v>#N/A</v>
          </cell>
          <cell r="I6586" t="str">
            <v>Chuyên viên</v>
          </cell>
        </row>
        <row r="6587">
          <cell r="B6587">
            <v>7681</v>
          </cell>
          <cell r="C6587" t="str">
            <v>NGUYỄN THỊ KIM THOA</v>
          </cell>
          <cell r="D6587" t="str">
            <v>15/5/2018</v>
          </cell>
          <cell r="E6587" t="str">
            <v>Nữ</v>
          </cell>
          <cell r="F6587" t="str">
            <v>VP</v>
          </cell>
          <cell r="G6587" t="str">
            <v>Kế toán</v>
          </cell>
          <cell r="H6587" t="e">
            <v>#N/A</v>
          </cell>
          <cell r="I6587" t="str">
            <v>Nhân viên</v>
          </cell>
        </row>
        <row r="6588">
          <cell r="B6588">
            <v>7682</v>
          </cell>
          <cell r="C6588" t="str">
            <v>DƯƠNG THỊ LOAN</v>
          </cell>
          <cell r="D6588" t="str">
            <v>17/5/2018</v>
          </cell>
          <cell r="E6588" t="str">
            <v>Nữ</v>
          </cell>
          <cell r="F6588" t="str">
            <v>VP</v>
          </cell>
          <cell r="G6588" t="str">
            <v>Kế hoạch SX</v>
          </cell>
          <cell r="H6588" t="e">
            <v>#N/A</v>
          </cell>
          <cell r="I6588" t="str">
            <v>Nhân viên</v>
          </cell>
        </row>
        <row r="6589">
          <cell r="B6589">
            <v>7683</v>
          </cell>
          <cell r="C6589" t="str">
            <v>NGUYỄN VĂN TRUYỀN</v>
          </cell>
          <cell r="D6589" t="str">
            <v>18/5/2018</v>
          </cell>
          <cell r="E6589" t="str">
            <v>Nam</v>
          </cell>
          <cell r="F6589" t="str">
            <v>Sản xuất</v>
          </cell>
          <cell r="G6589" t="str">
            <v>PQC</v>
          </cell>
          <cell r="H6589" t="e">
            <v>#N/A</v>
          </cell>
          <cell r="I6589" t="str">
            <v>Nhân viên</v>
          </cell>
        </row>
        <row r="6590">
          <cell r="B6590">
            <v>7684</v>
          </cell>
          <cell r="C6590" t="str">
            <v>NGUYỄN DUY LÂM</v>
          </cell>
          <cell r="D6590" t="str">
            <v>18/5/2018</v>
          </cell>
          <cell r="E6590" t="str">
            <v>Nam</v>
          </cell>
          <cell r="F6590" t="str">
            <v>Sản xuất</v>
          </cell>
          <cell r="G6590" t="str">
            <v>IQC</v>
          </cell>
          <cell r="H6590" t="e">
            <v>#N/A</v>
          </cell>
          <cell r="I6590" t="str">
            <v>Nhân viên</v>
          </cell>
        </row>
        <row r="6591">
          <cell r="B6591">
            <v>7685</v>
          </cell>
          <cell r="C6591" t="str">
            <v>TẠ KHÁNH CHI</v>
          </cell>
          <cell r="D6591" t="str">
            <v>19/5/2018</v>
          </cell>
          <cell r="E6591" t="str">
            <v>Nữ</v>
          </cell>
          <cell r="F6591" t="str">
            <v>VP</v>
          </cell>
          <cell r="G6591" t="str">
            <v>Kế toán</v>
          </cell>
          <cell r="H6591" t="e">
            <v>#N/A</v>
          </cell>
          <cell r="I6591" t="str">
            <v>Trưởng phòng kế toán</v>
          </cell>
        </row>
        <row r="6592">
          <cell r="B6592">
            <v>7686</v>
          </cell>
          <cell r="C6592" t="str">
            <v>ĐỒNG THỊ VĨ</v>
          </cell>
          <cell r="D6592" t="str">
            <v>21/5/2018</v>
          </cell>
          <cell r="E6592" t="str">
            <v>Nữ</v>
          </cell>
          <cell r="F6592" t="str">
            <v>Sản xuất</v>
          </cell>
          <cell r="G6592" t="str">
            <v>Mài</v>
          </cell>
          <cell r="H6592" t="e">
            <v>#N/A</v>
          </cell>
          <cell r="I6592" t="str">
            <v>Nhân viên văn phòng xưởng</v>
          </cell>
        </row>
        <row r="6593">
          <cell r="B6593">
            <v>7687</v>
          </cell>
          <cell r="C6593" t="str">
            <v>LÊ CÔNG DỰ</v>
          </cell>
          <cell r="D6593" t="str">
            <v>24/5/2018</v>
          </cell>
          <cell r="E6593" t="str">
            <v>Nam</v>
          </cell>
          <cell r="F6593" t="str">
            <v>Sản xuất</v>
          </cell>
          <cell r="G6593" t="str">
            <v>Cơ điện</v>
          </cell>
          <cell r="H6593" t="e">
            <v>#N/A</v>
          </cell>
          <cell r="I6593" t="str">
            <v>Kỹ thuật viên</v>
          </cell>
        </row>
        <row r="6594">
          <cell r="B6594">
            <v>7688</v>
          </cell>
          <cell r="C6594" t="str">
            <v>TRẦN THỊ NGÂN</v>
          </cell>
          <cell r="D6594" t="str">
            <v>7/6/2018</v>
          </cell>
          <cell r="E6594" t="str">
            <v>Nữ</v>
          </cell>
          <cell r="F6594" t="str">
            <v>Sản xuất</v>
          </cell>
          <cell r="G6594" t="str">
            <v>Mài</v>
          </cell>
          <cell r="H6594" t="e">
            <v>#N/A</v>
          </cell>
          <cell r="I6594" t="str">
            <v>Nhân viên văn phòng xưởng</v>
          </cell>
        </row>
        <row r="6595">
          <cell r="B6595">
            <v>7689</v>
          </cell>
          <cell r="C6595" t="str">
            <v>NGUYỄN THỊ HIỀN</v>
          </cell>
          <cell r="D6595" t="str">
            <v>8/6/2018</v>
          </cell>
          <cell r="E6595" t="str">
            <v>Nữ</v>
          </cell>
          <cell r="F6595" t="str">
            <v>VP</v>
          </cell>
          <cell r="G6595" t="str">
            <v>Kế hoạch SX</v>
          </cell>
          <cell r="H6595" t="e">
            <v>#N/A</v>
          </cell>
          <cell r="I6595" t="str">
            <v>Chuyên viên</v>
          </cell>
        </row>
        <row r="6596">
          <cell r="B6596">
            <v>7690</v>
          </cell>
          <cell r="C6596" t="str">
            <v>TRẦN THỊ DUYÊN</v>
          </cell>
          <cell r="D6596" t="str">
            <v>11/6/2018</v>
          </cell>
          <cell r="E6596" t="str">
            <v>Nữ</v>
          </cell>
          <cell r="F6596" t="str">
            <v>VP</v>
          </cell>
          <cell r="G6596" t="str">
            <v>GA</v>
          </cell>
          <cell r="H6596" t="e">
            <v>#N/A</v>
          </cell>
          <cell r="I6596" t="str">
            <v>Phiên dịch viên</v>
          </cell>
        </row>
        <row r="6597">
          <cell r="B6597">
            <v>7691</v>
          </cell>
          <cell r="C6597" t="str">
            <v>ĐÀO ĐỨC HỌC</v>
          </cell>
          <cell r="D6597" t="str">
            <v>15/6/2018</v>
          </cell>
          <cell r="E6597" t="str">
            <v>Nam</v>
          </cell>
          <cell r="F6597" t="str">
            <v>Sản xuất</v>
          </cell>
          <cell r="G6597" t="str">
            <v>Sơn</v>
          </cell>
          <cell r="H6597" t="e">
            <v>#N/A</v>
          </cell>
          <cell r="I6597" t="str">
            <v>Kỹ thuật viên</v>
          </cell>
        </row>
        <row r="6598">
          <cell r="B6598">
            <v>7692</v>
          </cell>
          <cell r="C6598" t="str">
            <v>NGUYỄN PHƯƠNG DUY</v>
          </cell>
          <cell r="D6598" t="str">
            <v>22/6/2018</v>
          </cell>
          <cell r="E6598" t="str">
            <v>Nam</v>
          </cell>
          <cell r="F6598" t="str">
            <v>Sản xuất</v>
          </cell>
          <cell r="G6598" t="str">
            <v>Kho NVL</v>
          </cell>
          <cell r="H6598" t="e">
            <v>#N/A</v>
          </cell>
          <cell r="I6598" t="str">
            <v>Nhân viên</v>
          </cell>
        </row>
        <row r="6599">
          <cell r="B6599">
            <v>7693</v>
          </cell>
          <cell r="C6599" t="str">
            <v>NGUYỄN THỊ THÙY DUNG</v>
          </cell>
          <cell r="D6599" t="str">
            <v>2/7/2018</v>
          </cell>
          <cell r="E6599" t="str">
            <v>Nữ</v>
          </cell>
          <cell r="F6599" t="str">
            <v>Sản xuất</v>
          </cell>
          <cell r="G6599" t="str">
            <v>Độ tin cậy</v>
          </cell>
          <cell r="H6599" t="e">
            <v>#N/A</v>
          </cell>
          <cell r="I6599" t="str">
            <v>Chuyên viên độ tin cậy</v>
          </cell>
        </row>
        <row r="6600">
          <cell r="B6600">
            <v>7694</v>
          </cell>
          <cell r="C6600" t="str">
            <v>HÀ THỊ PHƯỢNG</v>
          </cell>
          <cell r="D6600" t="str">
            <v>16/8/2018</v>
          </cell>
          <cell r="E6600" t="str">
            <v>Nữ</v>
          </cell>
          <cell r="F6600" t="str">
            <v>Sản xuất</v>
          </cell>
          <cell r="G6600" t="str">
            <v>R&amp;D</v>
          </cell>
          <cell r="H6600" t="e">
            <v>#N/A</v>
          </cell>
          <cell r="I6600" t="str">
            <v>Công nhân sản xuất</v>
          </cell>
        </row>
        <row r="6601">
          <cell r="B6601">
            <v>7695</v>
          </cell>
          <cell r="C6601" t="str">
            <v>NGUYỄN THỊ DIỆP</v>
          </cell>
          <cell r="D6601" t="str">
            <v>21/8/2018</v>
          </cell>
          <cell r="E6601" t="str">
            <v>Nữ</v>
          </cell>
          <cell r="F6601" t="str">
            <v>VP</v>
          </cell>
          <cell r="G6601" t="str">
            <v>MB/XNK</v>
          </cell>
          <cell r="H6601" t="e">
            <v>#N/A</v>
          </cell>
          <cell r="I6601" t="str">
            <v>Nhân viên xuất nhập khẩu</v>
          </cell>
        </row>
        <row r="6602">
          <cell r="B6602">
            <v>7696</v>
          </cell>
          <cell r="C6602" t="str">
            <v>HOÀNG ÁNH PHƯỢNG</v>
          </cell>
          <cell r="D6602" t="str">
            <v>21/8/2018</v>
          </cell>
          <cell r="E6602" t="str">
            <v>Nữ</v>
          </cell>
          <cell r="F6602" t="str">
            <v>Sản xuất</v>
          </cell>
          <cell r="G6602" t="str">
            <v>R&amp;D</v>
          </cell>
          <cell r="H6602" t="e">
            <v>#N/A</v>
          </cell>
          <cell r="I6602" t="str">
            <v>Công nhân sản xuất</v>
          </cell>
        </row>
        <row r="6603">
          <cell r="B6603">
            <v>7697</v>
          </cell>
          <cell r="C6603" t="str">
            <v>NGUYỄN THỊ MAY</v>
          </cell>
          <cell r="D6603" t="str">
            <v>21/8/2018</v>
          </cell>
          <cell r="E6603" t="str">
            <v>Nữ</v>
          </cell>
          <cell r="F6603" t="str">
            <v>Sản xuất</v>
          </cell>
          <cell r="G6603" t="str">
            <v>R&amp;D</v>
          </cell>
          <cell r="H6603" t="e">
            <v>#N/A</v>
          </cell>
          <cell r="I6603" t="str">
            <v>Công nhân sản xuất</v>
          </cell>
        </row>
        <row r="6604">
          <cell r="B6604">
            <v>7698</v>
          </cell>
          <cell r="C6604" t="str">
            <v>MA QUỲNH DIỄM</v>
          </cell>
          <cell r="D6604" t="str">
            <v>21/8/2018</v>
          </cell>
          <cell r="E6604" t="str">
            <v>Nữ</v>
          </cell>
          <cell r="F6604" t="str">
            <v>Sản xuất</v>
          </cell>
          <cell r="G6604" t="str">
            <v>R&amp;D</v>
          </cell>
          <cell r="H6604" t="e">
            <v>#N/A</v>
          </cell>
          <cell r="I6604" t="str">
            <v>Công nhân sản xuất</v>
          </cell>
        </row>
        <row r="6605">
          <cell r="B6605">
            <v>7699</v>
          </cell>
          <cell r="C6605" t="str">
            <v>NGUYỄN THỊ HỒNG NHUNG</v>
          </cell>
          <cell r="D6605" t="str">
            <v>21/8/2018</v>
          </cell>
          <cell r="E6605" t="str">
            <v>Nữ</v>
          </cell>
          <cell r="F6605" t="str">
            <v>Sản xuất</v>
          </cell>
          <cell r="G6605" t="str">
            <v>R&amp;D</v>
          </cell>
          <cell r="H6605" t="e">
            <v>#N/A</v>
          </cell>
          <cell r="I6605" t="str">
            <v>Công nhân sản xuất</v>
          </cell>
        </row>
        <row r="6606">
          <cell r="B6606">
            <v>7700</v>
          </cell>
          <cell r="C6606" t="str">
            <v>TRẦN THỊ HƯƠNG</v>
          </cell>
          <cell r="D6606" t="str">
            <v>21/8/2018</v>
          </cell>
          <cell r="E6606" t="str">
            <v>Nữ</v>
          </cell>
          <cell r="F6606" t="str">
            <v>Sản xuất</v>
          </cell>
          <cell r="G6606" t="str">
            <v>Độ tin cậy</v>
          </cell>
          <cell r="H6606" t="e">
            <v>#N/A</v>
          </cell>
          <cell r="I6606" t="str">
            <v>Công nhân sản xuất</v>
          </cell>
        </row>
        <row r="6607">
          <cell r="B6607">
            <v>7701</v>
          </cell>
          <cell r="C6607" t="str">
            <v>BÙI VĂN ĐÔNG</v>
          </cell>
          <cell r="D6607" t="str">
            <v>21/8/2018</v>
          </cell>
          <cell r="E6607" t="str">
            <v>Nam</v>
          </cell>
          <cell r="F6607" t="str">
            <v>Sản xuất</v>
          </cell>
          <cell r="G6607" t="str">
            <v>Độ tin cậy</v>
          </cell>
          <cell r="H6607" t="e">
            <v>#N/A</v>
          </cell>
          <cell r="I6607" t="str">
            <v>Công nhân sản xuất</v>
          </cell>
        </row>
        <row r="6608">
          <cell r="B6608">
            <v>7702</v>
          </cell>
          <cell r="C6608" t="str">
            <v>NGUYỄN THÀNH CÔNG</v>
          </cell>
          <cell r="D6608" t="str">
            <v>21/8/2018</v>
          </cell>
          <cell r="E6608" t="str">
            <v>Nam</v>
          </cell>
          <cell r="F6608" t="str">
            <v>Sản xuất</v>
          </cell>
          <cell r="G6608" t="str">
            <v>Độ tin cậy</v>
          </cell>
          <cell r="H6608" t="e">
            <v>#N/A</v>
          </cell>
          <cell r="I6608" t="str">
            <v>Công nhân sản xuất</v>
          </cell>
        </row>
        <row r="6609">
          <cell r="B6609">
            <v>7703</v>
          </cell>
          <cell r="C6609" t="str">
            <v>LỘC VĂN THIỆP</v>
          </cell>
          <cell r="D6609" t="str">
            <v>21/8/2018</v>
          </cell>
          <cell r="E6609" t="str">
            <v>Nam</v>
          </cell>
          <cell r="F6609" t="str">
            <v>Sản xuất</v>
          </cell>
          <cell r="G6609" t="str">
            <v>Độ tin cậy</v>
          </cell>
          <cell r="H6609" t="e">
            <v>#N/A</v>
          </cell>
          <cell r="I6609" t="str">
            <v>Công nhân sản xuất</v>
          </cell>
        </row>
        <row r="6610">
          <cell r="B6610">
            <v>7704</v>
          </cell>
          <cell r="C6610" t="str">
            <v>MA VĂN NAM</v>
          </cell>
          <cell r="D6610" t="str">
            <v>21/8/2018</v>
          </cell>
          <cell r="E6610" t="str">
            <v>Nam</v>
          </cell>
          <cell r="F6610" t="str">
            <v>Sản xuất</v>
          </cell>
          <cell r="G6610" t="str">
            <v>Kho NVL</v>
          </cell>
          <cell r="H6610" t="e">
            <v>#N/A</v>
          </cell>
          <cell r="I6610" t="str">
            <v>Công nhân sản xuất</v>
          </cell>
        </row>
        <row r="6611">
          <cell r="B6611">
            <v>7705</v>
          </cell>
          <cell r="C6611" t="str">
            <v>BÙI ĐỨC HÒA</v>
          </cell>
          <cell r="D6611" t="str">
            <v>21/8/2018</v>
          </cell>
          <cell r="E6611" t="str">
            <v>Nam</v>
          </cell>
          <cell r="F6611" t="str">
            <v>Sản xuất</v>
          </cell>
          <cell r="G6611" t="str">
            <v>Ép nhôm</v>
          </cell>
          <cell r="H6611" t="e">
            <v>#N/A</v>
          </cell>
          <cell r="I6611" t="str">
            <v>Công nhân sản xuất</v>
          </cell>
        </row>
        <row r="6612">
          <cell r="B6612">
            <v>7706</v>
          </cell>
          <cell r="C6612" t="str">
            <v>NÔNG QUANG DỰ</v>
          </cell>
          <cell r="D6612" t="str">
            <v>21/8/2018</v>
          </cell>
          <cell r="E6612" t="str">
            <v>Nam</v>
          </cell>
          <cell r="F6612" t="str">
            <v>Sản xuất</v>
          </cell>
          <cell r="G6612" t="str">
            <v>Ép nhôm</v>
          </cell>
          <cell r="H6612" t="e">
            <v>#N/A</v>
          </cell>
          <cell r="I6612" t="str">
            <v>Công nhân sản xuất</v>
          </cell>
        </row>
        <row r="6613">
          <cell r="B6613">
            <v>7707</v>
          </cell>
          <cell r="C6613" t="str">
            <v>LÝ VĂN HÒA</v>
          </cell>
          <cell r="D6613" t="str">
            <v>21/8/2018</v>
          </cell>
          <cell r="E6613" t="str">
            <v>Nam</v>
          </cell>
          <cell r="F6613" t="str">
            <v>Sản xuất</v>
          </cell>
          <cell r="G6613" t="str">
            <v>Ép nhôm</v>
          </cell>
          <cell r="H6613" t="e">
            <v>#N/A</v>
          </cell>
          <cell r="I6613" t="str">
            <v>Công nhân sản xuất</v>
          </cell>
        </row>
        <row r="6614">
          <cell r="B6614">
            <v>7708</v>
          </cell>
          <cell r="C6614" t="str">
            <v>VI VĂN ĐẠM</v>
          </cell>
          <cell r="D6614" t="str">
            <v>21/8/2018</v>
          </cell>
          <cell r="E6614" t="str">
            <v>Nam</v>
          </cell>
          <cell r="F6614" t="str">
            <v>Sản xuất</v>
          </cell>
          <cell r="G6614" t="str">
            <v>Ép nhôm</v>
          </cell>
          <cell r="H6614" t="e">
            <v>#N/A</v>
          </cell>
          <cell r="I6614" t="str">
            <v>Công nhân sản xuất</v>
          </cell>
        </row>
        <row r="6615">
          <cell r="B6615">
            <v>7709</v>
          </cell>
          <cell r="C6615" t="str">
            <v>HOÀNG VĂN THUYÊN</v>
          </cell>
          <cell r="D6615" t="str">
            <v>21/8/2018</v>
          </cell>
          <cell r="E6615" t="str">
            <v>Nam</v>
          </cell>
          <cell r="F6615" t="str">
            <v>Sản xuất</v>
          </cell>
          <cell r="G6615" t="str">
            <v>Sơn</v>
          </cell>
          <cell r="H6615" t="e">
            <v>#N/A</v>
          </cell>
          <cell r="I6615" t="str">
            <v>Công nhân sản xuất</v>
          </cell>
        </row>
        <row r="6616">
          <cell r="B6616">
            <v>7710</v>
          </cell>
          <cell r="C6616" t="str">
            <v>BÙI MẠC TUẤN ANH</v>
          </cell>
          <cell r="D6616" t="str">
            <v>21/8/2018</v>
          </cell>
          <cell r="E6616" t="str">
            <v>Nam</v>
          </cell>
          <cell r="F6616" t="str">
            <v>Sản xuất</v>
          </cell>
          <cell r="G6616" t="str">
            <v>Kho TP</v>
          </cell>
          <cell r="H6616" t="e">
            <v>#N/A</v>
          </cell>
          <cell r="I6616" t="str">
            <v>Công nhân sản xuất</v>
          </cell>
        </row>
        <row r="6617">
          <cell r="B6617">
            <v>7711</v>
          </cell>
          <cell r="C6617" t="str">
            <v>VI VĂN MẠNH</v>
          </cell>
          <cell r="D6617" t="str">
            <v>21/8/2018</v>
          </cell>
          <cell r="E6617" t="str">
            <v>Nam</v>
          </cell>
          <cell r="F6617" t="str">
            <v>Sản xuất</v>
          </cell>
          <cell r="G6617" t="str">
            <v>Ép nhôm</v>
          </cell>
          <cell r="H6617" t="e">
            <v>#N/A</v>
          </cell>
          <cell r="I6617" t="str">
            <v>Công nhân sản xuất</v>
          </cell>
        </row>
        <row r="6618">
          <cell r="B6618">
            <v>7712</v>
          </cell>
          <cell r="C6618" t="str">
            <v>BÙI VĂN QUYẾN</v>
          </cell>
          <cell r="D6618" t="str">
            <v>21/8/2018</v>
          </cell>
          <cell r="E6618" t="str">
            <v>Nam</v>
          </cell>
          <cell r="F6618" t="str">
            <v>Sản xuất</v>
          </cell>
          <cell r="G6618" t="str">
            <v>Ép nhôm</v>
          </cell>
          <cell r="H6618" t="e">
            <v>#N/A</v>
          </cell>
          <cell r="I6618" t="str">
            <v>Công nhân sản xuất</v>
          </cell>
        </row>
        <row r="6619">
          <cell r="B6619">
            <v>7713</v>
          </cell>
          <cell r="C6619" t="str">
            <v>PHẠM VĂN GIANG</v>
          </cell>
          <cell r="D6619" t="str">
            <v>21/8/2018</v>
          </cell>
          <cell r="E6619" t="str">
            <v>Nam</v>
          </cell>
          <cell r="F6619" t="str">
            <v>Sản xuất</v>
          </cell>
          <cell r="G6619" t="str">
            <v>Sơn</v>
          </cell>
          <cell r="H6619" t="e">
            <v>#N/A</v>
          </cell>
          <cell r="I6619" t="str">
            <v>Công nhân sản xuất</v>
          </cell>
        </row>
        <row r="6620">
          <cell r="B6620">
            <v>7714</v>
          </cell>
          <cell r="C6620" t="str">
            <v>HOÀNG NGỌC KHUYẾN</v>
          </cell>
          <cell r="D6620" t="str">
            <v>21/8/2018</v>
          </cell>
          <cell r="E6620" t="str">
            <v>Nam</v>
          </cell>
          <cell r="F6620" t="str">
            <v>Sản xuất</v>
          </cell>
          <cell r="G6620" t="str">
            <v>Ép nhôm</v>
          </cell>
          <cell r="H6620" t="e">
            <v>#N/A</v>
          </cell>
          <cell r="I6620" t="str">
            <v>Công nhân sản xuất</v>
          </cell>
        </row>
        <row r="6621">
          <cell r="B6621">
            <v>7715</v>
          </cell>
          <cell r="C6621" t="str">
            <v>BÙI VĂN BIỂN</v>
          </cell>
          <cell r="D6621" t="str">
            <v>21/8/2018</v>
          </cell>
          <cell r="E6621" t="str">
            <v>Nam</v>
          </cell>
          <cell r="F6621" t="str">
            <v>Sản xuất</v>
          </cell>
          <cell r="G6621" t="str">
            <v>Sơn</v>
          </cell>
          <cell r="H6621" t="e">
            <v>#N/A</v>
          </cell>
          <cell r="I6621" t="str">
            <v>Công nhân sản xuất</v>
          </cell>
        </row>
        <row r="6622">
          <cell r="B6622">
            <v>7716</v>
          </cell>
          <cell r="C6622" t="str">
            <v>TRIỆU ĐÌNH TIÊN</v>
          </cell>
          <cell r="D6622" t="str">
            <v>21/8/2018</v>
          </cell>
          <cell r="E6622" t="str">
            <v>Nam</v>
          </cell>
          <cell r="F6622" t="str">
            <v>Sản xuất</v>
          </cell>
          <cell r="G6622" t="str">
            <v>Lắp ráp</v>
          </cell>
          <cell r="H6622" t="e">
            <v>#N/A</v>
          </cell>
          <cell r="I6622" t="str">
            <v>Công nhân sản xuất</v>
          </cell>
        </row>
        <row r="6623">
          <cell r="B6623">
            <v>7717</v>
          </cell>
          <cell r="C6623" t="str">
            <v>MÙNG THỊ HIỆP</v>
          </cell>
          <cell r="D6623" t="str">
            <v>21/8/2018</v>
          </cell>
          <cell r="E6623" t="str">
            <v>Nữ</v>
          </cell>
          <cell r="F6623" t="str">
            <v>Sản xuất</v>
          </cell>
          <cell r="G6623" t="str">
            <v>Lắp ráp</v>
          </cell>
          <cell r="H6623" t="e">
            <v>#N/A</v>
          </cell>
          <cell r="I6623" t="str">
            <v>Công nhân sản xuất</v>
          </cell>
        </row>
        <row r="6624">
          <cell r="B6624">
            <v>7718</v>
          </cell>
          <cell r="C6624" t="str">
            <v>BÙI THỊ HƯƠNG LY</v>
          </cell>
          <cell r="D6624" t="str">
            <v>21/8/2018</v>
          </cell>
          <cell r="E6624" t="str">
            <v>Nữ</v>
          </cell>
          <cell r="F6624" t="str">
            <v>Sản xuất</v>
          </cell>
          <cell r="G6624" t="str">
            <v>Lắp ráp</v>
          </cell>
          <cell r="H6624" t="e">
            <v>#N/A</v>
          </cell>
          <cell r="I6624" t="str">
            <v>Công nhân sản xuất</v>
          </cell>
        </row>
        <row r="6625">
          <cell r="B6625">
            <v>7719</v>
          </cell>
          <cell r="C6625" t="str">
            <v>NGUYỄN THỊ THU HÀ</v>
          </cell>
          <cell r="D6625" t="str">
            <v>21/8/2018</v>
          </cell>
          <cell r="E6625" t="str">
            <v>Nữ</v>
          </cell>
          <cell r="F6625" t="str">
            <v>Sản xuất</v>
          </cell>
          <cell r="G6625" t="str">
            <v>Lắp ráp</v>
          </cell>
          <cell r="H6625" t="e">
            <v>#N/A</v>
          </cell>
          <cell r="I6625" t="str">
            <v>Công nhân sản xuất</v>
          </cell>
        </row>
        <row r="6626">
          <cell r="B6626">
            <v>7720</v>
          </cell>
          <cell r="C6626" t="str">
            <v>PHÙNG THỊ HƯƠNG</v>
          </cell>
          <cell r="D6626" t="str">
            <v>21/8/2018</v>
          </cell>
          <cell r="E6626" t="str">
            <v>Nữ</v>
          </cell>
          <cell r="F6626" t="str">
            <v>Sản xuất</v>
          </cell>
          <cell r="G6626" t="str">
            <v>Lắp ráp</v>
          </cell>
          <cell r="H6626" t="e">
            <v>#N/A</v>
          </cell>
          <cell r="I6626" t="str">
            <v>Công nhân sản xuất</v>
          </cell>
        </row>
        <row r="6627">
          <cell r="B6627">
            <v>7721</v>
          </cell>
          <cell r="C6627" t="str">
            <v>TẠ THỊ OANH</v>
          </cell>
          <cell r="D6627" t="str">
            <v>21/8/2018</v>
          </cell>
          <cell r="E6627" t="str">
            <v>Nữ</v>
          </cell>
          <cell r="F6627" t="str">
            <v>Sản xuất</v>
          </cell>
          <cell r="G6627" t="str">
            <v>Lắp ráp</v>
          </cell>
          <cell r="H6627" t="e">
            <v>#N/A</v>
          </cell>
          <cell r="I6627" t="str">
            <v>Công nhân sản xuất</v>
          </cell>
        </row>
        <row r="6628">
          <cell r="B6628">
            <v>7722</v>
          </cell>
          <cell r="C6628" t="str">
            <v>PHAN THỊ MƠ</v>
          </cell>
          <cell r="D6628" t="str">
            <v>21/8/2018</v>
          </cell>
          <cell r="E6628" t="str">
            <v>Nữ</v>
          </cell>
          <cell r="F6628" t="str">
            <v>Sản xuất</v>
          </cell>
          <cell r="G6628" t="str">
            <v>Lắp ráp</v>
          </cell>
          <cell r="H6628" t="e">
            <v>#N/A</v>
          </cell>
          <cell r="I6628" t="str">
            <v>Công nhân sản xuất</v>
          </cell>
        </row>
        <row r="6629">
          <cell r="B6629">
            <v>7723</v>
          </cell>
          <cell r="C6629" t="str">
            <v>LƯƠNG THỊ HÀ</v>
          </cell>
          <cell r="D6629" t="str">
            <v>21/8/2018</v>
          </cell>
          <cell r="E6629" t="str">
            <v>Nữ</v>
          </cell>
          <cell r="F6629" t="str">
            <v>Sản xuất</v>
          </cell>
          <cell r="G6629" t="str">
            <v>CNC</v>
          </cell>
          <cell r="H6629" t="e">
            <v>#N/A</v>
          </cell>
          <cell r="I6629" t="str">
            <v>Công nhân sản xuất</v>
          </cell>
        </row>
        <row r="6630">
          <cell r="B6630">
            <v>7724</v>
          </cell>
          <cell r="C6630" t="str">
            <v>DƯƠNG THỊ NGỢI</v>
          </cell>
          <cell r="D6630" t="str">
            <v>21/8/2018</v>
          </cell>
          <cell r="E6630" t="str">
            <v>Nữ</v>
          </cell>
          <cell r="F6630" t="str">
            <v>Sản xuất</v>
          </cell>
          <cell r="G6630" t="str">
            <v>Lắp ráp</v>
          </cell>
          <cell r="H6630" t="e">
            <v>#N/A</v>
          </cell>
          <cell r="I6630" t="str">
            <v>Công nhân sản xuất</v>
          </cell>
        </row>
        <row r="6631">
          <cell r="B6631">
            <v>7725</v>
          </cell>
          <cell r="C6631" t="str">
            <v>HỨA HOÀI LY</v>
          </cell>
          <cell r="D6631" t="str">
            <v>21/8/2018</v>
          </cell>
          <cell r="E6631" t="str">
            <v>Nữ</v>
          </cell>
          <cell r="F6631" t="str">
            <v>Sản xuất</v>
          </cell>
          <cell r="G6631" t="str">
            <v>Lắp ráp</v>
          </cell>
          <cell r="H6631" t="e">
            <v>#N/A</v>
          </cell>
          <cell r="I6631" t="str">
            <v>Công nhân sản xuất</v>
          </cell>
        </row>
        <row r="6632">
          <cell r="B6632">
            <v>7726</v>
          </cell>
          <cell r="C6632" t="str">
            <v>TẠ THỊ LINH</v>
          </cell>
          <cell r="D6632" t="str">
            <v>21/8/2018</v>
          </cell>
          <cell r="E6632" t="str">
            <v>Nữ</v>
          </cell>
          <cell r="F6632" t="str">
            <v>Sản xuất</v>
          </cell>
          <cell r="G6632" t="str">
            <v>Lắp ráp</v>
          </cell>
          <cell r="H6632" t="e">
            <v>#N/A</v>
          </cell>
          <cell r="I6632" t="str">
            <v>Công nhân sản xuất</v>
          </cell>
        </row>
        <row r="6633">
          <cell r="B6633">
            <v>7727</v>
          </cell>
          <cell r="C6633" t="str">
            <v>ĐẶNG THỊ THU HẰNG</v>
          </cell>
          <cell r="D6633" t="str">
            <v>21/8/2018</v>
          </cell>
          <cell r="E6633" t="str">
            <v>Nữ</v>
          </cell>
          <cell r="F6633" t="str">
            <v>Sản xuất</v>
          </cell>
          <cell r="G6633" t="str">
            <v>Lắp ráp</v>
          </cell>
          <cell r="H6633" t="e">
            <v>#N/A</v>
          </cell>
          <cell r="I6633" t="str">
            <v>Công nhân sản xuất</v>
          </cell>
        </row>
        <row r="6634">
          <cell r="B6634">
            <v>7728</v>
          </cell>
          <cell r="C6634" t="str">
            <v>VƯƠNG VĂN TÙNG</v>
          </cell>
          <cell r="D6634" t="str">
            <v>21/8/2018</v>
          </cell>
          <cell r="E6634" t="str">
            <v>Nam</v>
          </cell>
          <cell r="F6634" t="str">
            <v>Sản xuất</v>
          </cell>
          <cell r="G6634" t="str">
            <v>Lắp ráp</v>
          </cell>
          <cell r="H6634" t="e">
            <v>#N/A</v>
          </cell>
          <cell r="I6634" t="str">
            <v>Công nhân sản xuất</v>
          </cell>
        </row>
        <row r="6635">
          <cell r="B6635">
            <v>7729</v>
          </cell>
          <cell r="C6635" t="str">
            <v>HOÀNG THỊ GÁI</v>
          </cell>
          <cell r="D6635" t="str">
            <v>22/8/2018</v>
          </cell>
          <cell r="E6635" t="str">
            <v>Nữ</v>
          </cell>
          <cell r="F6635" t="str">
            <v>Sản xuất</v>
          </cell>
          <cell r="G6635" t="str">
            <v>Lắp ráp</v>
          </cell>
          <cell r="H6635" t="e">
            <v>#N/A</v>
          </cell>
          <cell r="I6635" t="str">
            <v>Công nhân sản xuất</v>
          </cell>
        </row>
        <row r="6636">
          <cell r="B6636">
            <v>7730</v>
          </cell>
          <cell r="C6636" t="str">
            <v>BẠCH THỊ HOA</v>
          </cell>
          <cell r="D6636" t="str">
            <v>22/8/2018</v>
          </cell>
          <cell r="E6636" t="str">
            <v>Nữ</v>
          </cell>
          <cell r="F6636" t="str">
            <v>Sản xuất</v>
          </cell>
          <cell r="G6636" t="str">
            <v>Lắp ráp</v>
          </cell>
          <cell r="H6636" t="e">
            <v>#N/A</v>
          </cell>
          <cell r="I6636" t="str">
            <v>Công nhân sản xuất</v>
          </cell>
        </row>
        <row r="6637">
          <cell r="B6637">
            <v>7731</v>
          </cell>
          <cell r="C6637" t="str">
            <v>HOÀNG VĂN ĐƯỜNG</v>
          </cell>
          <cell r="D6637" t="str">
            <v>22/8/2018</v>
          </cell>
          <cell r="E6637" t="str">
            <v>Nam</v>
          </cell>
          <cell r="F6637" t="str">
            <v>Sản xuất</v>
          </cell>
          <cell r="G6637" t="str">
            <v>Lắp ráp</v>
          </cell>
          <cell r="H6637" t="e">
            <v>#N/A</v>
          </cell>
          <cell r="I6637" t="str">
            <v>Công nhân sản xuất</v>
          </cell>
        </row>
        <row r="6638">
          <cell r="B6638">
            <v>7732</v>
          </cell>
          <cell r="C6638" t="str">
            <v>VŨ THỊ THU HÀ</v>
          </cell>
          <cell r="D6638" t="str">
            <v>22/8/2018</v>
          </cell>
          <cell r="E6638" t="str">
            <v>Nữ</v>
          </cell>
          <cell r="F6638" t="str">
            <v>Sản xuất</v>
          </cell>
          <cell r="G6638" t="str">
            <v>Độ tin cậy</v>
          </cell>
          <cell r="H6638" t="e">
            <v>#N/A</v>
          </cell>
          <cell r="I6638" t="str">
            <v>Công nhân sản xuất</v>
          </cell>
        </row>
        <row r="6639">
          <cell r="B6639">
            <v>7733</v>
          </cell>
          <cell r="C6639" t="str">
            <v>NGUYỄN THỊ NGUYỆT</v>
          </cell>
          <cell r="D6639" t="str">
            <v>23/8/2018</v>
          </cell>
          <cell r="E6639" t="str">
            <v>Nữ</v>
          </cell>
          <cell r="F6639" t="str">
            <v>Sản xuất</v>
          </cell>
          <cell r="G6639" t="str">
            <v>IQC</v>
          </cell>
          <cell r="H6639" t="e">
            <v>#N/A</v>
          </cell>
          <cell r="I6639" t="str">
            <v>Nhân viên</v>
          </cell>
        </row>
        <row r="6640">
          <cell r="B6640">
            <v>7734</v>
          </cell>
          <cell r="C6640" t="str">
            <v>VI HƯƠNG HẢI</v>
          </cell>
          <cell r="D6640" t="str">
            <v>23/8/2018</v>
          </cell>
          <cell r="E6640" t="str">
            <v>Nữ</v>
          </cell>
          <cell r="F6640" t="str">
            <v>Sản xuất</v>
          </cell>
          <cell r="G6640" t="str">
            <v>OQC</v>
          </cell>
          <cell r="H6640" t="e">
            <v>#N/A</v>
          </cell>
          <cell r="I6640" t="str">
            <v>Nhân viên</v>
          </cell>
        </row>
        <row r="6641">
          <cell r="B6641">
            <v>7735</v>
          </cell>
          <cell r="C6641" t="str">
            <v>PHẠM VĂN HÀ</v>
          </cell>
          <cell r="D6641" t="str">
            <v>23/8/2018</v>
          </cell>
          <cell r="E6641" t="str">
            <v>Nam</v>
          </cell>
          <cell r="F6641" t="str">
            <v>Sản xuất</v>
          </cell>
          <cell r="G6641" t="str">
            <v>PQC</v>
          </cell>
          <cell r="H6641" t="e">
            <v>#N/A</v>
          </cell>
          <cell r="I6641" t="str">
            <v>Công nhân sản xuất</v>
          </cell>
        </row>
        <row r="6642">
          <cell r="B6642">
            <v>7736</v>
          </cell>
          <cell r="C6642" t="str">
            <v>NGUYỄN ĐĂNG LƯU</v>
          </cell>
          <cell r="D6642" t="str">
            <v>23/8/2018</v>
          </cell>
          <cell r="E6642" t="str">
            <v>Nam</v>
          </cell>
          <cell r="F6642" t="str">
            <v>Sản xuất</v>
          </cell>
          <cell r="G6642" t="str">
            <v>Cơ điện</v>
          </cell>
          <cell r="H6642" t="e">
            <v>#N/A</v>
          </cell>
          <cell r="I6642" t="str">
            <v>Công nhân sản xuất</v>
          </cell>
        </row>
        <row r="6643">
          <cell r="B6643">
            <v>7737</v>
          </cell>
          <cell r="C6643" t="str">
            <v>LỤC VĂN QUYẾT</v>
          </cell>
          <cell r="D6643" t="str">
            <v>23/8/2018</v>
          </cell>
          <cell r="E6643" t="str">
            <v>Nam</v>
          </cell>
          <cell r="F6643" t="str">
            <v>Sản xuất</v>
          </cell>
          <cell r="G6643" t="str">
            <v>CNC</v>
          </cell>
          <cell r="H6643" t="e">
            <v>#N/A</v>
          </cell>
          <cell r="I6643" t="str">
            <v>Công nhân sản xuất</v>
          </cell>
        </row>
        <row r="6644">
          <cell r="B6644">
            <v>7738</v>
          </cell>
          <cell r="C6644" t="str">
            <v>HÀ VĂN ĐƯỢC</v>
          </cell>
          <cell r="D6644" t="str">
            <v>23/8/2018</v>
          </cell>
          <cell r="E6644" t="str">
            <v>Nam</v>
          </cell>
          <cell r="F6644" t="str">
            <v>Sản xuất</v>
          </cell>
          <cell r="G6644" t="str">
            <v>CNC</v>
          </cell>
          <cell r="H6644" t="e">
            <v>#N/A</v>
          </cell>
          <cell r="I6644" t="str">
            <v>Công nhân sản xuất</v>
          </cell>
        </row>
        <row r="6645">
          <cell r="B6645">
            <v>7739</v>
          </cell>
          <cell r="C6645" t="str">
            <v>LƯƠNG VĂN SAO</v>
          </cell>
          <cell r="D6645" t="str">
            <v>23/8/2018</v>
          </cell>
          <cell r="E6645" t="str">
            <v>Nam</v>
          </cell>
          <cell r="F6645" t="str">
            <v>Sản xuất</v>
          </cell>
          <cell r="G6645" t="str">
            <v>CNC</v>
          </cell>
          <cell r="H6645" t="e">
            <v>#N/A</v>
          </cell>
          <cell r="I6645" t="str">
            <v>Công nhân sản xuất</v>
          </cell>
        </row>
        <row r="6646">
          <cell r="B6646">
            <v>7740</v>
          </cell>
          <cell r="C6646" t="str">
            <v>VƯƠNG VĂN TUYÊN</v>
          </cell>
          <cell r="D6646" t="str">
            <v>23/8/2018</v>
          </cell>
          <cell r="E6646" t="str">
            <v>Nam</v>
          </cell>
          <cell r="F6646" t="str">
            <v>Sản xuất</v>
          </cell>
          <cell r="G6646" t="str">
            <v>CNC</v>
          </cell>
          <cell r="H6646" t="e">
            <v>#N/A</v>
          </cell>
          <cell r="I6646" t="str">
            <v>Công nhân sản xuất</v>
          </cell>
        </row>
        <row r="6647">
          <cell r="B6647">
            <v>7741</v>
          </cell>
          <cell r="C6647" t="str">
            <v>LANG VĂN TÙNG</v>
          </cell>
          <cell r="D6647" t="str">
            <v>23/8/2018</v>
          </cell>
          <cell r="E6647" t="str">
            <v>Nam</v>
          </cell>
          <cell r="F6647" t="str">
            <v>Sản xuất</v>
          </cell>
          <cell r="G6647" t="str">
            <v>CNC</v>
          </cell>
          <cell r="H6647" t="e">
            <v>#N/A</v>
          </cell>
          <cell r="I6647" t="str">
            <v>Công nhân sản xuất</v>
          </cell>
        </row>
        <row r="6648">
          <cell r="B6648">
            <v>7742</v>
          </cell>
          <cell r="C6648" t="str">
            <v>TRƯƠNG THỊ HƯỜNG</v>
          </cell>
          <cell r="D6648" t="str">
            <v>23/8/2018</v>
          </cell>
          <cell r="E6648" t="str">
            <v>Nữ</v>
          </cell>
          <cell r="F6648" t="str">
            <v>Sản xuất</v>
          </cell>
          <cell r="G6648" t="str">
            <v>Lắp ráp</v>
          </cell>
          <cell r="H6648" t="e">
            <v>#N/A</v>
          </cell>
          <cell r="I6648" t="str">
            <v>Công nhân sản xuất</v>
          </cell>
        </row>
        <row r="6649">
          <cell r="B6649">
            <v>7743</v>
          </cell>
          <cell r="C6649" t="str">
            <v>LƯƠNG THỊ HIÊN</v>
          </cell>
          <cell r="D6649" t="str">
            <v>23/8/2018</v>
          </cell>
          <cell r="E6649" t="str">
            <v>Nữ</v>
          </cell>
          <cell r="F6649" t="str">
            <v>Sản xuất</v>
          </cell>
          <cell r="G6649" t="str">
            <v>Lắp ráp</v>
          </cell>
          <cell r="H6649" t="e">
            <v>#N/A</v>
          </cell>
          <cell r="I6649" t="str">
            <v>Công nhân sản xuất</v>
          </cell>
        </row>
        <row r="6650">
          <cell r="B6650">
            <v>7744</v>
          </cell>
          <cell r="C6650" t="str">
            <v>TẠ THỊ THẮM</v>
          </cell>
          <cell r="D6650" t="str">
            <v>23/8/2018</v>
          </cell>
          <cell r="E6650" t="str">
            <v>Nữ</v>
          </cell>
          <cell r="F6650" t="str">
            <v>Sản xuất</v>
          </cell>
          <cell r="G6650" t="str">
            <v>Lắp ráp</v>
          </cell>
          <cell r="H6650" t="e">
            <v>#N/A</v>
          </cell>
          <cell r="I6650" t="str">
            <v>Công nhân sản xuất</v>
          </cell>
        </row>
        <row r="6651">
          <cell r="B6651">
            <v>7745</v>
          </cell>
          <cell r="C6651" t="str">
            <v>PHÙNG VĂN ĐẠT</v>
          </cell>
          <cell r="D6651" t="str">
            <v>24/8/2018</v>
          </cell>
          <cell r="E6651" t="str">
            <v>Nam</v>
          </cell>
          <cell r="F6651" t="str">
            <v>Sản xuất</v>
          </cell>
          <cell r="G6651" t="str">
            <v>Kho TP</v>
          </cell>
          <cell r="H6651" t="e">
            <v>#N/A</v>
          </cell>
          <cell r="I6651" t="str">
            <v>Công nhân sản xuất</v>
          </cell>
        </row>
        <row r="6652">
          <cell r="B6652">
            <v>7746</v>
          </cell>
          <cell r="C6652" t="str">
            <v>SẰM THỊ LƯU</v>
          </cell>
          <cell r="D6652" t="str">
            <v>24/8/2018</v>
          </cell>
          <cell r="E6652" t="str">
            <v>Nữ</v>
          </cell>
          <cell r="F6652" t="str">
            <v>Sản xuất</v>
          </cell>
          <cell r="G6652" t="str">
            <v>Lắp ráp</v>
          </cell>
          <cell r="H6652" t="e">
            <v>#N/A</v>
          </cell>
          <cell r="I6652" t="str">
            <v>Công nhân sản xuất</v>
          </cell>
        </row>
        <row r="6653">
          <cell r="B6653">
            <v>7747</v>
          </cell>
          <cell r="C6653" t="str">
            <v>LƯU THỊ THU</v>
          </cell>
          <cell r="D6653" t="str">
            <v>24/8/2018</v>
          </cell>
          <cell r="E6653" t="str">
            <v>Nữ</v>
          </cell>
          <cell r="F6653" t="str">
            <v>Sản xuất</v>
          </cell>
          <cell r="G6653" t="str">
            <v>CNC</v>
          </cell>
          <cell r="H6653" t="e">
            <v>#N/A</v>
          </cell>
          <cell r="I6653" t="str">
            <v>Công nhân sản xuất</v>
          </cell>
        </row>
        <row r="6654">
          <cell r="B6654">
            <v>7748</v>
          </cell>
          <cell r="C6654" t="str">
            <v>PHẠM THỊ DUYÊN</v>
          </cell>
          <cell r="D6654" t="str">
            <v>24/8/2018</v>
          </cell>
          <cell r="E6654" t="str">
            <v>Nữ</v>
          </cell>
          <cell r="F6654" t="str">
            <v>Sản xuất</v>
          </cell>
          <cell r="G6654" t="str">
            <v>CNC</v>
          </cell>
          <cell r="H6654" t="e">
            <v>#N/A</v>
          </cell>
          <cell r="I6654" t="str">
            <v>Công nhân sản xuất</v>
          </cell>
        </row>
        <row r="6655">
          <cell r="B6655">
            <v>7749</v>
          </cell>
          <cell r="C6655" t="str">
            <v>NGUYỄN THỊ THU TRANG</v>
          </cell>
          <cell r="D6655" t="str">
            <v>24/8/2018</v>
          </cell>
          <cell r="E6655" t="str">
            <v>Nữ</v>
          </cell>
          <cell r="F6655" t="str">
            <v>Sản xuất</v>
          </cell>
          <cell r="G6655" t="str">
            <v>CNC</v>
          </cell>
          <cell r="H6655" t="e">
            <v>#N/A</v>
          </cell>
          <cell r="I6655" t="str">
            <v>Công nhân sản xuất</v>
          </cell>
        </row>
        <row r="6656">
          <cell r="B6656">
            <v>7750</v>
          </cell>
          <cell r="C6656" t="str">
            <v>NGUYỄN THỊ KHÁNH QUYÊN</v>
          </cell>
          <cell r="D6656" t="str">
            <v>24/8/2018</v>
          </cell>
          <cell r="E6656" t="str">
            <v>Nữ</v>
          </cell>
          <cell r="F6656" t="str">
            <v>Sản xuất</v>
          </cell>
          <cell r="G6656" t="str">
            <v>CNC</v>
          </cell>
          <cell r="H6656" t="e">
            <v>#N/A</v>
          </cell>
          <cell r="I6656" t="str">
            <v>Công nhân sản xuất</v>
          </cell>
        </row>
        <row r="6657">
          <cell r="B6657">
            <v>7751</v>
          </cell>
          <cell r="C6657" t="str">
            <v>VŨ THỊ LƯƠNG</v>
          </cell>
          <cell r="D6657" t="str">
            <v>24/8/2018</v>
          </cell>
          <cell r="E6657" t="str">
            <v>Nữ</v>
          </cell>
          <cell r="F6657" t="str">
            <v>Sản xuất</v>
          </cell>
          <cell r="G6657" t="str">
            <v>Độ tin cậy</v>
          </cell>
          <cell r="H6657" t="e">
            <v>#N/A</v>
          </cell>
          <cell r="I6657" t="str">
            <v>Công nhân sản xuất</v>
          </cell>
        </row>
        <row r="6658">
          <cell r="B6658">
            <v>7752</v>
          </cell>
          <cell r="C6658" t="str">
            <v>LÊ THỊ THƯƠNG</v>
          </cell>
          <cell r="D6658" t="str">
            <v>25/8/2018</v>
          </cell>
          <cell r="E6658" t="str">
            <v>Nữ</v>
          </cell>
          <cell r="F6658" t="str">
            <v>Sản xuất</v>
          </cell>
          <cell r="G6658" t="str">
            <v>PQC</v>
          </cell>
          <cell r="H6658" t="e">
            <v>#N/A</v>
          </cell>
          <cell r="I6658" t="str">
            <v>Công nhân sản xuất</v>
          </cell>
        </row>
        <row r="6659">
          <cell r="B6659">
            <v>7753</v>
          </cell>
          <cell r="C6659" t="str">
            <v>VI VĂN QUYỀN</v>
          </cell>
          <cell r="D6659" t="str">
            <v>25/8/2018</v>
          </cell>
          <cell r="E6659" t="str">
            <v>Nam</v>
          </cell>
          <cell r="F6659" t="str">
            <v>Sản xuất</v>
          </cell>
          <cell r="G6659" t="str">
            <v>Đúc</v>
          </cell>
          <cell r="H6659" t="e">
            <v>#N/A</v>
          </cell>
          <cell r="I6659" t="str">
            <v>Công nhân sản xuất</v>
          </cell>
        </row>
        <row r="6660">
          <cell r="B6660">
            <v>7754</v>
          </cell>
          <cell r="C6660" t="str">
            <v>BÙI VĂN THẾ</v>
          </cell>
          <cell r="D6660" t="str">
            <v>25/8/2018</v>
          </cell>
          <cell r="E6660" t="str">
            <v>Nam</v>
          </cell>
          <cell r="F6660" t="str">
            <v>Sản xuất</v>
          </cell>
          <cell r="G6660" t="str">
            <v>Đúc</v>
          </cell>
          <cell r="H6660" t="e">
            <v>#N/A</v>
          </cell>
          <cell r="I6660" t="str">
            <v>Công nhân sản xuất</v>
          </cell>
        </row>
        <row r="6661">
          <cell r="B6661">
            <v>7755</v>
          </cell>
          <cell r="C6661" t="str">
            <v>NGUYỄN VĂN HÙNG</v>
          </cell>
          <cell r="D6661" t="str">
            <v>28/8/2018</v>
          </cell>
          <cell r="E6661" t="str">
            <v>Nam</v>
          </cell>
          <cell r="F6661" t="str">
            <v>Sản xuất</v>
          </cell>
          <cell r="G6661" t="str">
            <v>Cơ điện</v>
          </cell>
          <cell r="H6661" t="e">
            <v>#N/A</v>
          </cell>
          <cell r="I6661" t="str">
            <v>Kỹ thuật viên</v>
          </cell>
        </row>
        <row r="6662">
          <cell r="B6662">
            <v>7756</v>
          </cell>
          <cell r="C6662" t="str">
            <v>HOÀNG KIỀU VÂN</v>
          </cell>
          <cell r="D6662" t="str">
            <v>28/8/2018</v>
          </cell>
          <cell r="E6662" t="str">
            <v>Nữ</v>
          </cell>
          <cell r="F6662" t="str">
            <v>Sản xuất</v>
          </cell>
          <cell r="G6662" t="str">
            <v>Mài</v>
          </cell>
          <cell r="H6662" t="e">
            <v>#N/A</v>
          </cell>
          <cell r="I6662" t="str">
            <v>Công nhân sản xuất</v>
          </cell>
        </row>
        <row r="6663">
          <cell r="B6663">
            <v>7757</v>
          </cell>
          <cell r="C6663" t="str">
            <v>NGUYỄN THỊ THẢO</v>
          </cell>
          <cell r="D6663" t="str">
            <v>28/8/2018</v>
          </cell>
          <cell r="E6663" t="str">
            <v>Nữ</v>
          </cell>
          <cell r="F6663" t="str">
            <v>Sản xuất</v>
          </cell>
          <cell r="G6663" t="str">
            <v>Lắp ráp</v>
          </cell>
          <cell r="H6663" t="e">
            <v>#N/A</v>
          </cell>
          <cell r="I6663" t="str">
            <v>Công nhân sản xuất</v>
          </cell>
        </row>
        <row r="6664">
          <cell r="B6664">
            <v>7758</v>
          </cell>
          <cell r="C6664" t="str">
            <v>TẠ VĂN PHƯƠNG</v>
          </cell>
          <cell r="D6664" t="str">
            <v>28/8/2018</v>
          </cell>
          <cell r="E6664" t="str">
            <v>Nam</v>
          </cell>
          <cell r="F6664" t="str">
            <v>Sản xuất</v>
          </cell>
          <cell r="G6664" t="str">
            <v>CNC</v>
          </cell>
          <cell r="H6664" t="e">
            <v>#N/A</v>
          </cell>
          <cell r="I6664" t="str">
            <v>Công nhân sản xuất</v>
          </cell>
        </row>
        <row r="6665">
          <cell r="B6665">
            <v>7759</v>
          </cell>
          <cell r="C6665" t="str">
            <v>ĐINH VĂN DUY</v>
          </cell>
          <cell r="D6665" t="str">
            <v>28/8/2018</v>
          </cell>
          <cell r="E6665" t="str">
            <v>Nam</v>
          </cell>
          <cell r="F6665" t="str">
            <v>Sản xuất</v>
          </cell>
          <cell r="G6665" t="str">
            <v>CNC</v>
          </cell>
          <cell r="H6665" t="e">
            <v>#N/A</v>
          </cell>
          <cell r="I6665" t="str">
            <v>Công nhân sản xuất</v>
          </cell>
        </row>
        <row r="6666">
          <cell r="B6666">
            <v>7760</v>
          </cell>
          <cell r="C6666" t="str">
            <v>HÀ VĂN TÍN</v>
          </cell>
          <cell r="D6666" t="str">
            <v>28/8/2018</v>
          </cell>
          <cell r="E6666" t="str">
            <v>Nam</v>
          </cell>
          <cell r="F6666" t="str">
            <v>Sản xuất</v>
          </cell>
          <cell r="G6666" t="str">
            <v>CNC</v>
          </cell>
          <cell r="H6666" t="e">
            <v>#N/A</v>
          </cell>
          <cell r="I6666" t="str">
            <v>Công nhân sản xuất</v>
          </cell>
        </row>
        <row r="6667">
          <cell r="B6667">
            <v>7761</v>
          </cell>
          <cell r="C6667" t="str">
            <v>NGUYỄN TRI QUẢNG</v>
          </cell>
          <cell r="D6667" t="str">
            <v>29/8/2018</v>
          </cell>
          <cell r="E6667" t="str">
            <v>Nam</v>
          </cell>
          <cell r="F6667" t="str">
            <v>Sản xuất</v>
          </cell>
          <cell r="G6667" t="str">
            <v>Mài</v>
          </cell>
          <cell r="H6667" t="e">
            <v>#N/A</v>
          </cell>
          <cell r="I6667" t="str">
            <v>Công nhân sản xuất</v>
          </cell>
        </row>
        <row r="6668">
          <cell r="B6668">
            <v>7762</v>
          </cell>
          <cell r="C6668" t="str">
            <v>HÀ VĂN NHÀN</v>
          </cell>
          <cell r="D6668" t="str">
            <v>29/8/2018</v>
          </cell>
          <cell r="E6668" t="str">
            <v>Nam</v>
          </cell>
          <cell r="F6668" t="str">
            <v>Sản xuất</v>
          </cell>
          <cell r="G6668" t="str">
            <v>Mài</v>
          </cell>
          <cell r="H6668" t="e">
            <v>#N/A</v>
          </cell>
          <cell r="I6668" t="str">
            <v>Công nhân sản xuất</v>
          </cell>
        </row>
        <row r="6669">
          <cell r="B6669">
            <v>7763</v>
          </cell>
          <cell r="C6669" t="str">
            <v>VI VĂN ĐẠT</v>
          </cell>
          <cell r="D6669" t="str">
            <v>29/8/2018</v>
          </cell>
          <cell r="E6669" t="str">
            <v>Nam</v>
          </cell>
          <cell r="F6669" t="str">
            <v>Sản xuất</v>
          </cell>
          <cell r="G6669" t="str">
            <v>Mài</v>
          </cell>
          <cell r="H6669" t="e">
            <v>#N/A</v>
          </cell>
          <cell r="I6669" t="str">
            <v>Công nhân sản xuất</v>
          </cell>
        </row>
        <row r="6670">
          <cell r="B6670">
            <v>7764</v>
          </cell>
          <cell r="C6670" t="str">
            <v>SẰM VĂN HÀ</v>
          </cell>
          <cell r="D6670" t="str">
            <v>29/8/2018</v>
          </cell>
          <cell r="E6670" t="str">
            <v>Nam</v>
          </cell>
          <cell r="F6670" t="str">
            <v>Sản xuất</v>
          </cell>
          <cell r="G6670" t="str">
            <v>Mài</v>
          </cell>
          <cell r="H6670" t="e">
            <v>#N/A</v>
          </cell>
          <cell r="I6670" t="str">
            <v>Công nhân sản xuất</v>
          </cell>
        </row>
        <row r="6671">
          <cell r="B6671">
            <v>7765</v>
          </cell>
          <cell r="C6671" t="str">
            <v>LÊ VĂN MẠNH</v>
          </cell>
          <cell r="D6671" t="str">
            <v>29/8/2018</v>
          </cell>
          <cell r="E6671" t="str">
            <v>Nam</v>
          </cell>
          <cell r="F6671" t="str">
            <v>Sản xuất</v>
          </cell>
          <cell r="G6671" t="str">
            <v>Mài</v>
          </cell>
          <cell r="H6671" t="e">
            <v>#N/A</v>
          </cell>
          <cell r="I6671" t="str">
            <v>Công nhân sản xuất</v>
          </cell>
        </row>
        <row r="6672">
          <cell r="B6672">
            <v>7766</v>
          </cell>
          <cell r="C6672" t="str">
            <v>ĐOÀN ĐẮC PHONG</v>
          </cell>
          <cell r="D6672" t="str">
            <v>29/8/2018</v>
          </cell>
          <cell r="E6672" t="str">
            <v>Nam</v>
          </cell>
          <cell r="F6672" t="str">
            <v>Sản xuất</v>
          </cell>
          <cell r="G6672" t="str">
            <v>Mài</v>
          </cell>
          <cell r="H6672" t="e">
            <v>#N/A</v>
          </cell>
          <cell r="I6672" t="str">
            <v>Công nhân sản xuất</v>
          </cell>
        </row>
        <row r="6673">
          <cell r="B6673">
            <v>7767</v>
          </cell>
          <cell r="C6673" t="str">
            <v>BẾ THỊ NÂNG</v>
          </cell>
          <cell r="D6673" t="str">
            <v>29/8/2018</v>
          </cell>
          <cell r="E6673" t="str">
            <v>Nữ</v>
          </cell>
          <cell r="F6673" t="str">
            <v>Sản xuất</v>
          </cell>
          <cell r="G6673" t="str">
            <v>Mài</v>
          </cell>
          <cell r="H6673" t="e">
            <v>#N/A</v>
          </cell>
          <cell r="I6673" t="str">
            <v>Công nhân sản xuất</v>
          </cell>
        </row>
        <row r="6674">
          <cell r="B6674">
            <v>7768</v>
          </cell>
          <cell r="C6674" t="str">
            <v>BÀN CÀN LÝ</v>
          </cell>
          <cell r="D6674" t="str">
            <v>29/8/2018</v>
          </cell>
          <cell r="E6674" t="str">
            <v>Nam</v>
          </cell>
          <cell r="F6674" t="str">
            <v>Sản xuất</v>
          </cell>
          <cell r="G6674" t="str">
            <v>Mài</v>
          </cell>
          <cell r="H6674" t="e">
            <v>#N/A</v>
          </cell>
          <cell r="I6674" t="str">
            <v>Công nhân sản xuất</v>
          </cell>
        </row>
        <row r="6675">
          <cell r="B6675">
            <v>7769</v>
          </cell>
          <cell r="C6675" t="str">
            <v>NGUYỄN VĂN QUÝ</v>
          </cell>
          <cell r="D6675" t="str">
            <v>29/8/2018</v>
          </cell>
          <cell r="E6675" t="str">
            <v>Nam</v>
          </cell>
          <cell r="F6675" t="str">
            <v>Sản xuất</v>
          </cell>
          <cell r="G6675" t="str">
            <v>Mài</v>
          </cell>
          <cell r="H6675" t="e">
            <v>#N/A</v>
          </cell>
          <cell r="I6675" t="str">
            <v>Công nhân sản xuất</v>
          </cell>
        </row>
        <row r="6676">
          <cell r="B6676">
            <v>7770</v>
          </cell>
          <cell r="C6676" t="str">
            <v>NÔNG VĂN ĐỨC</v>
          </cell>
          <cell r="D6676" t="str">
            <v>29/8/2018</v>
          </cell>
          <cell r="E6676" t="str">
            <v>Nam</v>
          </cell>
          <cell r="F6676" t="str">
            <v>Sản xuất</v>
          </cell>
          <cell r="G6676" t="str">
            <v>Mài</v>
          </cell>
          <cell r="H6676" t="e">
            <v>#N/A</v>
          </cell>
          <cell r="I6676" t="str">
            <v>Công nhân sản xuất</v>
          </cell>
        </row>
        <row r="6677">
          <cell r="B6677">
            <v>7771</v>
          </cell>
          <cell r="C6677" t="str">
            <v>TRẦN VĂN THÀNH</v>
          </cell>
          <cell r="D6677" t="str">
            <v>29/8/2018</v>
          </cell>
          <cell r="E6677" t="str">
            <v>Nam</v>
          </cell>
          <cell r="F6677" t="str">
            <v>Sản xuất</v>
          </cell>
          <cell r="G6677" t="str">
            <v>Mài</v>
          </cell>
          <cell r="H6677" t="e">
            <v>#N/A</v>
          </cell>
          <cell r="I6677" t="str">
            <v>Công nhân sản xuất</v>
          </cell>
        </row>
        <row r="6678">
          <cell r="B6678">
            <v>7772</v>
          </cell>
          <cell r="C6678" t="str">
            <v>NGUYỄN THỊ HƯƠNG</v>
          </cell>
          <cell r="D6678" t="str">
            <v>29/8/2018</v>
          </cell>
          <cell r="E6678" t="str">
            <v>Nữ</v>
          </cell>
          <cell r="F6678" t="str">
            <v>Sản xuất</v>
          </cell>
          <cell r="G6678" t="str">
            <v>Lắp Ráp</v>
          </cell>
          <cell r="H6678" t="e">
            <v>#N/A</v>
          </cell>
          <cell r="I6678" t="str">
            <v>Công nhân sản xuất</v>
          </cell>
        </row>
        <row r="6679">
          <cell r="B6679">
            <v>7773</v>
          </cell>
          <cell r="C6679" t="str">
            <v>NGUYỄN VĂN NGÀN</v>
          </cell>
          <cell r="D6679" t="str">
            <v>29/8/2018</v>
          </cell>
          <cell r="E6679" t="str">
            <v>Nam</v>
          </cell>
          <cell r="F6679" t="str">
            <v>Sản xuất</v>
          </cell>
          <cell r="G6679" t="str">
            <v>Mài</v>
          </cell>
          <cell r="H6679" t="e">
            <v>#N/A</v>
          </cell>
          <cell r="I6679" t="str">
            <v>Công nhân sản xuất</v>
          </cell>
        </row>
        <row r="6680">
          <cell r="B6680">
            <v>7774</v>
          </cell>
          <cell r="C6680" t="str">
            <v>ĐÀM THỊ THỦY</v>
          </cell>
          <cell r="D6680" t="str">
            <v>30/8/2018</v>
          </cell>
          <cell r="E6680" t="str">
            <v>Nữ</v>
          </cell>
          <cell r="F6680" t="str">
            <v>Sản xuất</v>
          </cell>
          <cell r="G6680" t="str">
            <v>Lắp ráp</v>
          </cell>
          <cell r="H6680" t="e">
            <v>#N/A</v>
          </cell>
          <cell r="I6680" t="str">
            <v>Công nhân sản xuất</v>
          </cell>
        </row>
        <row r="6681">
          <cell r="B6681">
            <v>7775</v>
          </cell>
          <cell r="C6681" t="str">
            <v>TRIỆU THỊ PHƯƠNG</v>
          </cell>
          <cell r="D6681" t="str">
            <v>30/8/2018</v>
          </cell>
          <cell r="E6681" t="str">
            <v>Nữ</v>
          </cell>
          <cell r="F6681" t="str">
            <v>Sản xuất</v>
          </cell>
          <cell r="G6681" t="str">
            <v>Lắp ráp</v>
          </cell>
          <cell r="H6681" t="e">
            <v>#N/A</v>
          </cell>
          <cell r="I6681" t="str">
            <v>Công nhân sản xuất</v>
          </cell>
        </row>
        <row r="6682">
          <cell r="B6682">
            <v>7776</v>
          </cell>
          <cell r="C6682" t="str">
            <v>HOÀNG MÙI LỤA</v>
          </cell>
          <cell r="D6682" t="str">
            <v>30/8/2018</v>
          </cell>
          <cell r="E6682" t="str">
            <v>Nữ</v>
          </cell>
          <cell r="F6682" t="str">
            <v>Sản xuất</v>
          </cell>
          <cell r="G6682" t="str">
            <v>Lắp ráp</v>
          </cell>
          <cell r="H6682" t="e">
            <v>#N/A</v>
          </cell>
          <cell r="I6682" t="str">
            <v>Công nhân sản xuất</v>
          </cell>
        </row>
        <row r="6683">
          <cell r="B6683">
            <v>7777</v>
          </cell>
          <cell r="C6683" t="str">
            <v>HOÀNG THỊ CHIÊN</v>
          </cell>
          <cell r="D6683" t="str">
            <v>30/8/2018</v>
          </cell>
          <cell r="E6683" t="str">
            <v>Nữ</v>
          </cell>
          <cell r="F6683" t="str">
            <v>Sản xuất</v>
          </cell>
          <cell r="G6683" t="str">
            <v>Lắp ráp</v>
          </cell>
          <cell r="H6683" t="e">
            <v>#N/A</v>
          </cell>
          <cell r="I6683" t="str">
            <v>Công nhân sản xuất</v>
          </cell>
        </row>
        <row r="6684">
          <cell r="B6684">
            <v>7778</v>
          </cell>
          <cell r="C6684" t="str">
            <v>QUÁCH MINH ĐỨC</v>
          </cell>
          <cell r="D6684" t="str">
            <v>30/8/2018</v>
          </cell>
          <cell r="E6684" t="str">
            <v>Nam</v>
          </cell>
          <cell r="F6684" t="str">
            <v>Sản xuất</v>
          </cell>
          <cell r="G6684" t="str">
            <v>Mài</v>
          </cell>
          <cell r="H6684" t="e">
            <v>#N/A</v>
          </cell>
          <cell r="I6684" t="str">
            <v>Công nhân sản xuất</v>
          </cell>
        </row>
        <row r="6685">
          <cell r="B6685">
            <v>7779</v>
          </cell>
          <cell r="C6685" t="str">
            <v>TRIỆU VĂN HOÀNG</v>
          </cell>
          <cell r="D6685" t="str">
            <v>30/8/2018</v>
          </cell>
          <cell r="E6685" t="str">
            <v>Nam</v>
          </cell>
          <cell r="F6685" t="str">
            <v>Sản xuất</v>
          </cell>
          <cell r="G6685" t="str">
            <v>XLHH</v>
          </cell>
          <cell r="H6685" t="e">
            <v>#N/A</v>
          </cell>
          <cell r="I6685" t="str">
            <v>Công nhân sản xuất</v>
          </cell>
        </row>
        <row r="6686">
          <cell r="B6686">
            <v>7780</v>
          </cell>
          <cell r="C6686" t="str">
            <v>NGUYỄN VĂN TÀI</v>
          </cell>
          <cell r="D6686" t="str">
            <v>30/8/2018</v>
          </cell>
          <cell r="E6686" t="str">
            <v>Nam</v>
          </cell>
          <cell r="F6686" t="str">
            <v>Sản xuất</v>
          </cell>
          <cell r="G6686" t="str">
            <v>XLHH</v>
          </cell>
          <cell r="H6686" t="e">
            <v>#N/A</v>
          </cell>
          <cell r="I6686" t="str">
            <v>Công nhân sản xuất</v>
          </cell>
        </row>
        <row r="6687">
          <cell r="B6687">
            <v>7781</v>
          </cell>
          <cell r="C6687" t="str">
            <v>VŨ VĂN LẠI</v>
          </cell>
          <cell r="D6687" t="str">
            <v>30/8/2018</v>
          </cell>
          <cell r="E6687" t="str">
            <v>Nam</v>
          </cell>
          <cell r="F6687" t="str">
            <v>Sản xuất</v>
          </cell>
          <cell r="G6687" t="str">
            <v>Mài</v>
          </cell>
          <cell r="H6687" t="e">
            <v>#N/A</v>
          </cell>
          <cell r="I6687" t="str">
            <v>Công nhân sản xuất</v>
          </cell>
        </row>
        <row r="6688">
          <cell r="B6688">
            <v>7782</v>
          </cell>
          <cell r="C6688" t="str">
            <v>HOÀNG VĂN TƯỜNG</v>
          </cell>
          <cell r="D6688" t="str">
            <v>30/8/2018</v>
          </cell>
          <cell r="E6688" t="str">
            <v>Nam</v>
          </cell>
          <cell r="F6688" t="str">
            <v>Sản xuất</v>
          </cell>
          <cell r="G6688" t="str">
            <v>Mài</v>
          </cell>
          <cell r="H6688" t="e">
            <v>#N/A</v>
          </cell>
          <cell r="I6688" t="str">
            <v>Công nhân sản xuất</v>
          </cell>
        </row>
        <row r="6689">
          <cell r="B6689">
            <v>7783</v>
          </cell>
          <cell r="C6689" t="str">
            <v>HOÀNG VĂN THƠ</v>
          </cell>
          <cell r="D6689" t="str">
            <v>30/8/2018</v>
          </cell>
          <cell r="E6689" t="str">
            <v>Nam</v>
          </cell>
          <cell r="F6689" t="str">
            <v>Sản xuất</v>
          </cell>
          <cell r="G6689" t="str">
            <v>Mài</v>
          </cell>
          <cell r="H6689" t="e">
            <v>#N/A</v>
          </cell>
          <cell r="I6689" t="str">
            <v>Công nhân sản xuất</v>
          </cell>
        </row>
        <row r="6690">
          <cell r="B6690">
            <v>7784</v>
          </cell>
          <cell r="C6690" t="str">
            <v>TRẦN TRỌNG CHIẾN</v>
          </cell>
          <cell r="D6690" t="str">
            <v>30/8/2018</v>
          </cell>
          <cell r="E6690" t="str">
            <v>Nam</v>
          </cell>
          <cell r="F6690" t="str">
            <v>Sản xuất</v>
          </cell>
          <cell r="G6690" t="str">
            <v>CNC</v>
          </cell>
          <cell r="H6690" t="e">
            <v>#N/A</v>
          </cell>
          <cell r="I6690" t="str">
            <v>Công nhân sản xuất</v>
          </cell>
        </row>
        <row r="6691">
          <cell r="B6691">
            <v>7785</v>
          </cell>
          <cell r="C6691" t="str">
            <v>HÀ THẮNG LỢI</v>
          </cell>
          <cell r="D6691" t="str">
            <v>30/8/2018</v>
          </cell>
          <cell r="E6691" t="str">
            <v>Nam</v>
          </cell>
          <cell r="F6691" t="str">
            <v>Sản xuất</v>
          </cell>
          <cell r="G6691" t="str">
            <v>CNC</v>
          </cell>
          <cell r="H6691" t="e">
            <v>#N/A</v>
          </cell>
          <cell r="I6691" t="str">
            <v>Công nhân sản xuất</v>
          </cell>
        </row>
        <row r="6692">
          <cell r="B6692">
            <v>7786</v>
          </cell>
          <cell r="C6692" t="str">
            <v>NÔNG VĂN GIANG</v>
          </cell>
          <cell r="D6692" t="str">
            <v>30/8/2018</v>
          </cell>
          <cell r="E6692" t="str">
            <v>Nam</v>
          </cell>
          <cell r="F6692" t="str">
            <v>Sản xuất</v>
          </cell>
          <cell r="G6692" t="str">
            <v>Mài</v>
          </cell>
          <cell r="H6692" t="e">
            <v>#N/A</v>
          </cell>
          <cell r="I6692" t="str">
            <v>Công nhân sản xuất</v>
          </cell>
        </row>
        <row r="6693">
          <cell r="B6693">
            <v>7787</v>
          </cell>
          <cell r="C6693" t="str">
            <v>LÝ VĂN SƠN</v>
          </cell>
          <cell r="D6693" t="str">
            <v>30/8/2018</v>
          </cell>
          <cell r="E6693" t="str">
            <v>Nam</v>
          </cell>
          <cell r="F6693" t="str">
            <v>Sản xuất</v>
          </cell>
          <cell r="G6693" t="str">
            <v>Mài</v>
          </cell>
          <cell r="H6693" t="e">
            <v>#N/A</v>
          </cell>
          <cell r="I6693" t="str">
            <v>Công nhân sản xuất</v>
          </cell>
        </row>
        <row r="6694">
          <cell r="B6694">
            <v>7788</v>
          </cell>
          <cell r="C6694" t="str">
            <v>HOÀNG THỊ LẬP</v>
          </cell>
          <cell r="D6694" t="str">
            <v>31/8/2018</v>
          </cell>
          <cell r="E6694" t="str">
            <v>Nữ</v>
          </cell>
          <cell r="F6694" t="str">
            <v>Sản xuất</v>
          </cell>
          <cell r="G6694" t="str">
            <v>Lắp ráp</v>
          </cell>
          <cell r="H6694" t="e">
            <v>#N/A</v>
          </cell>
          <cell r="I6694" t="str">
            <v>Công nhân sản xuất</v>
          </cell>
        </row>
        <row r="6695">
          <cell r="B6695">
            <v>7789</v>
          </cell>
          <cell r="C6695" t="str">
            <v>TRẦN VĂN HƯỞNG</v>
          </cell>
          <cell r="D6695" t="str">
            <v>4/9/2018</v>
          </cell>
          <cell r="E6695" t="str">
            <v>Nam</v>
          </cell>
          <cell r="F6695" t="str">
            <v>Sản xuất</v>
          </cell>
          <cell r="G6695" t="str">
            <v>CS</v>
          </cell>
          <cell r="H6695" t="e">
            <v>#N/A</v>
          </cell>
          <cell r="I6695" t="str">
            <v>Phó phòng</v>
          </cell>
        </row>
        <row r="6696">
          <cell r="B6696">
            <v>7790</v>
          </cell>
          <cell r="C6696" t="str">
            <v>NGUYỄN THỊ HANH</v>
          </cell>
          <cell r="D6696" t="str">
            <v>4/9/2018</v>
          </cell>
          <cell r="E6696" t="str">
            <v>Nữ</v>
          </cell>
          <cell r="F6696" t="str">
            <v>Sản xuất</v>
          </cell>
          <cell r="G6696" t="str">
            <v>Lắp ráp</v>
          </cell>
          <cell r="H6696" t="e">
            <v>#N/A</v>
          </cell>
          <cell r="I6696" t="str">
            <v>Công nhân sản xuất</v>
          </cell>
        </row>
        <row r="6697">
          <cell r="B6697">
            <v>7791</v>
          </cell>
          <cell r="C6697" t="str">
            <v>NGUYỄN THỊ TÂM</v>
          </cell>
          <cell r="D6697" t="str">
            <v>4/9/2018</v>
          </cell>
          <cell r="E6697" t="str">
            <v>Nữ</v>
          </cell>
          <cell r="F6697" t="str">
            <v>Sản xuất</v>
          </cell>
          <cell r="G6697" t="str">
            <v>Lắp ráp</v>
          </cell>
          <cell r="H6697" t="e">
            <v>#N/A</v>
          </cell>
          <cell r="I6697" t="str">
            <v>Công nhân sản xuất</v>
          </cell>
        </row>
        <row r="6698">
          <cell r="B6698">
            <v>7792</v>
          </cell>
          <cell r="C6698" t="str">
            <v>HOÀNG THỊ LUYẾN</v>
          </cell>
          <cell r="D6698" t="str">
            <v>4/9/2018</v>
          </cell>
          <cell r="E6698" t="str">
            <v>Nữ</v>
          </cell>
          <cell r="F6698" t="str">
            <v>Sản xuất</v>
          </cell>
          <cell r="G6698" t="str">
            <v>Lắp ráp</v>
          </cell>
          <cell r="H6698" t="e">
            <v>#N/A</v>
          </cell>
          <cell r="I6698" t="str">
            <v>Công nhân sản xuất</v>
          </cell>
        </row>
        <row r="6699">
          <cell r="B6699">
            <v>7793</v>
          </cell>
          <cell r="C6699" t="str">
            <v>HÀ THỊ LÊ</v>
          </cell>
          <cell r="D6699" t="str">
            <v>4/9/2018</v>
          </cell>
          <cell r="E6699" t="str">
            <v>Nữ</v>
          </cell>
          <cell r="F6699" t="str">
            <v>Sản xuất</v>
          </cell>
          <cell r="G6699" t="str">
            <v>Lắp ráp</v>
          </cell>
          <cell r="H6699" t="e">
            <v>#N/A</v>
          </cell>
          <cell r="I6699" t="str">
            <v>Công nhân sản xuất</v>
          </cell>
        </row>
        <row r="6700">
          <cell r="B6700">
            <v>7794</v>
          </cell>
          <cell r="C6700" t="str">
            <v>BÀN THỊ TUYẾT</v>
          </cell>
          <cell r="D6700" t="str">
            <v>4/9/2018</v>
          </cell>
          <cell r="E6700" t="str">
            <v>Nữ</v>
          </cell>
          <cell r="F6700" t="str">
            <v>Sản xuất</v>
          </cell>
          <cell r="G6700" t="str">
            <v>Lắp ráp</v>
          </cell>
          <cell r="H6700" t="e">
            <v>#N/A</v>
          </cell>
          <cell r="I6700" t="str">
            <v>Công nhân sản xuất</v>
          </cell>
        </row>
        <row r="6701">
          <cell r="B6701">
            <v>7795</v>
          </cell>
          <cell r="C6701" t="str">
            <v>TRIỆU VĂN XUÂN</v>
          </cell>
          <cell r="D6701" t="str">
            <v>4/9/2018</v>
          </cell>
          <cell r="E6701" t="str">
            <v>Nam</v>
          </cell>
          <cell r="F6701" t="str">
            <v>Sản xuất</v>
          </cell>
          <cell r="G6701" t="str">
            <v>Đúc</v>
          </cell>
          <cell r="H6701" t="e">
            <v>#N/A</v>
          </cell>
          <cell r="I6701" t="str">
            <v>Công nhân sản xuất</v>
          </cell>
        </row>
        <row r="6702">
          <cell r="B6702">
            <v>7796</v>
          </cell>
          <cell r="C6702" t="str">
            <v>TRIỆU PHÚC KHUYA</v>
          </cell>
          <cell r="D6702" t="str">
            <v>4/9/2018</v>
          </cell>
          <cell r="E6702" t="str">
            <v>Nam</v>
          </cell>
          <cell r="F6702" t="str">
            <v>Sản xuất</v>
          </cell>
          <cell r="G6702" t="str">
            <v>Đúc</v>
          </cell>
          <cell r="H6702" t="e">
            <v>#N/A</v>
          </cell>
          <cell r="I6702" t="str">
            <v>Công nhân sản xuất</v>
          </cell>
        </row>
        <row r="6703">
          <cell r="B6703">
            <v>7797</v>
          </cell>
          <cell r="C6703" t="str">
            <v>LÒ VĂN NGOAN</v>
          </cell>
          <cell r="D6703" t="str">
            <v>4/9/2018</v>
          </cell>
          <cell r="E6703" t="str">
            <v>Nam</v>
          </cell>
          <cell r="F6703" t="str">
            <v>Sản xuất</v>
          </cell>
          <cell r="G6703" t="str">
            <v>Đúc</v>
          </cell>
          <cell r="H6703" t="e">
            <v>#N/A</v>
          </cell>
          <cell r="I6703" t="str">
            <v>Công nhân sản xuất</v>
          </cell>
        </row>
        <row r="6704">
          <cell r="B6704">
            <v>7798</v>
          </cell>
          <cell r="C6704" t="str">
            <v>NÔNG VĂN CHIẾU</v>
          </cell>
          <cell r="D6704" t="str">
            <v>4/9/2018</v>
          </cell>
          <cell r="E6704" t="str">
            <v>Nam</v>
          </cell>
          <cell r="F6704" t="str">
            <v>Sản xuất</v>
          </cell>
          <cell r="G6704" t="str">
            <v>Đúc</v>
          </cell>
          <cell r="H6704" t="e">
            <v>#N/A</v>
          </cell>
          <cell r="I6704" t="str">
            <v>Công nhân sản xuất</v>
          </cell>
        </row>
        <row r="6705">
          <cell r="B6705">
            <v>7799</v>
          </cell>
          <cell r="C6705" t="str">
            <v>ĐẶNG VĂN ĐỒNG</v>
          </cell>
          <cell r="D6705" t="str">
            <v>4/9/2018</v>
          </cell>
          <cell r="E6705" t="str">
            <v>Nam</v>
          </cell>
          <cell r="F6705" t="str">
            <v>Sản xuất</v>
          </cell>
          <cell r="G6705" t="str">
            <v>Đúc</v>
          </cell>
          <cell r="H6705" t="e">
            <v>#N/A</v>
          </cell>
          <cell r="I6705" t="str">
            <v>Công nhân sản xuất</v>
          </cell>
        </row>
        <row r="6706">
          <cell r="B6706">
            <v>7800</v>
          </cell>
          <cell r="C6706" t="str">
            <v>LĂNG THỊ HẰNG</v>
          </cell>
          <cell r="D6706" t="str">
            <v>4/9/2018</v>
          </cell>
          <cell r="E6706" t="str">
            <v>Nữ</v>
          </cell>
          <cell r="F6706" t="str">
            <v>Sản xuất</v>
          </cell>
          <cell r="G6706" t="str">
            <v>IQC</v>
          </cell>
          <cell r="H6706" t="e">
            <v>#N/A</v>
          </cell>
          <cell r="I6706" t="str">
            <v>Công nhân sản xuất</v>
          </cell>
        </row>
        <row r="6707">
          <cell r="B6707">
            <v>7801</v>
          </cell>
          <cell r="C6707" t="str">
            <v>LÝ THỊ THƯ</v>
          </cell>
          <cell r="D6707" t="str">
            <v>4/9/2018</v>
          </cell>
          <cell r="E6707" t="str">
            <v>Nữ</v>
          </cell>
          <cell r="F6707" t="str">
            <v>Sản xuất</v>
          </cell>
          <cell r="G6707" t="str">
            <v>IQC</v>
          </cell>
          <cell r="H6707" t="e">
            <v>#N/A</v>
          </cell>
          <cell r="I6707" t="str">
            <v>Công nhân sản xuất</v>
          </cell>
        </row>
        <row r="6708">
          <cell r="B6708">
            <v>7802</v>
          </cell>
          <cell r="C6708" t="str">
            <v>HOÀNG VĂN HUYNH</v>
          </cell>
          <cell r="D6708" t="str">
            <v>4/9/2018</v>
          </cell>
          <cell r="E6708" t="str">
            <v>Nam</v>
          </cell>
          <cell r="F6708" t="str">
            <v>Sản xuất</v>
          </cell>
          <cell r="G6708" t="str">
            <v>Mài</v>
          </cell>
          <cell r="H6708" t="e">
            <v>#N/A</v>
          </cell>
          <cell r="I6708" t="str">
            <v>Công nhân sản xuất</v>
          </cell>
        </row>
        <row r="6709">
          <cell r="B6709">
            <v>7803</v>
          </cell>
          <cell r="C6709" t="str">
            <v>MA VĂN TÚ</v>
          </cell>
          <cell r="D6709" t="str">
            <v>4/9/2018</v>
          </cell>
          <cell r="E6709" t="str">
            <v>Nam</v>
          </cell>
          <cell r="F6709" t="str">
            <v>Sản xuất</v>
          </cell>
          <cell r="G6709" t="str">
            <v>Đột dập</v>
          </cell>
          <cell r="H6709" t="e">
            <v>#N/A</v>
          </cell>
          <cell r="I6709" t="str">
            <v>Công nhân sản xuất</v>
          </cell>
        </row>
        <row r="6710">
          <cell r="B6710">
            <v>7804</v>
          </cell>
          <cell r="C6710" t="str">
            <v>CHẢO A NẢY</v>
          </cell>
          <cell r="D6710" t="str">
            <v>4/9/2018</v>
          </cell>
          <cell r="E6710" t="str">
            <v>Nam</v>
          </cell>
          <cell r="F6710" t="str">
            <v>Sản xuất</v>
          </cell>
          <cell r="G6710" t="str">
            <v>Đột dập</v>
          </cell>
          <cell r="H6710" t="e">
            <v>#N/A</v>
          </cell>
          <cell r="I6710" t="str">
            <v>Công nhân sản xuất</v>
          </cell>
        </row>
        <row r="6711">
          <cell r="B6711">
            <v>7805</v>
          </cell>
          <cell r="C6711" t="str">
            <v>NÔNG VĂN LÂM</v>
          </cell>
          <cell r="D6711" t="str">
            <v>4/9/2018</v>
          </cell>
          <cell r="E6711" t="str">
            <v>Nam</v>
          </cell>
          <cell r="F6711" t="str">
            <v>Sản xuất</v>
          </cell>
          <cell r="G6711" t="str">
            <v>Đột dập</v>
          </cell>
          <cell r="H6711" t="e">
            <v>#N/A</v>
          </cell>
          <cell r="I6711" t="str">
            <v>Công nhân sản xuất</v>
          </cell>
        </row>
        <row r="6712">
          <cell r="B6712">
            <v>7806</v>
          </cell>
          <cell r="C6712" t="str">
            <v>TRIỆU VĂN THOAN</v>
          </cell>
          <cell r="D6712" t="str">
            <v>4/9/2018</v>
          </cell>
          <cell r="E6712" t="str">
            <v>Nam</v>
          </cell>
          <cell r="F6712" t="str">
            <v>Sản xuất</v>
          </cell>
          <cell r="G6712" t="str">
            <v>Đột dập</v>
          </cell>
          <cell r="H6712" t="e">
            <v>#N/A</v>
          </cell>
          <cell r="I6712" t="str">
            <v>Công nhân sản xuất</v>
          </cell>
        </row>
        <row r="6713">
          <cell r="B6713">
            <v>7807</v>
          </cell>
          <cell r="C6713" t="str">
            <v>HOÀNG VĂN NGOAN</v>
          </cell>
          <cell r="D6713" t="str">
            <v>4/9/2018</v>
          </cell>
          <cell r="E6713" t="str">
            <v>Nam</v>
          </cell>
          <cell r="F6713" t="str">
            <v>Sản xuất</v>
          </cell>
          <cell r="G6713" t="str">
            <v>Đột dập</v>
          </cell>
          <cell r="H6713" t="e">
            <v>#N/A</v>
          </cell>
          <cell r="I6713" t="str">
            <v>Công nhân sản xuất</v>
          </cell>
        </row>
        <row r="6714">
          <cell r="B6714">
            <v>7808</v>
          </cell>
          <cell r="C6714" t="str">
            <v>TRIỆU ĐÌNH CƯƠNG</v>
          </cell>
          <cell r="D6714" t="str">
            <v>4/9/2018</v>
          </cell>
          <cell r="E6714" t="str">
            <v>Nam</v>
          </cell>
          <cell r="F6714" t="str">
            <v>Sản xuất</v>
          </cell>
          <cell r="G6714" t="str">
            <v>Đột dập</v>
          </cell>
          <cell r="H6714" t="e">
            <v>#N/A</v>
          </cell>
          <cell r="I6714" t="str">
            <v>Công nhân sản xuất</v>
          </cell>
        </row>
        <row r="6715">
          <cell r="B6715">
            <v>7809</v>
          </cell>
          <cell r="C6715" t="str">
            <v>TRIỆU ĐÌNH TÀI</v>
          </cell>
          <cell r="D6715" t="str">
            <v>4/9/2018</v>
          </cell>
          <cell r="E6715" t="str">
            <v>Nam</v>
          </cell>
          <cell r="F6715" t="str">
            <v>Sản xuất</v>
          </cell>
          <cell r="G6715" t="str">
            <v>Mài</v>
          </cell>
          <cell r="H6715" t="e">
            <v>#N/A</v>
          </cell>
          <cell r="I6715" t="str">
            <v>Công nhân sản xuất</v>
          </cell>
        </row>
        <row r="6716">
          <cell r="B6716">
            <v>7810</v>
          </cell>
          <cell r="C6716" t="str">
            <v>BÙI VĂN TÀI</v>
          </cell>
          <cell r="D6716" t="str">
            <v>4/9/2018</v>
          </cell>
          <cell r="E6716" t="str">
            <v>Nam</v>
          </cell>
          <cell r="F6716" t="str">
            <v>Sản xuất</v>
          </cell>
          <cell r="G6716" t="str">
            <v>Đột dập</v>
          </cell>
          <cell r="H6716" t="e">
            <v>#N/A</v>
          </cell>
          <cell r="I6716" t="str">
            <v>Công nhân sản xuất</v>
          </cell>
        </row>
        <row r="6717">
          <cell r="B6717">
            <v>7811</v>
          </cell>
          <cell r="C6717" t="str">
            <v>HOÀNG VĂN HIỆU</v>
          </cell>
          <cell r="D6717" t="str">
            <v>4/9/2018</v>
          </cell>
          <cell r="E6717" t="str">
            <v>Nam</v>
          </cell>
          <cell r="F6717" t="str">
            <v>Sản xuất</v>
          </cell>
          <cell r="G6717" t="str">
            <v>Đột dập</v>
          </cell>
          <cell r="H6717" t="e">
            <v>#N/A</v>
          </cell>
          <cell r="I6717" t="str">
            <v>Công nhân sản xuất</v>
          </cell>
        </row>
        <row r="6718">
          <cell r="B6718">
            <v>7812</v>
          </cell>
          <cell r="C6718" t="str">
            <v>NÔNG VĂN TÀI</v>
          </cell>
          <cell r="D6718" t="str">
            <v>5/9/2018</v>
          </cell>
          <cell r="E6718" t="str">
            <v>Nam</v>
          </cell>
          <cell r="F6718" t="str">
            <v>Sản xuất</v>
          </cell>
          <cell r="G6718" t="str">
            <v>Sơn</v>
          </cell>
          <cell r="H6718" t="e">
            <v>#N/A</v>
          </cell>
          <cell r="I6718" t="str">
            <v>Công nhân sản xuất</v>
          </cell>
        </row>
        <row r="6719">
          <cell r="B6719">
            <v>7813</v>
          </cell>
          <cell r="C6719" t="str">
            <v>PHÙNG VĂN THẮNG</v>
          </cell>
          <cell r="D6719" t="str">
            <v>5/9/2018</v>
          </cell>
          <cell r="E6719" t="str">
            <v>Nam</v>
          </cell>
          <cell r="F6719" t="str">
            <v>Sản xuất</v>
          </cell>
          <cell r="G6719" t="str">
            <v>Lắp ráp</v>
          </cell>
          <cell r="H6719" t="e">
            <v>#N/A</v>
          </cell>
          <cell r="I6719" t="str">
            <v>Công nhân sản xuất</v>
          </cell>
        </row>
        <row r="6720">
          <cell r="B6720">
            <v>7814</v>
          </cell>
          <cell r="C6720" t="str">
            <v>CHẢO VĂN DIẾT</v>
          </cell>
          <cell r="D6720" t="str">
            <v>5/9/2018</v>
          </cell>
          <cell r="E6720" t="str">
            <v>Nam</v>
          </cell>
          <cell r="F6720" t="str">
            <v>Sản xuất</v>
          </cell>
          <cell r="G6720" t="str">
            <v>Sơn</v>
          </cell>
          <cell r="H6720" t="e">
            <v>#N/A</v>
          </cell>
          <cell r="I6720" t="str">
            <v>Công nhân sản xuất</v>
          </cell>
        </row>
        <row r="6721">
          <cell r="B6721">
            <v>7815</v>
          </cell>
          <cell r="C6721" t="str">
            <v>QUAN VĂN TÀI</v>
          </cell>
          <cell r="D6721" t="str">
            <v>5/9/2018</v>
          </cell>
          <cell r="E6721" t="str">
            <v>Nam</v>
          </cell>
          <cell r="F6721" t="str">
            <v>Sản xuất</v>
          </cell>
          <cell r="G6721" t="str">
            <v>Đột dập</v>
          </cell>
          <cell r="H6721" t="e">
            <v>#N/A</v>
          </cell>
          <cell r="I6721" t="str">
            <v>Công nhân sản xuất</v>
          </cell>
        </row>
        <row r="6722">
          <cell r="B6722">
            <v>7816</v>
          </cell>
          <cell r="C6722" t="str">
            <v>QUAN VĂN MINH</v>
          </cell>
          <cell r="D6722" t="str">
            <v>5/9/2018</v>
          </cell>
          <cell r="E6722" t="str">
            <v>Nam</v>
          </cell>
          <cell r="F6722" t="str">
            <v>Sản xuất</v>
          </cell>
          <cell r="G6722" t="str">
            <v>Đột dập</v>
          </cell>
          <cell r="H6722" t="e">
            <v>#N/A</v>
          </cell>
          <cell r="I6722" t="str">
            <v>Công nhân sản xuất</v>
          </cell>
        </row>
        <row r="6723">
          <cell r="B6723">
            <v>7817</v>
          </cell>
          <cell r="C6723" t="str">
            <v>LƯƠNG VĂN CHUYÊN</v>
          </cell>
          <cell r="D6723" t="str">
            <v>5/9/2018</v>
          </cell>
          <cell r="E6723" t="str">
            <v>Nam</v>
          </cell>
          <cell r="F6723" t="str">
            <v>Sản xuất</v>
          </cell>
          <cell r="G6723" t="str">
            <v>Mài</v>
          </cell>
          <cell r="H6723" t="e">
            <v>#N/A</v>
          </cell>
          <cell r="I6723" t="str">
            <v>Công nhân sản xuất</v>
          </cell>
        </row>
        <row r="6724">
          <cell r="B6724">
            <v>7818</v>
          </cell>
          <cell r="C6724" t="str">
            <v>CẦM VĂN THÀNH</v>
          </cell>
          <cell r="D6724" t="str">
            <v>5/9/2018</v>
          </cell>
          <cell r="E6724" t="str">
            <v>Nam</v>
          </cell>
          <cell r="F6724" t="str">
            <v>Sản xuất</v>
          </cell>
          <cell r="G6724" t="str">
            <v>Đột dập</v>
          </cell>
          <cell r="H6724" t="e">
            <v>#N/A</v>
          </cell>
          <cell r="I6724" t="str">
            <v>Công nhân sản xuất</v>
          </cell>
        </row>
        <row r="6725">
          <cell r="B6725">
            <v>7819</v>
          </cell>
          <cell r="C6725" t="str">
            <v>TRIỆU HOÀNG HUẤN</v>
          </cell>
          <cell r="D6725" t="str">
            <v>5/9/2018</v>
          </cell>
          <cell r="E6725" t="str">
            <v>Nam</v>
          </cell>
          <cell r="F6725" t="str">
            <v>Sản xuất</v>
          </cell>
          <cell r="G6725" t="str">
            <v>Mài</v>
          </cell>
          <cell r="H6725" t="e">
            <v>#N/A</v>
          </cell>
          <cell r="I6725" t="str">
            <v>Công nhân sản xuất</v>
          </cell>
        </row>
        <row r="6726">
          <cell r="B6726">
            <v>7820</v>
          </cell>
          <cell r="C6726" t="str">
            <v>QUÀNG VĂN CHUNG</v>
          </cell>
          <cell r="D6726" t="str">
            <v>5/9/2018</v>
          </cell>
          <cell r="E6726" t="str">
            <v>Nam</v>
          </cell>
          <cell r="F6726" t="str">
            <v>Sản xuất</v>
          </cell>
          <cell r="G6726" t="str">
            <v>Đúc</v>
          </cell>
          <cell r="H6726" t="e">
            <v>#N/A</v>
          </cell>
          <cell r="I6726" t="str">
            <v>Công nhân sản xuất</v>
          </cell>
        </row>
        <row r="6727">
          <cell r="B6727">
            <v>7821</v>
          </cell>
          <cell r="C6727" t="str">
            <v>PÁY VĂN DŨNG</v>
          </cell>
          <cell r="D6727" t="str">
            <v>5/9/2018</v>
          </cell>
          <cell r="E6727" t="str">
            <v>Nam</v>
          </cell>
          <cell r="F6727" t="str">
            <v>Sản xuất</v>
          </cell>
          <cell r="G6727" t="str">
            <v>Đúc</v>
          </cell>
          <cell r="H6727" t="e">
            <v>#N/A</v>
          </cell>
          <cell r="I6727" t="str">
            <v>Công nhân sản xuất</v>
          </cell>
        </row>
        <row r="6728">
          <cell r="B6728">
            <v>7822</v>
          </cell>
          <cell r="C6728" t="str">
            <v>NGUYỄN VĂN DƯỠNG</v>
          </cell>
          <cell r="D6728" t="str">
            <v>5/9/2018</v>
          </cell>
          <cell r="E6728" t="str">
            <v>Nam</v>
          </cell>
          <cell r="F6728" t="str">
            <v>Sản xuất</v>
          </cell>
          <cell r="G6728" t="str">
            <v>Đúc</v>
          </cell>
          <cell r="H6728" t="e">
            <v>#N/A</v>
          </cell>
          <cell r="I6728" t="str">
            <v>Công nhân sản xuất</v>
          </cell>
        </row>
        <row r="6729">
          <cell r="B6729">
            <v>7823</v>
          </cell>
          <cell r="C6729" t="str">
            <v>NGUYỄN ĐÌNH DIỆP</v>
          </cell>
          <cell r="D6729" t="str">
            <v>5/9/2018</v>
          </cell>
          <cell r="E6729" t="str">
            <v>Nam</v>
          </cell>
          <cell r="F6729" t="str">
            <v>Sản xuất</v>
          </cell>
          <cell r="G6729" t="str">
            <v>Đúc</v>
          </cell>
          <cell r="H6729" t="e">
            <v>#N/A</v>
          </cell>
          <cell r="I6729" t="str">
            <v>Công nhân sản xuất</v>
          </cell>
        </row>
        <row r="6730">
          <cell r="B6730">
            <v>7824</v>
          </cell>
          <cell r="C6730" t="str">
            <v>LƯU HẢI ĐÔNG</v>
          </cell>
          <cell r="D6730" t="str">
            <v>5/9/2018</v>
          </cell>
          <cell r="E6730" t="str">
            <v>Nam</v>
          </cell>
          <cell r="F6730" t="str">
            <v>Sản xuất</v>
          </cell>
          <cell r="G6730" t="str">
            <v>Đúc</v>
          </cell>
          <cell r="H6730" t="e">
            <v>#N/A</v>
          </cell>
          <cell r="I6730" t="str">
            <v>Công nhân sản xuất</v>
          </cell>
        </row>
        <row r="6731">
          <cell r="B6731">
            <v>7825</v>
          </cell>
          <cell r="C6731" t="str">
            <v>LƯƠNG THỊ HUỆ</v>
          </cell>
          <cell r="D6731" t="str">
            <v>5/9/2018</v>
          </cell>
          <cell r="E6731" t="str">
            <v>Nữ</v>
          </cell>
          <cell r="F6731" t="str">
            <v>Sản xuất</v>
          </cell>
          <cell r="G6731" t="str">
            <v>Lắp ráp</v>
          </cell>
          <cell r="H6731" t="e">
            <v>#N/A</v>
          </cell>
          <cell r="I6731" t="str">
            <v>Công nhân sản xuất</v>
          </cell>
        </row>
        <row r="6732">
          <cell r="B6732">
            <v>7826</v>
          </cell>
          <cell r="C6732" t="str">
            <v>LƯƠNG THỊ XANH</v>
          </cell>
          <cell r="D6732" t="str">
            <v>5/9/2018</v>
          </cell>
          <cell r="E6732" t="str">
            <v>Nữ</v>
          </cell>
          <cell r="F6732" t="str">
            <v>Sản xuất</v>
          </cell>
          <cell r="G6732" t="str">
            <v>Lắp ráp</v>
          </cell>
          <cell r="H6732" t="e">
            <v>#N/A</v>
          </cell>
          <cell r="I6732" t="str">
            <v>Công nhân sản xuất</v>
          </cell>
        </row>
        <row r="6733">
          <cell r="B6733">
            <v>7827</v>
          </cell>
          <cell r="C6733" t="str">
            <v>NGUYỄN THỊ CÔNG</v>
          </cell>
          <cell r="D6733" t="str">
            <v>5/9/2018</v>
          </cell>
          <cell r="E6733" t="str">
            <v>Nữ</v>
          </cell>
          <cell r="F6733" t="str">
            <v>Sản xuất</v>
          </cell>
          <cell r="G6733" t="str">
            <v>Lắp ráp</v>
          </cell>
          <cell r="H6733" t="e">
            <v>#N/A</v>
          </cell>
          <cell r="I6733" t="str">
            <v>Công nhân sản xuất</v>
          </cell>
        </row>
        <row r="6734">
          <cell r="B6734">
            <v>7828</v>
          </cell>
          <cell r="C6734" t="str">
            <v>NGUYỄN THỊ GIANG</v>
          </cell>
          <cell r="D6734" t="str">
            <v>5/9/2018</v>
          </cell>
          <cell r="E6734" t="str">
            <v>Nữ</v>
          </cell>
          <cell r="F6734" t="str">
            <v>Sản xuất</v>
          </cell>
          <cell r="G6734" t="str">
            <v>Lắp ráp</v>
          </cell>
          <cell r="H6734" t="e">
            <v>#N/A</v>
          </cell>
          <cell r="I6734" t="str">
            <v>Công nhân sản xuất</v>
          </cell>
        </row>
        <row r="6735">
          <cell r="B6735">
            <v>7829</v>
          </cell>
          <cell r="C6735" t="str">
            <v>TRẦN THỌ PHƯƠNG</v>
          </cell>
          <cell r="D6735" t="str">
            <v>5/9/2018</v>
          </cell>
          <cell r="E6735" t="str">
            <v>Nam</v>
          </cell>
          <cell r="F6735" t="str">
            <v>Sản xuất</v>
          </cell>
          <cell r="G6735" t="str">
            <v>CS</v>
          </cell>
          <cell r="H6735" t="e">
            <v>#N/A</v>
          </cell>
          <cell r="I6735" t="str">
            <v>Trưởng phòng</v>
          </cell>
        </row>
        <row r="6736">
          <cell r="B6736">
            <v>7830</v>
          </cell>
          <cell r="C6736" t="str">
            <v>CAO THỊ HIỀN</v>
          </cell>
          <cell r="D6736" t="str">
            <v>6/9/2018</v>
          </cell>
          <cell r="E6736" t="str">
            <v>Nữ</v>
          </cell>
          <cell r="F6736" t="str">
            <v>Sản xuất</v>
          </cell>
          <cell r="G6736" t="str">
            <v>Lắp ráp</v>
          </cell>
          <cell r="H6736" t="e">
            <v>#N/A</v>
          </cell>
          <cell r="I6736" t="str">
            <v>Công nhân sản xuất</v>
          </cell>
        </row>
        <row r="6737">
          <cell r="B6737">
            <v>7831</v>
          </cell>
          <cell r="C6737" t="str">
            <v>PHẠM THỊ HƯƠNG</v>
          </cell>
          <cell r="D6737" t="str">
            <v>6/9/2018</v>
          </cell>
          <cell r="E6737" t="str">
            <v>Nữ</v>
          </cell>
          <cell r="F6737" t="str">
            <v>Sản xuất</v>
          </cell>
          <cell r="G6737" t="str">
            <v>Sơn</v>
          </cell>
          <cell r="H6737" t="e">
            <v>#N/A</v>
          </cell>
          <cell r="I6737" t="str">
            <v>Công nhân sản xuất</v>
          </cell>
        </row>
        <row r="6738">
          <cell r="B6738">
            <v>7832</v>
          </cell>
          <cell r="C6738" t="str">
            <v>NGUYỄN THỊ TƯƠI</v>
          </cell>
          <cell r="D6738" t="str">
            <v>6/9/2018</v>
          </cell>
          <cell r="E6738" t="str">
            <v>Nữ</v>
          </cell>
          <cell r="F6738" t="str">
            <v>Sản xuất</v>
          </cell>
          <cell r="G6738" t="str">
            <v>Lắp ráp</v>
          </cell>
          <cell r="H6738" t="e">
            <v>#N/A</v>
          </cell>
          <cell r="I6738" t="str">
            <v>Công nhân sản xuất</v>
          </cell>
        </row>
        <row r="6739">
          <cell r="B6739">
            <v>7833</v>
          </cell>
          <cell r="C6739" t="str">
            <v>PHẠM TÔ THỊ</v>
          </cell>
          <cell r="D6739" t="str">
            <v>6/9/2018</v>
          </cell>
          <cell r="E6739" t="str">
            <v>Nữ</v>
          </cell>
          <cell r="F6739" t="str">
            <v>Sản xuất</v>
          </cell>
          <cell r="G6739" t="str">
            <v>IQC</v>
          </cell>
          <cell r="H6739" t="e">
            <v>#N/A</v>
          </cell>
          <cell r="I6739" t="str">
            <v>Công nhân sản xuất</v>
          </cell>
        </row>
        <row r="6740">
          <cell r="B6740">
            <v>7834</v>
          </cell>
          <cell r="C6740" t="str">
            <v>HOÀNG THỊ TÍCH</v>
          </cell>
          <cell r="D6740" t="str">
            <v>6/9/2018</v>
          </cell>
          <cell r="E6740" t="str">
            <v>Nữ</v>
          </cell>
          <cell r="F6740" t="str">
            <v>Sản xuất</v>
          </cell>
          <cell r="G6740" t="str">
            <v>Đột dập</v>
          </cell>
          <cell r="H6740" t="e">
            <v>#N/A</v>
          </cell>
          <cell r="I6740" t="str">
            <v>Công nhân sản xuất</v>
          </cell>
        </row>
        <row r="6741">
          <cell r="B6741">
            <v>7835</v>
          </cell>
          <cell r="C6741" t="str">
            <v>VI THỊ ÚT HIỀN</v>
          </cell>
          <cell r="D6741" t="str">
            <v>6/9/2018</v>
          </cell>
          <cell r="E6741" t="str">
            <v>Nữ</v>
          </cell>
          <cell r="F6741" t="str">
            <v>Sản xuất</v>
          </cell>
          <cell r="G6741" t="str">
            <v>Đột dập</v>
          </cell>
          <cell r="H6741" t="e">
            <v>#N/A</v>
          </cell>
          <cell r="I6741" t="str">
            <v>Công nhân sản xuất</v>
          </cell>
        </row>
        <row r="6742">
          <cell r="B6742">
            <v>7836</v>
          </cell>
          <cell r="C6742" t="str">
            <v>TRIỆU THỊ YẾN</v>
          </cell>
          <cell r="D6742" t="str">
            <v>7/9/2018</v>
          </cell>
          <cell r="E6742" t="str">
            <v>Nữ</v>
          </cell>
          <cell r="F6742" t="str">
            <v>Sản xuất</v>
          </cell>
          <cell r="G6742" t="str">
            <v>Lắp ráp</v>
          </cell>
          <cell r="H6742" t="e">
            <v>#N/A</v>
          </cell>
          <cell r="I6742" t="str">
            <v>Công nhân sản xuất</v>
          </cell>
        </row>
        <row r="6743">
          <cell r="B6743">
            <v>7837</v>
          </cell>
          <cell r="C6743" t="str">
            <v>NGUYỄN VĂN NGHINH</v>
          </cell>
          <cell r="D6743" t="str">
            <v>7/9/2018</v>
          </cell>
          <cell r="E6743" t="str">
            <v>Nam</v>
          </cell>
          <cell r="F6743" t="str">
            <v>Sản xuất</v>
          </cell>
          <cell r="G6743" t="str">
            <v>Đúc</v>
          </cell>
          <cell r="H6743" t="e">
            <v>#N/A</v>
          </cell>
          <cell r="I6743" t="str">
            <v>Kỹ thuật viên</v>
          </cell>
        </row>
        <row r="6744">
          <cell r="B6744">
            <v>7838</v>
          </cell>
          <cell r="C6744" t="str">
            <v>ĐẶNG THẾ TRANG</v>
          </cell>
          <cell r="D6744" t="str">
            <v>8/9/2018</v>
          </cell>
          <cell r="E6744" t="str">
            <v>Nam</v>
          </cell>
          <cell r="F6744" t="str">
            <v>Sản xuất</v>
          </cell>
          <cell r="G6744" t="str">
            <v>Đúc</v>
          </cell>
          <cell r="H6744" t="e">
            <v>#N/A</v>
          </cell>
          <cell r="I6744" t="str">
            <v>Kỹ thuật viên</v>
          </cell>
        </row>
        <row r="6745">
          <cell r="B6745">
            <v>7839</v>
          </cell>
          <cell r="C6745" t="str">
            <v>BÙI VĂN TUẤN</v>
          </cell>
          <cell r="D6745" t="str">
            <v>8/9/2018</v>
          </cell>
          <cell r="E6745" t="str">
            <v>Nam</v>
          </cell>
          <cell r="F6745" t="str">
            <v>Sản xuất</v>
          </cell>
          <cell r="G6745" t="str">
            <v>Đúc</v>
          </cell>
          <cell r="H6745" t="e">
            <v>#N/A</v>
          </cell>
          <cell r="I6745" t="str">
            <v>Công nhân sản xuất</v>
          </cell>
        </row>
        <row r="6746">
          <cell r="B6746">
            <v>7840</v>
          </cell>
          <cell r="C6746" t="str">
            <v>LÊ THÀNH VINH</v>
          </cell>
          <cell r="D6746" t="str">
            <v>8/9/2018</v>
          </cell>
          <cell r="E6746" t="str">
            <v>Nam</v>
          </cell>
          <cell r="F6746" t="str">
            <v>Sản xuất</v>
          </cell>
          <cell r="G6746" t="str">
            <v>Đúc</v>
          </cell>
          <cell r="H6746" t="e">
            <v>#N/A</v>
          </cell>
          <cell r="I6746" t="str">
            <v>Công nhân sản xuất</v>
          </cell>
        </row>
        <row r="6747">
          <cell r="B6747">
            <v>7841</v>
          </cell>
          <cell r="C6747" t="str">
            <v>BÙI VĂN QUANG</v>
          </cell>
          <cell r="D6747" t="str">
            <v>8/9/2018</v>
          </cell>
          <cell r="E6747" t="str">
            <v>Nam</v>
          </cell>
          <cell r="F6747" t="str">
            <v>Sản xuất</v>
          </cell>
          <cell r="G6747" t="str">
            <v>Đúc</v>
          </cell>
          <cell r="H6747" t="e">
            <v>#N/A</v>
          </cell>
          <cell r="I6747" t="str">
            <v>Công nhân sản xuất</v>
          </cell>
        </row>
        <row r="6748">
          <cell r="B6748">
            <v>7842</v>
          </cell>
          <cell r="C6748" t="str">
            <v>NÔNG ĐỨC TOÀN</v>
          </cell>
          <cell r="D6748" t="str">
            <v>8/9/2018</v>
          </cell>
          <cell r="E6748" t="str">
            <v>Nam</v>
          </cell>
          <cell r="F6748" t="str">
            <v>Sản xuất</v>
          </cell>
          <cell r="G6748" t="str">
            <v>Đúc</v>
          </cell>
          <cell r="H6748" t="e">
            <v>#N/A</v>
          </cell>
          <cell r="I6748" t="str">
            <v>Công nhân sản xuất</v>
          </cell>
        </row>
        <row r="6749">
          <cell r="B6749">
            <v>7843</v>
          </cell>
          <cell r="C6749" t="str">
            <v>NGUYỄN HỮU THẮNG</v>
          </cell>
          <cell r="D6749" t="str">
            <v>8/9/2018</v>
          </cell>
          <cell r="E6749" t="str">
            <v>Nam</v>
          </cell>
          <cell r="F6749" t="str">
            <v>Sản xuất</v>
          </cell>
          <cell r="G6749" t="str">
            <v>CNC</v>
          </cell>
          <cell r="H6749" t="e">
            <v>#N/A</v>
          </cell>
          <cell r="I6749" t="str">
            <v>Công nhân sản xuất</v>
          </cell>
        </row>
        <row r="6750">
          <cell r="B6750">
            <v>7844</v>
          </cell>
          <cell r="C6750" t="str">
            <v>VI THỊ HOA</v>
          </cell>
          <cell r="D6750" t="str">
            <v>8/9/2018</v>
          </cell>
          <cell r="E6750" t="str">
            <v>Nữ</v>
          </cell>
          <cell r="F6750" t="str">
            <v>Sản xuất</v>
          </cell>
          <cell r="G6750" t="str">
            <v>CNC</v>
          </cell>
          <cell r="H6750" t="e">
            <v>#N/A</v>
          </cell>
          <cell r="I6750" t="str">
            <v>Công nhân sản xuất</v>
          </cell>
        </row>
        <row r="6751">
          <cell r="B6751">
            <v>7845</v>
          </cell>
          <cell r="C6751" t="str">
            <v>BÙI VĂN NHÀN</v>
          </cell>
          <cell r="D6751" t="str">
            <v>8/9/2018</v>
          </cell>
          <cell r="E6751" t="str">
            <v>Nam</v>
          </cell>
          <cell r="F6751" t="str">
            <v>Sản xuất</v>
          </cell>
          <cell r="G6751" t="str">
            <v>CNC</v>
          </cell>
          <cell r="H6751" t="e">
            <v>#N/A</v>
          </cell>
          <cell r="I6751" t="str">
            <v>Công nhân sản xuất</v>
          </cell>
        </row>
        <row r="6752">
          <cell r="B6752">
            <v>7846</v>
          </cell>
          <cell r="C6752" t="str">
            <v>ĐÀM VĂN KHỞI</v>
          </cell>
          <cell r="D6752" t="str">
            <v>8/9/2018</v>
          </cell>
          <cell r="E6752" t="str">
            <v>Nam</v>
          </cell>
          <cell r="F6752" t="str">
            <v>Sản xuất</v>
          </cell>
          <cell r="G6752" t="str">
            <v>Lắp ráp</v>
          </cell>
          <cell r="H6752" t="e">
            <v>#N/A</v>
          </cell>
          <cell r="I6752" t="str">
            <v>Công nhân sản xuất</v>
          </cell>
        </row>
        <row r="6753">
          <cell r="B6753">
            <v>7847</v>
          </cell>
          <cell r="C6753" t="str">
            <v>TRIỆU THỊ TÂM</v>
          </cell>
          <cell r="D6753" t="str">
            <v>8/9/2018</v>
          </cell>
          <cell r="E6753" t="str">
            <v>Nữ</v>
          </cell>
          <cell r="F6753" t="str">
            <v>Sản xuất</v>
          </cell>
          <cell r="G6753" t="str">
            <v>Lắp ráp</v>
          </cell>
          <cell r="H6753" t="e">
            <v>#N/A</v>
          </cell>
          <cell r="I6753" t="str">
            <v>Công nhân sản xuất</v>
          </cell>
        </row>
        <row r="6754">
          <cell r="B6754">
            <v>7848</v>
          </cell>
          <cell r="C6754" t="str">
            <v>BAN THỊ TƯƠI</v>
          </cell>
          <cell r="D6754" t="str">
            <v>8/9/2018</v>
          </cell>
          <cell r="E6754" t="str">
            <v>Nữ</v>
          </cell>
          <cell r="F6754" t="str">
            <v>Sản xuất</v>
          </cell>
          <cell r="G6754" t="str">
            <v>Lắp ráp</v>
          </cell>
          <cell r="H6754" t="e">
            <v>#N/A</v>
          </cell>
          <cell r="I6754" t="str">
            <v>Công nhân sản xuất</v>
          </cell>
        </row>
        <row r="6755">
          <cell r="B6755">
            <v>7849</v>
          </cell>
          <cell r="C6755" t="str">
            <v>ĐÀO THỊ THẢO</v>
          </cell>
          <cell r="D6755" t="str">
            <v>8/9/2018</v>
          </cell>
          <cell r="E6755" t="str">
            <v>Nữ</v>
          </cell>
          <cell r="F6755" t="str">
            <v>Sản xuất</v>
          </cell>
          <cell r="G6755" t="str">
            <v>Lắp ráp</v>
          </cell>
          <cell r="H6755" t="e">
            <v>#N/A</v>
          </cell>
          <cell r="I6755" t="str">
            <v>Công nhân sản xuất</v>
          </cell>
        </row>
        <row r="6756">
          <cell r="B6756">
            <v>7850</v>
          </cell>
          <cell r="C6756" t="str">
            <v>NGUYỄN THỊ DIỆP</v>
          </cell>
          <cell r="D6756" t="str">
            <v>10/9/2018</v>
          </cell>
          <cell r="E6756" t="str">
            <v>Nữ</v>
          </cell>
          <cell r="F6756" t="str">
            <v>Sản xuất</v>
          </cell>
          <cell r="G6756" t="str">
            <v>IQC</v>
          </cell>
          <cell r="H6756" t="e">
            <v>#N/A</v>
          </cell>
          <cell r="I6756" t="str">
            <v>Công nhân sản xuất</v>
          </cell>
        </row>
        <row r="6757">
          <cell r="B6757">
            <v>7851</v>
          </cell>
          <cell r="C6757" t="str">
            <v>HÀ THỊ BẰNG</v>
          </cell>
          <cell r="D6757" t="str">
            <v>10/9/2018</v>
          </cell>
          <cell r="E6757" t="str">
            <v>Nữ</v>
          </cell>
          <cell r="F6757" t="str">
            <v>Sản xuất</v>
          </cell>
          <cell r="G6757" t="str">
            <v>IQC</v>
          </cell>
          <cell r="H6757" t="e">
            <v>#N/A</v>
          </cell>
          <cell r="I6757" t="str">
            <v>Công nhân sản xuất</v>
          </cell>
        </row>
        <row r="6758">
          <cell r="B6758">
            <v>7852</v>
          </cell>
          <cell r="C6758" t="str">
            <v>NGUYỄN THỊ XUÂN</v>
          </cell>
          <cell r="D6758" t="str">
            <v>10/9/2018</v>
          </cell>
          <cell r="E6758" t="str">
            <v>Nữ</v>
          </cell>
          <cell r="F6758" t="str">
            <v>Sản xuất</v>
          </cell>
          <cell r="G6758" t="str">
            <v>LẮP RÁP</v>
          </cell>
          <cell r="H6758" t="e">
            <v>#N/A</v>
          </cell>
          <cell r="I6758" t="str">
            <v>Công nhân sản xuất</v>
          </cell>
        </row>
        <row r="6759">
          <cell r="B6759">
            <v>7853</v>
          </cell>
          <cell r="C6759" t="str">
            <v>HOÀNG THỊ CHỨ</v>
          </cell>
          <cell r="D6759" t="str">
            <v>10/9/2018</v>
          </cell>
          <cell r="E6759" t="str">
            <v>Nữ</v>
          </cell>
          <cell r="F6759" t="str">
            <v>Sản xuất</v>
          </cell>
          <cell r="G6759" t="str">
            <v>LẮP RÁP</v>
          </cell>
          <cell r="H6759" t="e">
            <v>#N/A</v>
          </cell>
          <cell r="I6759" t="str">
            <v>Công nhân sản xuất</v>
          </cell>
        </row>
        <row r="6760">
          <cell r="B6760">
            <v>7854</v>
          </cell>
          <cell r="C6760" t="str">
            <v>HOÀNG THỊ HIỂU</v>
          </cell>
          <cell r="D6760" t="str">
            <v>10/9/2018</v>
          </cell>
          <cell r="E6760" t="str">
            <v>Nữ</v>
          </cell>
          <cell r="F6760" t="str">
            <v>Sản xuất</v>
          </cell>
          <cell r="G6760" t="str">
            <v>LẮP RÁP</v>
          </cell>
          <cell r="H6760" t="e">
            <v>#N/A</v>
          </cell>
          <cell r="I6760" t="str">
            <v>Công nhân sản xuất</v>
          </cell>
        </row>
        <row r="6761">
          <cell r="B6761">
            <v>7855</v>
          </cell>
          <cell r="C6761" t="str">
            <v>NGUYỄN PHƯƠNG BẮC</v>
          </cell>
          <cell r="D6761" t="str">
            <v>11/9/2018</v>
          </cell>
          <cell r="E6761" t="str">
            <v>Nữ</v>
          </cell>
          <cell r="F6761" t="str">
            <v>Sản xuất</v>
          </cell>
          <cell r="G6761" t="str">
            <v>IQC</v>
          </cell>
          <cell r="H6761" t="e">
            <v>#N/A</v>
          </cell>
          <cell r="I6761" t="str">
            <v>Công nhân sản xuất</v>
          </cell>
        </row>
        <row r="6762">
          <cell r="B6762">
            <v>7856</v>
          </cell>
          <cell r="C6762" t="str">
            <v>NGUYỄN BẮC NINH</v>
          </cell>
          <cell r="D6762" t="str">
            <v>11/9/2018</v>
          </cell>
          <cell r="E6762" t="str">
            <v>Nữ</v>
          </cell>
          <cell r="F6762" t="str">
            <v>Sản xuất</v>
          </cell>
          <cell r="G6762" t="str">
            <v>PQC</v>
          </cell>
          <cell r="H6762" t="e">
            <v>#N/A</v>
          </cell>
          <cell r="I6762" t="str">
            <v>Công nhân sản xuất</v>
          </cell>
        </row>
        <row r="6763">
          <cell r="B6763">
            <v>7857</v>
          </cell>
          <cell r="C6763" t="str">
            <v>HỨA HOÀNG HOÀI LY</v>
          </cell>
          <cell r="D6763" t="str">
            <v>11/9/2018</v>
          </cell>
          <cell r="E6763" t="str">
            <v>Nữ</v>
          </cell>
          <cell r="F6763" t="str">
            <v>Sản xuất</v>
          </cell>
          <cell r="G6763" t="str">
            <v>PQC</v>
          </cell>
          <cell r="H6763" t="e">
            <v>#N/A</v>
          </cell>
          <cell r="I6763" t="str">
            <v>Công nhân sản xuất</v>
          </cell>
        </row>
        <row r="6764">
          <cell r="B6764">
            <v>7858</v>
          </cell>
          <cell r="C6764" t="str">
            <v>HOÀNG VĂN KIÊN</v>
          </cell>
          <cell r="D6764" t="str">
            <v>14/9/2018</v>
          </cell>
          <cell r="E6764" t="str">
            <v>Nam</v>
          </cell>
          <cell r="F6764" t="str">
            <v>Sản xuất</v>
          </cell>
          <cell r="G6764" t="str">
            <v>Đúc</v>
          </cell>
          <cell r="H6764" t="e">
            <v>#N/A</v>
          </cell>
          <cell r="I6764" t="str">
            <v>Công nhân sản xuất</v>
          </cell>
        </row>
        <row r="6765">
          <cell r="B6765">
            <v>7859</v>
          </cell>
          <cell r="C6765" t="str">
            <v>HOÀNG THỌ BA</v>
          </cell>
          <cell r="D6765" t="str">
            <v>14/9/2018</v>
          </cell>
          <cell r="E6765" t="str">
            <v>Nam</v>
          </cell>
          <cell r="F6765" t="str">
            <v>Sản xuất</v>
          </cell>
          <cell r="G6765" t="str">
            <v>Đúc</v>
          </cell>
          <cell r="H6765" t="e">
            <v>#N/A</v>
          </cell>
          <cell r="I6765" t="str">
            <v>Công nhân sản xuất</v>
          </cell>
        </row>
        <row r="6766">
          <cell r="B6766">
            <v>7860</v>
          </cell>
          <cell r="C6766" t="str">
            <v>DƯƠNG CÔNG TRƯỞNG</v>
          </cell>
          <cell r="D6766" t="str">
            <v>14/9/2018</v>
          </cell>
          <cell r="E6766" t="str">
            <v>Nam</v>
          </cell>
          <cell r="F6766" t="str">
            <v>Sản xuất</v>
          </cell>
          <cell r="G6766" t="str">
            <v>Đúc</v>
          </cell>
          <cell r="H6766" t="e">
            <v>#N/A</v>
          </cell>
          <cell r="I6766" t="str">
            <v>Công nhân sản xuất</v>
          </cell>
        </row>
        <row r="6767">
          <cell r="B6767">
            <v>7861</v>
          </cell>
          <cell r="C6767" t="str">
            <v>ĐINH HÀ XUÂN CHÍNH</v>
          </cell>
          <cell r="D6767" t="str">
            <v>14/9/2018</v>
          </cell>
          <cell r="E6767" t="str">
            <v>Nam</v>
          </cell>
          <cell r="F6767" t="str">
            <v>Sản xuất</v>
          </cell>
          <cell r="G6767" t="str">
            <v>Lắp ráp</v>
          </cell>
          <cell r="H6767" t="e">
            <v>#N/A</v>
          </cell>
          <cell r="I6767" t="str">
            <v>Công nhân sản xuất</v>
          </cell>
        </row>
        <row r="6768">
          <cell r="B6768">
            <v>7862</v>
          </cell>
          <cell r="C6768" t="str">
            <v>ĐINH NGỌC GIANG</v>
          </cell>
          <cell r="D6768" t="str">
            <v>14/9/2018</v>
          </cell>
          <cell r="E6768" t="str">
            <v>Nam</v>
          </cell>
          <cell r="F6768" t="str">
            <v>Sản xuất</v>
          </cell>
          <cell r="G6768" t="str">
            <v>Lắp ráp</v>
          </cell>
          <cell r="H6768" t="e">
            <v>#N/A</v>
          </cell>
          <cell r="I6768" t="str">
            <v>Công nhân sản xuất</v>
          </cell>
        </row>
        <row r="6769">
          <cell r="B6769">
            <v>7863</v>
          </cell>
          <cell r="C6769" t="str">
            <v>ĐINH NGỌC QUÂN</v>
          </cell>
          <cell r="D6769" t="str">
            <v>14/9/2018</v>
          </cell>
          <cell r="E6769" t="str">
            <v>Nam</v>
          </cell>
          <cell r="F6769" t="str">
            <v>Sản xuất</v>
          </cell>
          <cell r="G6769" t="str">
            <v>Đúc</v>
          </cell>
          <cell r="H6769" t="e">
            <v>#N/A</v>
          </cell>
          <cell r="I6769" t="str">
            <v>Công nhân sản xuất</v>
          </cell>
        </row>
        <row r="6770">
          <cell r="B6770">
            <v>7864</v>
          </cell>
          <cell r="C6770" t="str">
            <v>TRIỆU PHÚC CHƯƠNG</v>
          </cell>
          <cell r="D6770" t="str">
            <v>14/9/2018</v>
          </cell>
          <cell r="E6770" t="str">
            <v>Nam</v>
          </cell>
          <cell r="F6770" t="str">
            <v>Sản xuất</v>
          </cell>
          <cell r="G6770" t="str">
            <v>Đúc</v>
          </cell>
          <cell r="H6770" t="e">
            <v>#N/A</v>
          </cell>
          <cell r="I6770" t="str">
            <v>Công nhân sản xuất</v>
          </cell>
        </row>
        <row r="6771">
          <cell r="B6771">
            <v>7865</v>
          </cell>
          <cell r="C6771" t="str">
            <v>NGUYỄN VIẾT TÚ</v>
          </cell>
          <cell r="D6771" t="str">
            <v>14/9/2018</v>
          </cell>
          <cell r="E6771" t="str">
            <v>Nam</v>
          </cell>
          <cell r="F6771" t="str">
            <v>Sản xuất</v>
          </cell>
          <cell r="G6771" t="str">
            <v>Đúc</v>
          </cell>
          <cell r="H6771" t="e">
            <v>#N/A</v>
          </cell>
          <cell r="I6771" t="str">
            <v>Công nhân sản xuất</v>
          </cell>
        </row>
        <row r="6772">
          <cell r="B6772">
            <v>7866</v>
          </cell>
          <cell r="C6772" t="str">
            <v>TRẦN VĂN LỊCH</v>
          </cell>
          <cell r="D6772" t="str">
            <v>14/9/2018</v>
          </cell>
          <cell r="E6772" t="str">
            <v>Nam</v>
          </cell>
          <cell r="F6772" t="str">
            <v>Sản xuất</v>
          </cell>
          <cell r="G6772" t="str">
            <v>Đúc</v>
          </cell>
          <cell r="H6772" t="e">
            <v>#N/A</v>
          </cell>
          <cell r="I6772" t="str">
            <v>Công nhân sản xuất</v>
          </cell>
        </row>
        <row r="6773">
          <cell r="B6773">
            <v>7867</v>
          </cell>
          <cell r="C6773" t="str">
            <v>NÔNG VĂN SUNG</v>
          </cell>
          <cell r="D6773" t="str">
            <v>14/9/2018</v>
          </cell>
          <cell r="E6773" t="str">
            <v>Nam</v>
          </cell>
          <cell r="F6773" t="str">
            <v>Sản xuất</v>
          </cell>
          <cell r="G6773" t="str">
            <v>Đúc</v>
          </cell>
          <cell r="H6773" t="e">
            <v>#N/A</v>
          </cell>
          <cell r="I6773" t="str">
            <v>Công nhân sản xuất</v>
          </cell>
        </row>
        <row r="6774">
          <cell r="B6774">
            <v>7868</v>
          </cell>
          <cell r="C6774" t="str">
            <v>NÔNG VĂN PHÚN</v>
          </cell>
          <cell r="D6774" t="str">
            <v>14/9/2018</v>
          </cell>
          <cell r="E6774" t="str">
            <v>Nam</v>
          </cell>
          <cell r="F6774" t="str">
            <v>Sản xuất</v>
          </cell>
          <cell r="G6774" t="str">
            <v>Đúc</v>
          </cell>
          <cell r="H6774" t="e">
            <v>#N/A</v>
          </cell>
          <cell r="I6774" t="str">
            <v>Công nhân sản xuất</v>
          </cell>
        </row>
        <row r="6775">
          <cell r="B6775">
            <v>7869</v>
          </cell>
          <cell r="C6775" t="str">
            <v>NÔNG VĂN CHUNG</v>
          </cell>
          <cell r="D6775" t="str">
            <v>14/9/2018</v>
          </cell>
          <cell r="E6775" t="str">
            <v>Nam</v>
          </cell>
          <cell r="F6775" t="str">
            <v>Sản xuất</v>
          </cell>
          <cell r="G6775" t="str">
            <v>Đúc</v>
          </cell>
          <cell r="H6775" t="e">
            <v>#N/A</v>
          </cell>
          <cell r="I6775" t="str">
            <v>Công nhân sản xuất</v>
          </cell>
        </row>
        <row r="6776">
          <cell r="B6776">
            <v>7870</v>
          </cell>
          <cell r="C6776" t="str">
            <v>ĐÀM THỊ LỆ</v>
          </cell>
          <cell r="D6776" t="str">
            <v>14/9/2018</v>
          </cell>
          <cell r="E6776" t="str">
            <v>Nữ</v>
          </cell>
          <cell r="F6776" t="str">
            <v>Sản xuất</v>
          </cell>
          <cell r="G6776" t="str">
            <v>Đột dập</v>
          </cell>
          <cell r="H6776" t="e">
            <v>#N/A</v>
          </cell>
          <cell r="I6776" t="str">
            <v>Công nhân sản xuất</v>
          </cell>
        </row>
        <row r="6777">
          <cell r="B6777">
            <v>7871</v>
          </cell>
          <cell r="C6777" t="str">
            <v>VI THỊ LONG</v>
          </cell>
          <cell r="D6777" t="str">
            <v>14/9/2018</v>
          </cell>
          <cell r="E6777" t="str">
            <v>Nữ</v>
          </cell>
          <cell r="F6777" t="str">
            <v>Sản xuất</v>
          </cell>
          <cell r="G6777" t="str">
            <v>Đột dập</v>
          </cell>
          <cell r="H6777" t="e">
            <v>#N/A</v>
          </cell>
          <cell r="I6777" t="str">
            <v>Công nhân sản xuất</v>
          </cell>
        </row>
        <row r="6778">
          <cell r="B6778">
            <v>7872</v>
          </cell>
          <cell r="C6778" t="str">
            <v>NÔNG THỊ NGỌC THÚY</v>
          </cell>
          <cell r="D6778" t="str">
            <v>14/9/2018</v>
          </cell>
          <cell r="E6778" t="str">
            <v>Nữ</v>
          </cell>
          <cell r="F6778" t="str">
            <v>Sản xuất</v>
          </cell>
          <cell r="G6778" t="str">
            <v>Đột dập</v>
          </cell>
          <cell r="H6778" t="e">
            <v>#N/A</v>
          </cell>
          <cell r="I6778" t="str">
            <v>Công nhân sản xuất</v>
          </cell>
        </row>
        <row r="6779">
          <cell r="B6779">
            <v>7873</v>
          </cell>
          <cell r="C6779" t="str">
            <v>ĐƯỜNG THỊ MẾN</v>
          </cell>
          <cell r="D6779" t="str">
            <v>14/9/2018</v>
          </cell>
          <cell r="E6779" t="str">
            <v>Nữ</v>
          </cell>
          <cell r="F6779" t="str">
            <v>Sản xuất</v>
          </cell>
          <cell r="G6779" t="str">
            <v>Đột dập</v>
          </cell>
          <cell r="H6779" t="e">
            <v>#N/A</v>
          </cell>
          <cell r="I6779" t="str">
            <v>Công nhân sản xuất</v>
          </cell>
        </row>
        <row r="6780">
          <cell r="B6780">
            <v>7874</v>
          </cell>
          <cell r="C6780" t="str">
            <v>HOÀNG THỊ THÊM</v>
          </cell>
          <cell r="D6780" t="str">
            <v>14/9/2018</v>
          </cell>
          <cell r="E6780" t="str">
            <v>Nữ</v>
          </cell>
          <cell r="F6780" t="str">
            <v>Sản xuất</v>
          </cell>
          <cell r="G6780" t="str">
            <v>Đột dập</v>
          </cell>
          <cell r="H6780" t="e">
            <v>#N/A</v>
          </cell>
          <cell r="I6780" t="str">
            <v>Công nhân sản xuất</v>
          </cell>
        </row>
        <row r="6781">
          <cell r="B6781">
            <v>7875</v>
          </cell>
          <cell r="C6781" t="str">
            <v>NÔNG THỊ LIỆU</v>
          </cell>
          <cell r="D6781" t="str">
            <v>14/9/2018</v>
          </cell>
          <cell r="E6781" t="str">
            <v>Nữ</v>
          </cell>
          <cell r="F6781" t="str">
            <v>Sản xuất</v>
          </cell>
          <cell r="G6781" t="str">
            <v>CNC</v>
          </cell>
          <cell r="H6781" t="e">
            <v>#N/A</v>
          </cell>
          <cell r="I6781" t="str">
            <v>Công nhân sản xuất</v>
          </cell>
        </row>
        <row r="6782">
          <cell r="B6782">
            <v>7876</v>
          </cell>
          <cell r="C6782" t="str">
            <v>ĐỖ ĐỨC HOÀNG</v>
          </cell>
          <cell r="D6782" t="str">
            <v>15/9/2018</v>
          </cell>
          <cell r="E6782" t="str">
            <v>Nam</v>
          </cell>
          <cell r="F6782" t="str">
            <v>Sản xuất</v>
          </cell>
          <cell r="G6782" t="str">
            <v>Đột dập</v>
          </cell>
          <cell r="H6782" t="e">
            <v>#N/A</v>
          </cell>
          <cell r="I6782" t="str">
            <v>Công nhân sản xuất</v>
          </cell>
        </row>
        <row r="6783">
          <cell r="B6783">
            <v>7877</v>
          </cell>
          <cell r="C6783" t="str">
            <v>NÔNG VĂN HẢI</v>
          </cell>
          <cell r="D6783" t="str">
            <v>15/9/2018</v>
          </cell>
          <cell r="E6783" t="str">
            <v>Nam</v>
          </cell>
          <cell r="F6783" t="str">
            <v>Sản xuất</v>
          </cell>
          <cell r="G6783" t="str">
            <v>Đúc</v>
          </cell>
          <cell r="H6783" t="e">
            <v>#N/A</v>
          </cell>
          <cell r="I6783" t="str">
            <v>Công nhân sản xuất</v>
          </cell>
        </row>
        <row r="6784">
          <cell r="B6784">
            <v>7878</v>
          </cell>
          <cell r="C6784" t="str">
            <v>NÔNG VĂN HẠNH</v>
          </cell>
          <cell r="D6784" t="str">
            <v>15/9/2018</v>
          </cell>
          <cell r="E6784" t="str">
            <v>Nam</v>
          </cell>
          <cell r="F6784" t="str">
            <v>Sản xuất</v>
          </cell>
          <cell r="G6784" t="str">
            <v>Đột dập</v>
          </cell>
          <cell r="H6784" t="e">
            <v>#N/A</v>
          </cell>
          <cell r="I6784" t="str">
            <v>Công nhân sản xuất</v>
          </cell>
        </row>
        <row r="6785">
          <cell r="B6785">
            <v>7879</v>
          </cell>
          <cell r="C6785" t="str">
            <v>HỨA NGỌC QUỲNH</v>
          </cell>
          <cell r="D6785" t="str">
            <v>15/9/2018</v>
          </cell>
          <cell r="E6785" t="str">
            <v>Nam</v>
          </cell>
          <cell r="F6785" t="str">
            <v>Sản xuất</v>
          </cell>
          <cell r="G6785" t="str">
            <v>Đột dập</v>
          </cell>
          <cell r="H6785" t="e">
            <v>#N/A</v>
          </cell>
          <cell r="I6785" t="str">
            <v>Công nhân sản xuất</v>
          </cell>
        </row>
        <row r="6786">
          <cell r="B6786">
            <v>7880</v>
          </cell>
          <cell r="C6786" t="str">
            <v>BÙI VĂN TÌNH</v>
          </cell>
          <cell r="D6786" t="str">
            <v>15/9/2018</v>
          </cell>
          <cell r="E6786" t="str">
            <v>Nam</v>
          </cell>
          <cell r="F6786" t="str">
            <v>Sản xuất</v>
          </cell>
          <cell r="G6786" t="str">
            <v>Đột dập</v>
          </cell>
          <cell r="H6786" t="e">
            <v>#N/A</v>
          </cell>
          <cell r="I6786" t="str">
            <v>Công nhân sản xuất</v>
          </cell>
        </row>
        <row r="6787">
          <cell r="B6787">
            <v>7881</v>
          </cell>
          <cell r="C6787" t="str">
            <v>HOÀNG THỊ THÊU</v>
          </cell>
          <cell r="D6787" t="str">
            <v>15/9/2018</v>
          </cell>
          <cell r="E6787" t="str">
            <v>Nữ</v>
          </cell>
          <cell r="F6787" t="str">
            <v>Sản xuất</v>
          </cell>
          <cell r="G6787" t="str">
            <v>Mài</v>
          </cell>
          <cell r="H6787" t="e">
            <v>#N/A</v>
          </cell>
          <cell r="I6787" t="str">
            <v>Công nhân sản xuất</v>
          </cell>
        </row>
        <row r="6788">
          <cell r="B6788">
            <v>7882</v>
          </cell>
          <cell r="C6788" t="str">
            <v>LÊ THỊ TUYẾN</v>
          </cell>
          <cell r="D6788" t="str">
            <v>15/9/2018</v>
          </cell>
          <cell r="E6788" t="str">
            <v>Nữ</v>
          </cell>
          <cell r="F6788" t="str">
            <v>Sản xuất</v>
          </cell>
          <cell r="G6788" t="str">
            <v>Mài</v>
          </cell>
          <cell r="H6788" t="e">
            <v>#N/A</v>
          </cell>
          <cell r="I6788" t="str">
            <v>Công nhân sản xuất</v>
          </cell>
        </row>
        <row r="6789">
          <cell r="B6789">
            <v>7883</v>
          </cell>
          <cell r="C6789" t="str">
            <v>VÕ CHÍ HƯNG</v>
          </cell>
          <cell r="D6789" t="str">
            <v>17/9/2018</v>
          </cell>
          <cell r="E6789" t="str">
            <v>Nam</v>
          </cell>
          <cell r="F6789" t="str">
            <v>Sản xuất</v>
          </cell>
          <cell r="G6789" t="str">
            <v>Đúc</v>
          </cell>
          <cell r="H6789" t="e">
            <v>#N/A</v>
          </cell>
          <cell r="I6789" t="str">
            <v>Kỹ thuật viên</v>
          </cell>
        </row>
        <row r="6790">
          <cell r="B6790">
            <v>7884</v>
          </cell>
          <cell r="C6790" t="str">
            <v>MAI THÙY LINH</v>
          </cell>
          <cell r="D6790" t="str">
            <v>17/9/2018</v>
          </cell>
          <cell r="E6790" t="str">
            <v>Nữ</v>
          </cell>
          <cell r="F6790" t="str">
            <v>Sản xuất</v>
          </cell>
          <cell r="G6790" t="str">
            <v>Mài</v>
          </cell>
          <cell r="H6790" t="e">
            <v>#N/A</v>
          </cell>
          <cell r="I6790" t="str">
            <v>Công nhân sản xuất</v>
          </cell>
        </row>
        <row r="6791">
          <cell r="B6791">
            <v>7885</v>
          </cell>
          <cell r="C6791" t="str">
            <v>NGUYỄN THỊ NƯƠNG</v>
          </cell>
          <cell r="D6791" t="str">
            <v>17/9/2018</v>
          </cell>
          <cell r="E6791" t="str">
            <v>Nữ</v>
          </cell>
          <cell r="F6791" t="str">
            <v>Sản xuất</v>
          </cell>
          <cell r="G6791" t="str">
            <v>Mài</v>
          </cell>
          <cell r="H6791" t="e">
            <v>#N/A</v>
          </cell>
          <cell r="I6791" t="str">
            <v>Công nhân sản xuất</v>
          </cell>
        </row>
        <row r="6792">
          <cell r="B6792">
            <v>7886</v>
          </cell>
          <cell r="C6792" t="str">
            <v>LÒ THỊ THẮM</v>
          </cell>
          <cell r="D6792" t="str">
            <v>18/9/2018</v>
          </cell>
          <cell r="E6792" t="str">
            <v>Nữ</v>
          </cell>
          <cell r="F6792" t="str">
            <v>Sản xuất</v>
          </cell>
          <cell r="G6792" t="str">
            <v>Mài</v>
          </cell>
          <cell r="H6792" t="e">
            <v>#N/A</v>
          </cell>
          <cell r="I6792" t="str">
            <v>Công nhân sản xuất</v>
          </cell>
        </row>
        <row r="6793">
          <cell r="B6793">
            <v>7887</v>
          </cell>
          <cell r="C6793" t="str">
            <v>TRẦN THỊ HẰNG</v>
          </cell>
          <cell r="D6793" t="str">
            <v>18/9/2018</v>
          </cell>
          <cell r="E6793" t="str">
            <v>Nữ</v>
          </cell>
          <cell r="F6793" t="str">
            <v>Sản xuất</v>
          </cell>
          <cell r="G6793" t="str">
            <v>Mài</v>
          </cell>
          <cell r="H6793" t="e">
            <v>#N/A</v>
          </cell>
          <cell r="I6793" t="str">
            <v>Công nhân sản xuất</v>
          </cell>
        </row>
        <row r="6794">
          <cell r="B6794">
            <v>7888</v>
          </cell>
          <cell r="C6794" t="str">
            <v>TỪ THỊ LAN</v>
          </cell>
          <cell r="D6794" t="str">
            <v>18/9/2018</v>
          </cell>
          <cell r="E6794" t="str">
            <v>Nữ</v>
          </cell>
          <cell r="F6794" t="str">
            <v>Sản xuất</v>
          </cell>
          <cell r="G6794" t="str">
            <v>Mài</v>
          </cell>
          <cell r="H6794" t="e">
            <v>#N/A</v>
          </cell>
          <cell r="I6794" t="str">
            <v>Công nhân sản xuất</v>
          </cell>
        </row>
        <row r="6795">
          <cell r="B6795">
            <v>7889</v>
          </cell>
          <cell r="C6795" t="str">
            <v>HOÀNG THỊ HƯỚNG</v>
          </cell>
          <cell r="D6795" t="str">
            <v>18/9/2018</v>
          </cell>
          <cell r="E6795" t="str">
            <v>Nữ</v>
          </cell>
          <cell r="F6795" t="str">
            <v>Sản xuất</v>
          </cell>
          <cell r="G6795" t="str">
            <v>Lắp ráp</v>
          </cell>
          <cell r="H6795" t="e">
            <v>#N/A</v>
          </cell>
          <cell r="I6795" t="str">
            <v>Công nhân sản xuất</v>
          </cell>
        </row>
        <row r="6796">
          <cell r="B6796">
            <v>7890</v>
          </cell>
          <cell r="C6796" t="str">
            <v>BẾ TRUNG ÚY</v>
          </cell>
          <cell r="D6796" t="str">
            <v>19/9/2018</v>
          </cell>
          <cell r="E6796" t="str">
            <v>Nam</v>
          </cell>
          <cell r="F6796" t="str">
            <v>Sản xuất</v>
          </cell>
          <cell r="G6796" t="str">
            <v>Đột dập</v>
          </cell>
          <cell r="H6796" t="e">
            <v>#N/A</v>
          </cell>
          <cell r="I6796" t="str">
            <v>Công nhân sản xuất</v>
          </cell>
        </row>
        <row r="6797">
          <cell r="B6797">
            <v>7891</v>
          </cell>
          <cell r="C6797" t="str">
            <v>LÝ VĂN ĐÔNG</v>
          </cell>
          <cell r="D6797" t="str">
            <v>19/9/2018</v>
          </cell>
          <cell r="E6797" t="str">
            <v>Nam</v>
          </cell>
          <cell r="F6797" t="str">
            <v>Sản xuất</v>
          </cell>
          <cell r="G6797" t="str">
            <v>Đột dập</v>
          </cell>
          <cell r="H6797" t="e">
            <v>#N/A</v>
          </cell>
          <cell r="I6797" t="str">
            <v>Công nhân sản xuất</v>
          </cell>
        </row>
        <row r="6798">
          <cell r="B6798">
            <v>7892</v>
          </cell>
          <cell r="C6798" t="str">
            <v>PHẠM VĂN LINH</v>
          </cell>
          <cell r="D6798" t="str">
            <v>19/9/2018</v>
          </cell>
          <cell r="E6798" t="str">
            <v>Nam</v>
          </cell>
          <cell r="F6798" t="str">
            <v>Sản xuất</v>
          </cell>
          <cell r="G6798" t="str">
            <v>Đột dập</v>
          </cell>
          <cell r="H6798" t="e">
            <v>#N/A</v>
          </cell>
          <cell r="I6798" t="str">
            <v>Công nhân sản xuất</v>
          </cell>
        </row>
        <row r="6799">
          <cell r="B6799">
            <v>7893</v>
          </cell>
          <cell r="C6799" t="str">
            <v>LÊ THẾ CÔNG</v>
          </cell>
          <cell r="D6799" t="str">
            <v>19/9/2018</v>
          </cell>
          <cell r="E6799" t="str">
            <v>Nam</v>
          </cell>
          <cell r="F6799" t="str">
            <v>Sản xuất</v>
          </cell>
          <cell r="G6799" t="str">
            <v>Đúc</v>
          </cell>
          <cell r="H6799" t="e">
            <v>#N/A</v>
          </cell>
          <cell r="I6799" t="str">
            <v>Công nhân sản xuất</v>
          </cell>
        </row>
        <row r="6800">
          <cell r="B6800">
            <v>7894</v>
          </cell>
          <cell r="C6800" t="str">
            <v>PHẠM VĂN QUẾ</v>
          </cell>
          <cell r="D6800" t="str">
            <v>19/9/2018</v>
          </cell>
          <cell r="E6800" t="str">
            <v>Nam</v>
          </cell>
          <cell r="F6800" t="str">
            <v>Sản xuất</v>
          </cell>
          <cell r="G6800" t="str">
            <v>Đúc</v>
          </cell>
          <cell r="H6800" t="e">
            <v>#N/A</v>
          </cell>
          <cell r="I6800" t="str">
            <v>Công nhân sản xuất</v>
          </cell>
        </row>
        <row r="6801">
          <cell r="B6801">
            <v>7895</v>
          </cell>
          <cell r="C6801" t="str">
            <v>HOÀNG VĂN LƯU</v>
          </cell>
          <cell r="D6801" t="str">
            <v>19/9/2018</v>
          </cell>
          <cell r="E6801" t="str">
            <v>Nam</v>
          </cell>
          <cell r="F6801" t="str">
            <v>Sản xuất</v>
          </cell>
          <cell r="G6801" t="str">
            <v>Đúc</v>
          </cell>
          <cell r="H6801" t="e">
            <v>#N/A</v>
          </cell>
          <cell r="I6801" t="str">
            <v>Công nhân sản xuất</v>
          </cell>
        </row>
        <row r="6802">
          <cell r="B6802">
            <v>7896</v>
          </cell>
          <cell r="C6802" t="str">
            <v>PHAN VĂN TUẤN</v>
          </cell>
          <cell r="D6802" t="str">
            <v>19/9/2018</v>
          </cell>
          <cell r="E6802" t="str">
            <v>Nam</v>
          </cell>
          <cell r="F6802" t="str">
            <v>Sản xuất</v>
          </cell>
          <cell r="G6802" t="str">
            <v>Đúc</v>
          </cell>
          <cell r="H6802" t="e">
            <v>#N/A</v>
          </cell>
          <cell r="I6802" t="str">
            <v>Công nhân sản xuất</v>
          </cell>
        </row>
        <row r="6803">
          <cell r="B6803">
            <v>7897</v>
          </cell>
          <cell r="C6803" t="str">
            <v>BÙI VĂN ÍCH</v>
          </cell>
          <cell r="D6803" t="str">
            <v>19/9/2018</v>
          </cell>
          <cell r="E6803" t="str">
            <v>Nam</v>
          </cell>
          <cell r="F6803" t="str">
            <v>Sản xuất</v>
          </cell>
          <cell r="G6803" t="str">
            <v>Đúc</v>
          </cell>
          <cell r="H6803" t="e">
            <v>#N/A</v>
          </cell>
          <cell r="I6803" t="str">
            <v>Công nhân sản xuất</v>
          </cell>
        </row>
        <row r="6804">
          <cell r="B6804">
            <v>7898</v>
          </cell>
          <cell r="C6804" t="str">
            <v>ĐẶNG VĂN HÙNG</v>
          </cell>
          <cell r="D6804" t="str">
            <v>19/9/2018</v>
          </cell>
          <cell r="E6804" t="str">
            <v>Nam</v>
          </cell>
          <cell r="F6804" t="str">
            <v>Sản xuất</v>
          </cell>
          <cell r="G6804" t="str">
            <v>Đúc nhựa</v>
          </cell>
          <cell r="H6804" t="e">
            <v>#N/A</v>
          </cell>
          <cell r="I6804" t="str">
            <v>Công nhân sản xuất</v>
          </cell>
        </row>
        <row r="6805">
          <cell r="B6805">
            <v>7899</v>
          </cell>
          <cell r="C6805" t="str">
            <v>BẾ VĂN THƯỢNG</v>
          </cell>
          <cell r="D6805" t="str">
            <v>19/9/2018</v>
          </cell>
          <cell r="E6805" t="str">
            <v>Nam</v>
          </cell>
          <cell r="F6805" t="str">
            <v>Sản xuất</v>
          </cell>
          <cell r="G6805" t="str">
            <v>Đúc nhựa</v>
          </cell>
          <cell r="H6805" t="e">
            <v>#N/A</v>
          </cell>
          <cell r="I6805" t="str">
            <v>Công nhân sản xuất</v>
          </cell>
        </row>
        <row r="6806">
          <cell r="B6806">
            <v>7900</v>
          </cell>
          <cell r="C6806" t="str">
            <v>ĐINH THỊ TIẾP</v>
          </cell>
          <cell r="D6806" t="str">
            <v>19/9/2018</v>
          </cell>
          <cell r="E6806" t="str">
            <v>Nữ</v>
          </cell>
          <cell r="F6806" t="str">
            <v>Sản xuất</v>
          </cell>
          <cell r="G6806" t="str">
            <v>Đúc nhựa</v>
          </cell>
          <cell r="H6806" t="e">
            <v>#N/A</v>
          </cell>
          <cell r="I6806" t="str">
            <v>Công nhân sản xuất</v>
          </cell>
        </row>
        <row r="6807">
          <cell r="B6807">
            <v>7901</v>
          </cell>
          <cell r="C6807" t="str">
            <v>TĂNG THỊ HẰNG</v>
          </cell>
          <cell r="D6807" t="str">
            <v>19/9/2018</v>
          </cell>
          <cell r="E6807" t="str">
            <v>Nữ</v>
          </cell>
          <cell r="F6807" t="str">
            <v>Sản xuất</v>
          </cell>
          <cell r="G6807" t="str">
            <v>Đúc nhựa</v>
          </cell>
          <cell r="H6807" t="e">
            <v>#N/A</v>
          </cell>
          <cell r="I6807" t="str">
            <v>Công nhân sản xuất</v>
          </cell>
        </row>
        <row r="6808">
          <cell r="B6808">
            <v>7902</v>
          </cell>
          <cell r="C6808" t="str">
            <v>HỒ THỊ THỦY TIÊN</v>
          </cell>
          <cell r="D6808" t="str">
            <v>19/9/2018</v>
          </cell>
          <cell r="E6808" t="str">
            <v>Nữ</v>
          </cell>
          <cell r="F6808" t="str">
            <v>Sản xuất</v>
          </cell>
          <cell r="G6808" t="str">
            <v>Lắp ráp</v>
          </cell>
          <cell r="H6808" t="e">
            <v>#N/A</v>
          </cell>
          <cell r="I6808" t="str">
            <v>Công nhân sản xuất</v>
          </cell>
        </row>
        <row r="6809">
          <cell r="B6809">
            <v>7903</v>
          </cell>
          <cell r="C6809" t="str">
            <v>SÙNG THỊ NHẤT</v>
          </cell>
          <cell r="D6809" t="str">
            <v>19/9/2018</v>
          </cell>
          <cell r="E6809" t="str">
            <v>Nữ</v>
          </cell>
          <cell r="F6809" t="str">
            <v>Sản xuất</v>
          </cell>
          <cell r="G6809" t="str">
            <v>Mài</v>
          </cell>
          <cell r="H6809" t="e">
            <v>#N/A</v>
          </cell>
          <cell r="I6809" t="str">
            <v>Công nhân sản xuất</v>
          </cell>
        </row>
        <row r="6810">
          <cell r="B6810">
            <v>7904</v>
          </cell>
          <cell r="C6810" t="str">
            <v>LỮ THỊ CHIẾN</v>
          </cell>
          <cell r="D6810" t="str">
            <v>19/9/2018</v>
          </cell>
          <cell r="E6810" t="str">
            <v>Nữ</v>
          </cell>
          <cell r="F6810" t="str">
            <v>Sản xuất</v>
          </cell>
          <cell r="G6810" t="str">
            <v>Mài</v>
          </cell>
          <cell r="H6810" t="e">
            <v>#N/A</v>
          </cell>
          <cell r="I6810" t="str">
            <v>Công nhân sản xuất</v>
          </cell>
        </row>
        <row r="6811">
          <cell r="B6811">
            <v>7905</v>
          </cell>
          <cell r="C6811" t="str">
            <v>PHẠM THỊ KHUYÊN</v>
          </cell>
          <cell r="D6811" t="str">
            <v>19/9/2018</v>
          </cell>
          <cell r="E6811" t="str">
            <v>Nữ</v>
          </cell>
          <cell r="F6811" t="str">
            <v>Sản xuất</v>
          </cell>
          <cell r="G6811" t="str">
            <v>PQC</v>
          </cell>
          <cell r="H6811" t="e">
            <v>#N/A</v>
          </cell>
          <cell r="I6811" t="str">
            <v>Công nhân sản xuất</v>
          </cell>
        </row>
        <row r="6812">
          <cell r="B6812">
            <v>7906</v>
          </cell>
          <cell r="C6812" t="str">
            <v>CÁP TRỌNG QUANG</v>
          </cell>
          <cell r="D6812" t="str">
            <v>21/9/2018</v>
          </cell>
          <cell r="E6812" t="str">
            <v>Nam</v>
          </cell>
          <cell r="F6812" t="str">
            <v>Sản xuất</v>
          </cell>
          <cell r="G6812" t="str">
            <v>Đúc</v>
          </cell>
          <cell r="H6812" t="e">
            <v>#N/A</v>
          </cell>
          <cell r="I6812" t="str">
            <v>Kỹ thuật viên</v>
          </cell>
        </row>
        <row r="6813">
          <cell r="B6813">
            <v>7907</v>
          </cell>
          <cell r="C6813" t="str">
            <v>TRƯƠNG VĂN LÂN</v>
          </cell>
          <cell r="D6813" t="str">
            <v>21/9/2018</v>
          </cell>
          <cell r="E6813" t="str">
            <v>Nam</v>
          </cell>
          <cell r="F6813" t="str">
            <v>Sản xuất</v>
          </cell>
          <cell r="G6813" t="str">
            <v>Đúc</v>
          </cell>
          <cell r="H6813" t="e">
            <v>#N/A</v>
          </cell>
          <cell r="I6813" t="str">
            <v>Công nhân sản xuất</v>
          </cell>
        </row>
        <row r="6814">
          <cell r="B6814">
            <v>7908</v>
          </cell>
          <cell r="C6814" t="str">
            <v>PHẠM VĂN NHẤT</v>
          </cell>
          <cell r="D6814" t="str">
            <v>21/9/2018</v>
          </cell>
          <cell r="E6814" t="str">
            <v>Nam</v>
          </cell>
          <cell r="F6814" t="str">
            <v>Sản xuất</v>
          </cell>
          <cell r="G6814" t="str">
            <v>Đúc</v>
          </cell>
          <cell r="H6814" t="e">
            <v>#N/A</v>
          </cell>
          <cell r="I6814" t="str">
            <v>Công nhân sản xuất</v>
          </cell>
        </row>
        <row r="6815">
          <cell r="B6815">
            <v>7909</v>
          </cell>
          <cell r="C6815" t="str">
            <v>VI VĂN TIẾNG</v>
          </cell>
          <cell r="D6815" t="str">
            <v>21/9/2018</v>
          </cell>
          <cell r="E6815" t="str">
            <v>Nam</v>
          </cell>
          <cell r="F6815" t="str">
            <v>Sản xuất</v>
          </cell>
          <cell r="G6815" t="str">
            <v>Đúc</v>
          </cell>
          <cell r="H6815" t="e">
            <v>#N/A</v>
          </cell>
          <cell r="I6815" t="str">
            <v>Công nhân sản xuất</v>
          </cell>
        </row>
        <row r="6816">
          <cell r="B6816">
            <v>7910</v>
          </cell>
          <cell r="C6816" t="str">
            <v>BÙI VĂN HẠNH</v>
          </cell>
          <cell r="D6816" t="str">
            <v>21/9/2018</v>
          </cell>
          <cell r="E6816" t="str">
            <v>Nam</v>
          </cell>
          <cell r="F6816" t="str">
            <v>Sản xuất</v>
          </cell>
          <cell r="G6816" t="str">
            <v>Đúc</v>
          </cell>
          <cell r="H6816" t="e">
            <v>#N/A</v>
          </cell>
          <cell r="I6816" t="str">
            <v>Công nhân sản xuất</v>
          </cell>
        </row>
        <row r="6817">
          <cell r="B6817">
            <v>7911</v>
          </cell>
          <cell r="C6817" t="str">
            <v>ĐỖ VĂN HẢO</v>
          </cell>
          <cell r="D6817" t="str">
            <v>21/9/2018</v>
          </cell>
          <cell r="E6817" t="str">
            <v>Nam</v>
          </cell>
          <cell r="F6817" t="str">
            <v>Sản xuất</v>
          </cell>
          <cell r="G6817" t="str">
            <v>Đúc</v>
          </cell>
          <cell r="H6817" t="e">
            <v>#N/A</v>
          </cell>
          <cell r="I6817" t="str">
            <v>Công nhân sản xuất</v>
          </cell>
        </row>
        <row r="6818">
          <cell r="B6818">
            <v>7912</v>
          </cell>
          <cell r="C6818" t="str">
            <v>TRIỆU TÒN TÁ</v>
          </cell>
          <cell r="D6818" t="str">
            <v>21/9/2018</v>
          </cell>
          <cell r="E6818" t="str">
            <v>Nam</v>
          </cell>
          <cell r="F6818" t="str">
            <v>Sản xuất</v>
          </cell>
          <cell r="G6818" t="str">
            <v>Đúc</v>
          </cell>
          <cell r="H6818" t="e">
            <v>#N/A</v>
          </cell>
          <cell r="I6818" t="str">
            <v>Công nhân sản xuất</v>
          </cell>
        </row>
        <row r="6819">
          <cell r="B6819">
            <v>7913</v>
          </cell>
          <cell r="C6819" t="str">
            <v>VÕ VĂN LÝ</v>
          </cell>
          <cell r="D6819" t="str">
            <v>21/9/2018</v>
          </cell>
          <cell r="E6819" t="str">
            <v>Nam</v>
          </cell>
          <cell r="F6819" t="str">
            <v>Sản xuất</v>
          </cell>
          <cell r="G6819" t="str">
            <v>Đúc</v>
          </cell>
          <cell r="H6819" t="e">
            <v>#N/A</v>
          </cell>
          <cell r="I6819" t="str">
            <v>Công nhân sản xuất</v>
          </cell>
        </row>
        <row r="6820">
          <cell r="B6820">
            <v>7914</v>
          </cell>
          <cell r="C6820" t="str">
            <v>BÙI VĂN VỤ</v>
          </cell>
          <cell r="D6820" t="str">
            <v>21/9/2018</v>
          </cell>
          <cell r="E6820" t="str">
            <v>Nam</v>
          </cell>
          <cell r="F6820" t="str">
            <v>Sản xuất</v>
          </cell>
          <cell r="G6820" t="str">
            <v>Đúc</v>
          </cell>
          <cell r="H6820" t="e">
            <v>#N/A</v>
          </cell>
          <cell r="I6820" t="str">
            <v>Công nhân sản xuất</v>
          </cell>
        </row>
        <row r="6821">
          <cell r="B6821">
            <v>7915</v>
          </cell>
          <cell r="C6821" t="str">
            <v>QUÁCH VĂN VỊNH</v>
          </cell>
          <cell r="D6821" t="str">
            <v>21/9/2018</v>
          </cell>
          <cell r="E6821" t="str">
            <v>Nam</v>
          </cell>
          <cell r="F6821" t="str">
            <v>Sản xuất</v>
          </cell>
          <cell r="G6821" t="str">
            <v>Đúc</v>
          </cell>
          <cell r="H6821" t="e">
            <v>#N/A</v>
          </cell>
          <cell r="I6821" t="str">
            <v>Công nhân sản xuất</v>
          </cell>
        </row>
        <row r="6822">
          <cell r="B6822">
            <v>7916</v>
          </cell>
          <cell r="C6822" t="str">
            <v>LÊ ĐÌNH VĂN</v>
          </cell>
          <cell r="D6822" t="str">
            <v>21/9/2018</v>
          </cell>
          <cell r="E6822" t="str">
            <v>Nam</v>
          </cell>
          <cell r="F6822" t="str">
            <v>Sản xuất</v>
          </cell>
          <cell r="G6822" t="str">
            <v>Đúc</v>
          </cell>
          <cell r="H6822" t="e">
            <v>#N/A</v>
          </cell>
          <cell r="I6822" t="str">
            <v>Công nhân sản xuất</v>
          </cell>
        </row>
        <row r="6823">
          <cell r="B6823">
            <v>7917</v>
          </cell>
          <cell r="C6823" t="str">
            <v>HOÀNG VĂN TIẾN</v>
          </cell>
          <cell r="D6823" t="str">
            <v>21/9/2018</v>
          </cell>
          <cell r="E6823" t="str">
            <v>Nam</v>
          </cell>
          <cell r="F6823" t="str">
            <v>Sản xuất</v>
          </cell>
          <cell r="G6823" t="str">
            <v>Đúc</v>
          </cell>
          <cell r="H6823" t="e">
            <v>#N/A</v>
          </cell>
          <cell r="I6823" t="str">
            <v>Công nhân sản xuất</v>
          </cell>
        </row>
        <row r="6824">
          <cell r="B6824">
            <v>7918</v>
          </cell>
          <cell r="C6824" t="str">
            <v>TRIỆU VĂN LÂY</v>
          </cell>
          <cell r="D6824" t="str">
            <v>21/9/2018</v>
          </cell>
          <cell r="E6824" t="str">
            <v>Nam</v>
          </cell>
          <cell r="F6824" t="str">
            <v>Sản xuất</v>
          </cell>
          <cell r="G6824" t="str">
            <v>Đúc</v>
          </cell>
          <cell r="H6824" t="e">
            <v>#N/A</v>
          </cell>
          <cell r="I6824" t="str">
            <v>Công nhân sản xuất</v>
          </cell>
        </row>
        <row r="6825">
          <cell r="B6825">
            <v>7919</v>
          </cell>
          <cell r="C6825" t="str">
            <v>NÔNG VĂN NIÊN</v>
          </cell>
          <cell r="D6825" t="str">
            <v>21/9/2018</v>
          </cell>
          <cell r="E6825" t="str">
            <v>Nam</v>
          </cell>
          <cell r="F6825" t="str">
            <v>Sản xuất</v>
          </cell>
          <cell r="G6825" t="str">
            <v>Đúc</v>
          </cell>
          <cell r="H6825" t="e">
            <v>#N/A</v>
          </cell>
          <cell r="I6825" t="str">
            <v>Công nhân sản xuất</v>
          </cell>
        </row>
        <row r="6826">
          <cell r="B6826">
            <v>7920</v>
          </cell>
          <cell r="C6826" t="str">
            <v>MA VĂN HIẾU</v>
          </cell>
          <cell r="D6826" t="str">
            <v>21/9/2018</v>
          </cell>
          <cell r="E6826" t="str">
            <v>Nam</v>
          </cell>
          <cell r="F6826" t="str">
            <v>Sản xuất</v>
          </cell>
          <cell r="G6826" t="str">
            <v>Đúc</v>
          </cell>
          <cell r="H6826" t="e">
            <v>#N/A</v>
          </cell>
          <cell r="I6826" t="str">
            <v>Công nhân sản xuất</v>
          </cell>
        </row>
        <row r="6827">
          <cell r="B6827">
            <v>7921</v>
          </cell>
          <cell r="C6827" t="str">
            <v>NGUYỄN THỊ KIỀU</v>
          </cell>
          <cell r="D6827" t="str">
            <v>21/9/2018</v>
          </cell>
          <cell r="E6827" t="str">
            <v>Nữ</v>
          </cell>
          <cell r="F6827" t="str">
            <v>Sản xuất</v>
          </cell>
          <cell r="G6827" t="str">
            <v>Đúc nhựa</v>
          </cell>
          <cell r="H6827" t="e">
            <v>#N/A</v>
          </cell>
          <cell r="I6827" t="str">
            <v>Công nhân sản xuất</v>
          </cell>
        </row>
        <row r="6828">
          <cell r="B6828">
            <v>7922</v>
          </cell>
          <cell r="C6828" t="str">
            <v>NGUYỄN THỊ XUYẾN</v>
          </cell>
          <cell r="D6828" t="str">
            <v>21/9/2018</v>
          </cell>
          <cell r="E6828" t="str">
            <v>Nữ</v>
          </cell>
          <cell r="F6828" t="str">
            <v>Sản xuất</v>
          </cell>
          <cell r="G6828" t="str">
            <v>Đúc nhựa</v>
          </cell>
          <cell r="H6828" t="e">
            <v>#N/A</v>
          </cell>
          <cell r="I6828" t="str">
            <v>Công nhân sản xuất</v>
          </cell>
        </row>
        <row r="6829">
          <cell r="B6829">
            <v>7923</v>
          </cell>
          <cell r="C6829" t="str">
            <v>TRIỆU THỊ HUYỀN</v>
          </cell>
          <cell r="D6829" t="str">
            <v>21/9/2018</v>
          </cell>
          <cell r="E6829" t="str">
            <v>Nữ</v>
          </cell>
          <cell r="F6829" t="str">
            <v>Sản xuất</v>
          </cell>
          <cell r="G6829" t="str">
            <v>Đúc nhựa</v>
          </cell>
          <cell r="H6829" t="e">
            <v>#N/A</v>
          </cell>
          <cell r="I6829" t="str">
            <v>Công nhân sản xuất</v>
          </cell>
        </row>
        <row r="6830">
          <cell r="B6830">
            <v>7924</v>
          </cell>
          <cell r="C6830" t="str">
            <v>LÝ THỊ THÚY</v>
          </cell>
          <cell r="D6830" t="str">
            <v>21/9/2018</v>
          </cell>
          <cell r="E6830" t="str">
            <v>Nữ</v>
          </cell>
          <cell r="F6830" t="str">
            <v>Sản xuất</v>
          </cell>
          <cell r="G6830" t="str">
            <v>Lắp ráp</v>
          </cell>
          <cell r="H6830" t="e">
            <v>#N/A</v>
          </cell>
          <cell r="I6830" t="str">
            <v>Công nhân sản xuất</v>
          </cell>
        </row>
        <row r="6831">
          <cell r="B6831">
            <v>7925</v>
          </cell>
          <cell r="C6831" t="str">
            <v>LÝ THỊ HỒNG THƠM</v>
          </cell>
          <cell r="D6831" t="str">
            <v>21/9/2018</v>
          </cell>
          <cell r="E6831" t="str">
            <v>Nữ</v>
          </cell>
          <cell r="F6831" t="str">
            <v>Sản xuất</v>
          </cell>
          <cell r="G6831" t="str">
            <v>Lắp ráp</v>
          </cell>
          <cell r="H6831" t="e">
            <v>#N/A</v>
          </cell>
          <cell r="I6831" t="str">
            <v>Công nhân sản xuất</v>
          </cell>
        </row>
        <row r="6832">
          <cell r="B6832">
            <v>7926</v>
          </cell>
          <cell r="C6832" t="str">
            <v>NÔNG TRUNG NGHĨA</v>
          </cell>
          <cell r="D6832" t="str">
            <v>21/9/2018</v>
          </cell>
          <cell r="E6832" t="str">
            <v>Nam</v>
          </cell>
          <cell r="F6832" t="str">
            <v>Sản xuất</v>
          </cell>
          <cell r="G6832" t="str">
            <v>Lắp ráp</v>
          </cell>
          <cell r="H6832" t="e">
            <v>#N/A</v>
          </cell>
          <cell r="I6832" t="str">
            <v>Công nhân sản xuất</v>
          </cell>
        </row>
        <row r="6833">
          <cell r="B6833">
            <v>7927</v>
          </cell>
          <cell r="C6833" t="str">
            <v>NGUYỄN THỊ HỒNG HẠNH</v>
          </cell>
          <cell r="D6833" t="str">
            <v>21/9/2018</v>
          </cell>
          <cell r="E6833" t="str">
            <v>Nữ</v>
          </cell>
          <cell r="F6833" t="str">
            <v>Sản xuất</v>
          </cell>
          <cell r="G6833" t="str">
            <v>Lắp ráp</v>
          </cell>
          <cell r="H6833" t="e">
            <v>#N/A</v>
          </cell>
          <cell r="I6833" t="str">
            <v>Công nhân sản xuất</v>
          </cell>
        </row>
        <row r="6834">
          <cell r="B6834">
            <v>7928</v>
          </cell>
          <cell r="C6834" t="str">
            <v>PHẠM THỊ HUỆ</v>
          </cell>
          <cell r="D6834" t="str">
            <v>21/9/2018</v>
          </cell>
          <cell r="E6834" t="str">
            <v>Nữ</v>
          </cell>
          <cell r="F6834" t="str">
            <v>Sản xuất</v>
          </cell>
          <cell r="G6834" t="str">
            <v>PQC</v>
          </cell>
          <cell r="H6834" t="e">
            <v>#N/A</v>
          </cell>
          <cell r="I6834" t="str">
            <v>Công nhân sản xuất</v>
          </cell>
        </row>
        <row r="6835">
          <cell r="B6835">
            <v>7929</v>
          </cell>
          <cell r="C6835" t="str">
            <v>BÙI THÚY VÂN</v>
          </cell>
          <cell r="D6835" t="str">
            <v>21/9/2018</v>
          </cell>
          <cell r="E6835" t="str">
            <v>Nữ</v>
          </cell>
          <cell r="F6835" t="str">
            <v>Sản xuất</v>
          </cell>
          <cell r="G6835" t="str">
            <v>PQC</v>
          </cell>
          <cell r="H6835" t="e">
            <v>#N/A</v>
          </cell>
          <cell r="I6835" t="str">
            <v>Công nhân sản xuất</v>
          </cell>
        </row>
        <row r="6836">
          <cell r="B6836">
            <v>7930</v>
          </cell>
          <cell r="C6836" t="str">
            <v>PHẠM THỊ NGA</v>
          </cell>
          <cell r="D6836" t="str">
            <v>21/9/2018</v>
          </cell>
          <cell r="E6836" t="str">
            <v>Nữ</v>
          </cell>
          <cell r="F6836" t="str">
            <v>Sản xuất</v>
          </cell>
          <cell r="G6836" t="str">
            <v>PQC</v>
          </cell>
          <cell r="H6836" t="e">
            <v>#N/A</v>
          </cell>
          <cell r="I6836" t="str">
            <v>Công nhân sản xuất</v>
          </cell>
        </row>
        <row r="6837">
          <cell r="B6837">
            <v>7931</v>
          </cell>
          <cell r="C6837" t="str">
            <v>BÙI THỊ THỦY</v>
          </cell>
          <cell r="D6837" t="str">
            <v>21/9/2018</v>
          </cell>
          <cell r="E6837" t="str">
            <v>Nữ</v>
          </cell>
          <cell r="F6837" t="str">
            <v>Sản xuất</v>
          </cell>
          <cell r="G6837" t="str">
            <v>PQC</v>
          </cell>
          <cell r="H6837" t="e">
            <v>#N/A</v>
          </cell>
          <cell r="I6837" t="str">
            <v>Công nhân sản xuất</v>
          </cell>
        </row>
        <row r="6838">
          <cell r="B6838">
            <v>7932</v>
          </cell>
          <cell r="C6838" t="str">
            <v>NGUYỄN VIẾT MỸ</v>
          </cell>
          <cell r="D6838" t="str">
            <v>22/9/2018</v>
          </cell>
          <cell r="E6838" t="str">
            <v>Nam</v>
          </cell>
          <cell r="F6838" t="str">
            <v>Sản xuất</v>
          </cell>
          <cell r="G6838" t="str">
            <v>Cơ điện</v>
          </cell>
          <cell r="H6838" t="e">
            <v>#N/A</v>
          </cell>
          <cell r="I6838" t="str">
            <v>Kỹ thuật viên</v>
          </cell>
        </row>
        <row r="6839">
          <cell r="B6839">
            <v>7933</v>
          </cell>
          <cell r="C6839" t="str">
            <v>VI VĂN HIỆP</v>
          </cell>
          <cell r="D6839" t="str">
            <v>24/9/2018</v>
          </cell>
          <cell r="E6839" t="str">
            <v>Nam</v>
          </cell>
          <cell r="F6839" t="str">
            <v>Sản xuất</v>
          </cell>
          <cell r="G6839" t="str">
            <v>Mài</v>
          </cell>
          <cell r="H6839" t="e">
            <v>#N/A</v>
          </cell>
          <cell r="I6839" t="str">
            <v>Công nhân sản xuất</v>
          </cell>
        </row>
        <row r="6840">
          <cell r="B6840">
            <v>7934</v>
          </cell>
          <cell r="C6840" t="str">
            <v>CUNG THỊ TRUNG</v>
          </cell>
          <cell r="D6840" t="str">
            <v>24/9/2018</v>
          </cell>
          <cell r="E6840" t="str">
            <v>Nữ</v>
          </cell>
          <cell r="F6840" t="str">
            <v>Sản xuất</v>
          </cell>
          <cell r="G6840" t="str">
            <v>OQC</v>
          </cell>
          <cell r="H6840" t="e">
            <v>#N/A</v>
          </cell>
          <cell r="I6840" t="str">
            <v>Công nhân sản xuất</v>
          </cell>
        </row>
        <row r="6841">
          <cell r="B6841">
            <v>7935</v>
          </cell>
          <cell r="C6841" t="str">
            <v>HOÀNG THỊ LAN HƯƠNG</v>
          </cell>
          <cell r="D6841" t="str">
            <v>24/9/2018</v>
          </cell>
          <cell r="E6841" t="str">
            <v>Nữ</v>
          </cell>
          <cell r="F6841" t="str">
            <v>Sản xuất</v>
          </cell>
          <cell r="G6841" t="str">
            <v>Lắp ráp</v>
          </cell>
          <cell r="H6841" t="e">
            <v>#N/A</v>
          </cell>
          <cell r="I6841" t="str">
            <v>Công nhân sản xuất</v>
          </cell>
        </row>
        <row r="6842">
          <cell r="B6842">
            <v>7936</v>
          </cell>
          <cell r="C6842" t="str">
            <v>BÙI THỊ NGHỆ</v>
          </cell>
          <cell r="D6842" t="str">
            <v>24/9/2018</v>
          </cell>
          <cell r="E6842" t="str">
            <v>Nữ</v>
          </cell>
          <cell r="F6842" t="str">
            <v>Sản xuất</v>
          </cell>
          <cell r="G6842" t="str">
            <v>Lắp ráp</v>
          </cell>
          <cell r="H6842" t="e">
            <v>#N/A</v>
          </cell>
          <cell r="I6842" t="str">
            <v>Công nhân sản xuất</v>
          </cell>
        </row>
        <row r="6843">
          <cell r="B6843">
            <v>7937</v>
          </cell>
          <cell r="C6843" t="str">
            <v>NGUYỄN THỊ THÚY</v>
          </cell>
          <cell r="D6843" t="str">
            <v>24/9/2018</v>
          </cell>
          <cell r="E6843" t="str">
            <v>Nữ</v>
          </cell>
          <cell r="F6843" t="str">
            <v>Sản xuất</v>
          </cell>
          <cell r="G6843" t="str">
            <v>Lắp ráp</v>
          </cell>
          <cell r="H6843" t="e">
            <v>#N/A</v>
          </cell>
          <cell r="I6843" t="str">
            <v>Công nhân sản xuất</v>
          </cell>
        </row>
        <row r="6844">
          <cell r="B6844">
            <v>7938</v>
          </cell>
          <cell r="C6844" t="str">
            <v>PHẠM THỊ YẾN</v>
          </cell>
          <cell r="D6844" t="str">
            <v>24/9/2018</v>
          </cell>
          <cell r="E6844" t="str">
            <v>Nữ</v>
          </cell>
          <cell r="F6844" t="str">
            <v>Sản xuất</v>
          </cell>
          <cell r="G6844" t="str">
            <v>OQC</v>
          </cell>
          <cell r="H6844" t="e">
            <v>#N/A</v>
          </cell>
          <cell r="I6844" t="str">
            <v>Công nhân sản xuất</v>
          </cell>
        </row>
        <row r="6845">
          <cell r="B6845">
            <v>7939</v>
          </cell>
          <cell r="C6845" t="str">
            <v>NGUYỄN ĐÌNH NGUYÊN</v>
          </cell>
          <cell r="D6845" t="str">
            <v>25/9/2018</v>
          </cell>
          <cell r="E6845" t="str">
            <v>Nam</v>
          </cell>
          <cell r="F6845" t="str">
            <v>Sản xuất</v>
          </cell>
          <cell r="G6845" t="str">
            <v>CS</v>
          </cell>
          <cell r="H6845" t="e">
            <v>#N/A</v>
          </cell>
          <cell r="I6845" t="str">
            <v>Trưởng phòng</v>
          </cell>
        </row>
        <row r="6846">
          <cell r="B6846">
            <v>7940</v>
          </cell>
          <cell r="C6846" t="str">
            <v>HOÀNG VĂN HOÀI</v>
          </cell>
          <cell r="D6846" t="str">
            <v>25/9/2018</v>
          </cell>
          <cell r="E6846" t="str">
            <v>Nam</v>
          </cell>
          <cell r="F6846" t="str">
            <v>Sản xuất</v>
          </cell>
          <cell r="G6846" t="str">
            <v>Đúc</v>
          </cell>
          <cell r="H6846" t="e">
            <v>#N/A</v>
          </cell>
          <cell r="I6846" t="str">
            <v>Công nhân sản xuất</v>
          </cell>
        </row>
        <row r="6847">
          <cell r="B6847">
            <v>7941</v>
          </cell>
          <cell r="C6847" t="str">
            <v>PHÙNG VĂN HÀO</v>
          </cell>
          <cell r="D6847" t="str">
            <v>25/9/2018</v>
          </cell>
          <cell r="E6847" t="str">
            <v>Nam</v>
          </cell>
          <cell r="F6847" t="str">
            <v>Sản xuất</v>
          </cell>
          <cell r="G6847" t="str">
            <v>Đúc</v>
          </cell>
          <cell r="H6847" t="e">
            <v>#N/A</v>
          </cell>
          <cell r="I6847" t="str">
            <v>Công nhân sản xuất</v>
          </cell>
        </row>
        <row r="6848">
          <cell r="B6848">
            <v>7942</v>
          </cell>
          <cell r="C6848" t="str">
            <v>NGUYỄN THỊ VIỆT</v>
          </cell>
          <cell r="D6848" t="str">
            <v>25/9/2018</v>
          </cell>
          <cell r="E6848" t="str">
            <v>Nữ</v>
          </cell>
          <cell r="F6848" t="str">
            <v>Sản xuất</v>
          </cell>
          <cell r="G6848" t="str">
            <v>Lắp ráp</v>
          </cell>
          <cell r="H6848" t="e">
            <v>#N/A</v>
          </cell>
          <cell r="I6848" t="str">
            <v>Công nhân sản xuất</v>
          </cell>
        </row>
        <row r="6849">
          <cell r="B6849">
            <v>7943</v>
          </cell>
          <cell r="C6849" t="str">
            <v>NGUYỄN THỊ NHỊ</v>
          </cell>
          <cell r="D6849" t="str">
            <v>25/9/2018</v>
          </cell>
          <cell r="E6849" t="str">
            <v>Nữ</v>
          </cell>
          <cell r="F6849" t="str">
            <v>Sản xuất</v>
          </cell>
          <cell r="G6849" t="str">
            <v>Lắp ráp</v>
          </cell>
          <cell r="H6849" t="e">
            <v>#N/A</v>
          </cell>
          <cell r="I6849" t="str">
            <v>Công nhân sản xuất</v>
          </cell>
        </row>
        <row r="6850">
          <cell r="B6850">
            <v>7944</v>
          </cell>
          <cell r="C6850" t="str">
            <v>HOÀNG THỊ HƯỜNG</v>
          </cell>
          <cell r="D6850" t="str">
            <v>25/9/2018</v>
          </cell>
          <cell r="E6850" t="str">
            <v>Nữ</v>
          </cell>
          <cell r="F6850" t="str">
            <v>Sản xuất</v>
          </cell>
          <cell r="G6850" t="str">
            <v>Lắp ráp</v>
          </cell>
          <cell r="H6850" t="e">
            <v>#N/A</v>
          </cell>
          <cell r="I6850" t="str">
            <v>Công nhân sản xuất</v>
          </cell>
        </row>
        <row r="6851">
          <cell r="B6851">
            <v>7945</v>
          </cell>
          <cell r="C6851" t="str">
            <v>LÒ THỊ MAI</v>
          </cell>
          <cell r="D6851" t="str">
            <v>25/9/2018</v>
          </cell>
          <cell r="E6851" t="str">
            <v>Nữ</v>
          </cell>
          <cell r="F6851" t="str">
            <v>Sản xuất</v>
          </cell>
          <cell r="G6851" t="str">
            <v>Lắp ráp</v>
          </cell>
          <cell r="H6851" t="e">
            <v>#N/A</v>
          </cell>
          <cell r="I6851" t="str">
            <v>Công nhân sản xuất</v>
          </cell>
        </row>
        <row r="6852">
          <cell r="B6852">
            <v>7946</v>
          </cell>
          <cell r="C6852" t="str">
            <v>NỊNH THỊ SƠN</v>
          </cell>
          <cell r="D6852" t="str">
            <v>26/9/2018</v>
          </cell>
          <cell r="E6852" t="str">
            <v>Nữ</v>
          </cell>
          <cell r="F6852" t="str">
            <v>Sản xuất</v>
          </cell>
          <cell r="G6852" t="str">
            <v>Lắp ráp</v>
          </cell>
          <cell r="H6852" t="e">
            <v>#N/A</v>
          </cell>
          <cell r="I6852" t="str">
            <v>Công nhân sản xuất</v>
          </cell>
        </row>
        <row r="6853">
          <cell r="B6853">
            <v>7947</v>
          </cell>
          <cell r="C6853" t="str">
            <v>NGUYỄN THỊ NGA</v>
          </cell>
          <cell r="D6853" t="str">
            <v>26/9/2018</v>
          </cell>
          <cell r="E6853" t="str">
            <v>Nữ</v>
          </cell>
          <cell r="F6853" t="str">
            <v>Sản xuất</v>
          </cell>
          <cell r="G6853" t="str">
            <v>Lắp ráp</v>
          </cell>
          <cell r="H6853" t="e">
            <v>#N/A</v>
          </cell>
          <cell r="I6853" t="str">
            <v>Công nhân sản xuất</v>
          </cell>
        </row>
        <row r="6854">
          <cell r="B6854">
            <v>7948</v>
          </cell>
          <cell r="C6854" t="str">
            <v>BÙI VĂN TÝ</v>
          </cell>
          <cell r="D6854" t="str">
            <v>26/9/2018</v>
          </cell>
          <cell r="E6854" t="str">
            <v>Nam</v>
          </cell>
          <cell r="F6854" t="str">
            <v>Sản xuất</v>
          </cell>
          <cell r="G6854" t="str">
            <v>Đột dập</v>
          </cell>
          <cell r="H6854" t="e">
            <v>#N/A</v>
          </cell>
          <cell r="I6854" t="str">
            <v>Công nhân sản xuất</v>
          </cell>
        </row>
        <row r="6855">
          <cell r="B6855">
            <v>7949</v>
          </cell>
          <cell r="C6855" t="str">
            <v>BÙI VĂN TRỌNG</v>
          </cell>
          <cell r="D6855" t="str">
            <v>26/9/2018</v>
          </cell>
          <cell r="E6855" t="str">
            <v>Nam</v>
          </cell>
          <cell r="F6855" t="str">
            <v>Sản xuất</v>
          </cell>
          <cell r="G6855" t="str">
            <v>Đột dập</v>
          </cell>
          <cell r="H6855" t="e">
            <v>#N/A</v>
          </cell>
          <cell r="I6855" t="str">
            <v>Công nhân sản xuất</v>
          </cell>
        </row>
        <row r="6856">
          <cell r="B6856">
            <v>7950</v>
          </cell>
          <cell r="C6856" t="str">
            <v>LUÂN VĂN CHIẾN</v>
          </cell>
          <cell r="D6856" t="str">
            <v>26/9/2018</v>
          </cell>
          <cell r="E6856" t="str">
            <v>Nam</v>
          </cell>
          <cell r="F6856" t="str">
            <v>Sản xuất</v>
          </cell>
          <cell r="G6856" t="str">
            <v>Đúc</v>
          </cell>
          <cell r="H6856" t="e">
            <v>#N/A</v>
          </cell>
          <cell r="I6856" t="str">
            <v>Công nhân sản xuất</v>
          </cell>
        </row>
        <row r="6857">
          <cell r="B6857">
            <v>7951</v>
          </cell>
          <cell r="C6857" t="str">
            <v>LÝ VĂN CHẠN</v>
          </cell>
          <cell r="D6857" t="str">
            <v>26/9/2018</v>
          </cell>
          <cell r="E6857" t="str">
            <v>Nam</v>
          </cell>
          <cell r="F6857" t="str">
            <v>Sản xuất</v>
          </cell>
          <cell r="G6857" t="str">
            <v>Đột dập</v>
          </cell>
          <cell r="H6857" t="e">
            <v>#N/A</v>
          </cell>
          <cell r="I6857" t="str">
            <v>Công nhân sản xuất</v>
          </cell>
        </row>
        <row r="6858">
          <cell r="B6858">
            <v>7952</v>
          </cell>
          <cell r="C6858" t="str">
            <v>LÝ VĂN TRUNG</v>
          </cell>
          <cell r="D6858" t="str">
            <v>26/9/2018</v>
          </cell>
          <cell r="E6858" t="str">
            <v>Nam</v>
          </cell>
          <cell r="F6858" t="str">
            <v>Sản xuất</v>
          </cell>
          <cell r="G6858" t="str">
            <v>Đột dập</v>
          </cell>
          <cell r="H6858" t="e">
            <v>#N/A</v>
          </cell>
          <cell r="I6858" t="str">
            <v>Công nhân sản xuất</v>
          </cell>
        </row>
        <row r="6859">
          <cell r="B6859">
            <v>7953</v>
          </cell>
          <cell r="C6859" t="str">
            <v>HOÀNG VĂN HỌC</v>
          </cell>
          <cell r="D6859" t="str">
            <v>26/9/2018</v>
          </cell>
          <cell r="E6859" t="str">
            <v>Nam</v>
          </cell>
          <cell r="F6859" t="str">
            <v>Sản xuất</v>
          </cell>
          <cell r="G6859" t="str">
            <v>Đột dập</v>
          </cell>
          <cell r="H6859" t="e">
            <v>#N/A</v>
          </cell>
          <cell r="I6859" t="str">
            <v>Công nhân sản xuất</v>
          </cell>
        </row>
        <row r="6860">
          <cell r="B6860">
            <v>7954</v>
          </cell>
          <cell r="C6860" t="str">
            <v>TRƯƠNG XUÂN SƠN</v>
          </cell>
          <cell r="D6860" t="str">
            <v>26/9/2018</v>
          </cell>
          <cell r="E6860" t="str">
            <v>Nam</v>
          </cell>
          <cell r="F6860" t="str">
            <v>Sản xuất</v>
          </cell>
          <cell r="G6860" t="str">
            <v>Đúc</v>
          </cell>
          <cell r="H6860" t="e">
            <v>#N/A</v>
          </cell>
          <cell r="I6860" t="str">
            <v>Công nhân sản xuất</v>
          </cell>
        </row>
        <row r="6861">
          <cell r="B6861">
            <v>7955</v>
          </cell>
          <cell r="C6861" t="str">
            <v>PHÙNG VĂN TRẦN</v>
          </cell>
          <cell r="D6861" t="str">
            <v>26/9/2018</v>
          </cell>
          <cell r="E6861" t="str">
            <v>Nam</v>
          </cell>
          <cell r="F6861" t="str">
            <v>Sản xuất</v>
          </cell>
          <cell r="G6861" t="str">
            <v>Đúc</v>
          </cell>
          <cell r="H6861" t="e">
            <v>#N/A</v>
          </cell>
          <cell r="I6861" t="str">
            <v>Công nhân sản xuất</v>
          </cell>
        </row>
        <row r="6862">
          <cell r="B6862">
            <v>7956</v>
          </cell>
          <cell r="C6862" t="str">
            <v>NGUYỄN THỊ HIỀN</v>
          </cell>
          <cell r="D6862" t="str">
            <v>27/9/2018</v>
          </cell>
          <cell r="E6862" t="str">
            <v>Nam</v>
          </cell>
          <cell r="F6862" t="str">
            <v>Sản xuất</v>
          </cell>
          <cell r="G6862" t="str">
            <v>OQC</v>
          </cell>
          <cell r="H6862" t="e">
            <v>#N/A</v>
          </cell>
          <cell r="I6862" t="str">
            <v>Công nhân sản xuất</v>
          </cell>
        </row>
        <row r="6863">
          <cell r="B6863">
            <v>7957</v>
          </cell>
          <cell r="C6863" t="str">
            <v>NGUYỄN BÁ HỢI</v>
          </cell>
          <cell r="D6863" t="str">
            <v>27/9/2018</v>
          </cell>
          <cell r="E6863" t="str">
            <v>Nam</v>
          </cell>
          <cell r="F6863" t="str">
            <v>Sản xuất</v>
          </cell>
          <cell r="G6863" t="str">
            <v>Đột dập</v>
          </cell>
          <cell r="H6863" t="e">
            <v>#N/A</v>
          </cell>
          <cell r="I6863" t="str">
            <v>Công nhân sản xuất</v>
          </cell>
        </row>
        <row r="6864">
          <cell r="B6864">
            <v>7958</v>
          </cell>
          <cell r="C6864" t="str">
            <v>HÀ VĂN HỮU</v>
          </cell>
          <cell r="D6864" t="str">
            <v>27/9/2018</v>
          </cell>
          <cell r="E6864" t="str">
            <v>Nam</v>
          </cell>
          <cell r="F6864" t="str">
            <v>Sản xuất</v>
          </cell>
          <cell r="G6864" t="str">
            <v>Mài</v>
          </cell>
          <cell r="H6864" t="e">
            <v>#N/A</v>
          </cell>
          <cell r="I6864" t="str">
            <v>Công nhân sản xuất</v>
          </cell>
        </row>
        <row r="6865">
          <cell r="B6865">
            <v>7959</v>
          </cell>
          <cell r="C6865" t="str">
            <v>HÀ VĂN NÓT</v>
          </cell>
          <cell r="D6865" t="str">
            <v>27/9/2018</v>
          </cell>
          <cell r="E6865" t="str">
            <v>Nam</v>
          </cell>
          <cell r="F6865" t="str">
            <v>Sản xuất</v>
          </cell>
          <cell r="G6865" t="str">
            <v>Đúc</v>
          </cell>
          <cell r="H6865" t="e">
            <v>#N/A</v>
          </cell>
          <cell r="I6865" t="str">
            <v>Công nhân sản xuất</v>
          </cell>
        </row>
        <row r="6866">
          <cell r="B6866">
            <v>7960</v>
          </cell>
          <cell r="C6866" t="str">
            <v>VÕ XUÂN HIẾU</v>
          </cell>
          <cell r="D6866" t="str">
            <v>27/9/2018</v>
          </cell>
          <cell r="E6866" t="str">
            <v>Nam</v>
          </cell>
          <cell r="F6866" t="str">
            <v>Sản xuất</v>
          </cell>
          <cell r="G6866" t="str">
            <v>Đột dập</v>
          </cell>
          <cell r="H6866" t="e">
            <v>#N/A</v>
          </cell>
          <cell r="I6866" t="str">
            <v>Công nhân sản xuất</v>
          </cell>
        </row>
        <row r="6867">
          <cell r="B6867">
            <v>7961</v>
          </cell>
          <cell r="C6867" t="str">
            <v>TRIỆU NGỌC DŨNG</v>
          </cell>
          <cell r="D6867" t="str">
            <v>27/9/2018</v>
          </cell>
          <cell r="E6867" t="str">
            <v>Nam</v>
          </cell>
          <cell r="F6867" t="str">
            <v>Sản xuất</v>
          </cell>
          <cell r="G6867" t="str">
            <v>Đúc</v>
          </cell>
          <cell r="H6867" t="e">
            <v>#N/A</v>
          </cell>
          <cell r="I6867" t="str">
            <v>Công nhân sản xuất</v>
          </cell>
        </row>
        <row r="6868">
          <cell r="B6868">
            <v>7962</v>
          </cell>
          <cell r="C6868" t="str">
            <v>HÀ VĂN THỦY</v>
          </cell>
          <cell r="D6868" t="str">
            <v>27/9/2018</v>
          </cell>
          <cell r="E6868" t="str">
            <v>Nam</v>
          </cell>
          <cell r="F6868" t="str">
            <v>Sản xuất</v>
          </cell>
          <cell r="G6868" t="str">
            <v>Đúc</v>
          </cell>
          <cell r="H6868" t="e">
            <v>#N/A</v>
          </cell>
          <cell r="I6868" t="str">
            <v>Công nhân sản xuất</v>
          </cell>
        </row>
        <row r="6869">
          <cell r="B6869">
            <v>7963</v>
          </cell>
          <cell r="C6869" t="str">
            <v>TRỊNH VĂN CƯỜNG</v>
          </cell>
          <cell r="D6869" t="str">
            <v>27/9/2018</v>
          </cell>
          <cell r="E6869" t="str">
            <v>Nam</v>
          </cell>
          <cell r="F6869" t="str">
            <v>Sản xuất</v>
          </cell>
          <cell r="G6869" t="str">
            <v>Đúc</v>
          </cell>
          <cell r="H6869" t="e">
            <v>#N/A</v>
          </cell>
          <cell r="I6869" t="str">
            <v>Công nhân sản xuất</v>
          </cell>
        </row>
        <row r="6870">
          <cell r="B6870">
            <v>7964</v>
          </cell>
          <cell r="C6870" t="str">
            <v>LÝ THỊ ĐÀO</v>
          </cell>
          <cell r="D6870" t="str">
            <v>28/9/2018</v>
          </cell>
          <cell r="E6870" t="str">
            <v>Nữ</v>
          </cell>
          <cell r="F6870" t="str">
            <v>Sản xuất</v>
          </cell>
          <cell r="G6870" t="str">
            <v>Lắp ráp</v>
          </cell>
          <cell r="H6870" t="e">
            <v>#N/A</v>
          </cell>
          <cell r="I6870" t="str">
            <v>Công nhân sản xuất</v>
          </cell>
        </row>
        <row r="6871">
          <cell r="B6871">
            <v>7965</v>
          </cell>
          <cell r="C6871" t="str">
            <v>BÀN THỊ XUÂN</v>
          </cell>
          <cell r="D6871" t="str">
            <v>28/9/2018</v>
          </cell>
          <cell r="E6871" t="str">
            <v>Nữ</v>
          </cell>
          <cell r="F6871" t="str">
            <v>Sản xuất</v>
          </cell>
          <cell r="G6871" t="str">
            <v>Lắp ráp</v>
          </cell>
          <cell r="H6871" t="e">
            <v>#N/A</v>
          </cell>
          <cell r="I6871" t="str">
            <v>Công nhân sản xuất</v>
          </cell>
        </row>
        <row r="6872">
          <cell r="B6872">
            <v>7966</v>
          </cell>
          <cell r="C6872" t="str">
            <v>PHẠM VĂN LƯỞNG</v>
          </cell>
          <cell r="D6872" t="str">
            <v>29/9/2018</v>
          </cell>
          <cell r="E6872" t="str">
            <v>Nam</v>
          </cell>
          <cell r="F6872" t="str">
            <v>Sản xuất</v>
          </cell>
          <cell r="G6872" t="str">
            <v>Đúc</v>
          </cell>
          <cell r="H6872" t="e">
            <v>#N/A</v>
          </cell>
          <cell r="I6872" t="str">
            <v>Công nhân sản xuất</v>
          </cell>
        </row>
        <row r="6873">
          <cell r="B6873">
            <v>7967</v>
          </cell>
          <cell r="C6873" t="str">
            <v>LÊ VĂN HẢI</v>
          </cell>
          <cell r="D6873" t="str">
            <v>29/9/2018</v>
          </cell>
          <cell r="E6873" t="str">
            <v>Nam</v>
          </cell>
          <cell r="F6873" t="str">
            <v>Sản xuất</v>
          </cell>
          <cell r="G6873" t="str">
            <v>Đúc</v>
          </cell>
          <cell r="H6873" t="e">
            <v>#N/A</v>
          </cell>
          <cell r="I6873" t="str">
            <v>Công nhân sản xuất</v>
          </cell>
        </row>
        <row r="6874">
          <cell r="B6874">
            <v>7968</v>
          </cell>
          <cell r="C6874" t="str">
            <v>NGÔ VĂN LƯU</v>
          </cell>
          <cell r="D6874" t="str">
            <v>29/9/2018</v>
          </cell>
          <cell r="E6874" t="str">
            <v>Nam</v>
          </cell>
          <cell r="F6874" t="str">
            <v>Sản xuất</v>
          </cell>
          <cell r="G6874" t="str">
            <v>Đúc nhựa</v>
          </cell>
          <cell r="H6874" t="e">
            <v>#N/A</v>
          </cell>
          <cell r="I6874" t="str">
            <v>Công nhân sản xuất</v>
          </cell>
        </row>
        <row r="6875">
          <cell r="B6875">
            <v>7969</v>
          </cell>
          <cell r="C6875" t="str">
            <v>HOÀNG VĂN MƯỜI</v>
          </cell>
          <cell r="D6875" t="str">
            <v>29/9/2018</v>
          </cell>
          <cell r="E6875" t="str">
            <v>Nam</v>
          </cell>
          <cell r="F6875" t="str">
            <v>Sản xuất</v>
          </cell>
          <cell r="G6875" t="str">
            <v>Đúc nhựa</v>
          </cell>
          <cell r="H6875" t="e">
            <v>#N/A</v>
          </cell>
          <cell r="I6875" t="str">
            <v>Công nhân sản xuất</v>
          </cell>
        </row>
        <row r="6876">
          <cell r="B6876">
            <v>7970</v>
          </cell>
          <cell r="C6876" t="str">
            <v>HOÀNG THANH QUÂN</v>
          </cell>
          <cell r="D6876" t="str">
            <v>29/9/2018</v>
          </cell>
          <cell r="E6876" t="str">
            <v>Nam</v>
          </cell>
          <cell r="F6876" t="str">
            <v>Sản xuất</v>
          </cell>
          <cell r="G6876" t="str">
            <v>Đúc nhựa</v>
          </cell>
          <cell r="H6876" t="e">
            <v>#N/A</v>
          </cell>
          <cell r="I6876" t="str">
            <v>Công nhân sản xuất</v>
          </cell>
        </row>
        <row r="6877">
          <cell r="B6877">
            <v>7971</v>
          </cell>
          <cell r="C6877" t="str">
            <v>LƯU VĂN TIỆM</v>
          </cell>
          <cell r="D6877" t="str">
            <v>29/9/2018</v>
          </cell>
          <cell r="E6877" t="str">
            <v>Nam</v>
          </cell>
          <cell r="F6877" t="str">
            <v>Sản xuất</v>
          </cell>
          <cell r="G6877" t="str">
            <v>Đúc nhựa</v>
          </cell>
          <cell r="H6877" t="e">
            <v>#N/A</v>
          </cell>
          <cell r="I6877" t="str">
            <v>Công nhân sản xuất</v>
          </cell>
        </row>
        <row r="6878">
          <cell r="B6878">
            <v>7972</v>
          </cell>
          <cell r="C6878" t="str">
            <v>TRỊNH VĂN LỘC</v>
          </cell>
          <cell r="D6878" t="str">
            <v>29/9/2018</v>
          </cell>
          <cell r="E6878" t="str">
            <v>Nam</v>
          </cell>
          <cell r="F6878" t="str">
            <v>Sản xuất</v>
          </cell>
          <cell r="G6878" t="str">
            <v>XLHH</v>
          </cell>
          <cell r="H6878" t="e">
            <v>#N/A</v>
          </cell>
          <cell r="I6878" t="str">
            <v>Công nhân sản xuất</v>
          </cell>
        </row>
        <row r="6879">
          <cell r="B6879">
            <v>7973</v>
          </cell>
          <cell r="C6879" t="str">
            <v>NÔNG VĂN BINH</v>
          </cell>
          <cell r="D6879" t="str">
            <v>29/9/2018</v>
          </cell>
          <cell r="E6879" t="str">
            <v>Nam</v>
          </cell>
          <cell r="F6879" t="str">
            <v>Sản xuất</v>
          </cell>
          <cell r="G6879" t="str">
            <v>Mài</v>
          </cell>
          <cell r="H6879" t="e">
            <v>#N/A</v>
          </cell>
          <cell r="I6879" t="str">
            <v>Công nhân sản xuất</v>
          </cell>
        </row>
        <row r="6880">
          <cell r="B6880">
            <v>7974</v>
          </cell>
          <cell r="C6880" t="str">
            <v>NÔNG VĂN THÁI</v>
          </cell>
          <cell r="D6880" t="str">
            <v>29/9/2018</v>
          </cell>
          <cell r="E6880" t="str">
            <v>Nam</v>
          </cell>
          <cell r="F6880" t="str">
            <v>Sản xuất</v>
          </cell>
          <cell r="G6880" t="str">
            <v>Mài</v>
          </cell>
          <cell r="H6880" t="e">
            <v>#N/A</v>
          </cell>
          <cell r="I6880" t="str">
            <v>Công nhân sản xuất</v>
          </cell>
        </row>
        <row r="6881">
          <cell r="B6881">
            <v>7975</v>
          </cell>
          <cell r="C6881" t="str">
            <v>HOÀNG VĂN TOÀN</v>
          </cell>
          <cell r="D6881" t="str">
            <v>29/9/2018</v>
          </cell>
          <cell r="E6881" t="str">
            <v>Nam</v>
          </cell>
          <cell r="F6881" t="str">
            <v>Sản xuất</v>
          </cell>
          <cell r="G6881" t="str">
            <v>Mài</v>
          </cell>
          <cell r="H6881" t="e">
            <v>#N/A</v>
          </cell>
          <cell r="I6881" t="str">
            <v>Công nhân sản xuất</v>
          </cell>
        </row>
        <row r="6882">
          <cell r="B6882">
            <v>7976</v>
          </cell>
          <cell r="C6882" t="str">
            <v>TRIỆU VĂN HƯNG</v>
          </cell>
          <cell r="D6882" t="str">
            <v>29/9/2018</v>
          </cell>
          <cell r="E6882" t="str">
            <v>Nam</v>
          </cell>
          <cell r="F6882" t="str">
            <v>Sản xuất</v>
          </cell>
          <cell r="G6882" t="str">
            <v>XLHH</v>
          </cell>
          <cell r="H6882" t="e">
            <v>#N/A</v>
          </cell>
          <cell r="I6882" t="str">
            <v>Công nhân sản xuất</v>
          </cell>
        </row>
        <row r="6883">
          <cell r="B6883">
            <v>7977</v>
          </cell>
          <cell r="C6883" t="str">
            <v>TRIỆU ANH QUÂN</v>
          </cell>
          <cell r="D6883" t="str">
            <v>29/9/2018</v>
          </cell>
          <cell r="E6883" t="str">
            <v>Nam</v>
          </cell>
          <cell r="F6883" t="str">
            <v>Sản xuất</v>
          </cell>
          <cell r="G6883" t="str">
            <v>XLHH</v>
          </cell>
          <cell r="H6883" t="e">
            <v>#N/A</v>
          </cell>
          <cell r="I6883" t="str">
            <v>Công nhân sản xuất</v>
          </cell>
        </row>
        <row r="6884">
          <cell r="B6884">
            <v>7978</v>
          </cell>
          <cell r="C6884" t="str">
            <v>MA KIÊN THẾ</v>
          </cell>
          <cell r="D6884" t="str">
            <v>29/9/2018</v>
          </cell>
          <cell r="E6884" t="str">
            <v>Nam</v>
          </cell>
          <cell r="F6884" t="str">
            <v>Sản xuất</v>
          </cell>
          <cell r="G6884" t="str">
            <v>Mài</v>
          </cell>
          <cell r="H6884" t="e">
            <v>#N/A</v>
          </cell>
          <cell r="I6884" t="str">
            <v>Công nhân sản xuất</v>
          </cell>
        </row>
        <row r="6885">
          <cell r="B6885">
            <v>7979</v>
          </cell>
          <cell r="C6885" t="str">
            <v>NGUYỄN VĂN THU</v>
          </cell>
          <cell r="D6885" t="str">
            <v>29/9/2018</v>
          </cell>
          <cell r="E6885" t="str">
            <v>Nam</v>
          </cell>
          <cell r="F6885" t="str">
            <v>Sản xuất</v>
          </cell>
          <cell r="G6885" t="str">
            <v>XLHH</v>
          </cell>
          <cell r="H6885" t="e">
            <v>#N/A</v>
          </cell>
          <cell r="I6885" t="str">
            <v>Công nhân sản xuất</v>
          </cell>
        </row>
        <row r="6886">
          <cell r="B6886">
            <v>7980</v>
          </cell>
          <cell r="C6886" t="str">
            <v>HOÀNG THỊ KIỀU</v>
          </cell>
          <cell r="D6886" t="str">
            <v>29/9/2018</v>
          </cell>
          <cell r="E6886" t="str">
            <v>Nữ</v>
          </cell>
          <cell r="F6886" t="str">
            <v>Sản xuất</v>
          </cell>
          <cell r="G6886" t="str">
            <v>Sơn</v>
          </cell>
          <cell r="H6886" t="e">
            <v>#N/A</v>
          </cell>
          <cell r="I6886" t="str">
            <v>Công nhân sản xuất</v>
          </cell>
        </row>
        <row r="6887">
          <cell r="B6887">
            <v>7981</v>
          </cell>
          <cell r="C6887" t="str">
            <v>LÂM THỊ KHOAN</v>
          </cell>
          <cell r="D6887" t="str">
            <v>1/10/2018</v>
          </cell>
          <cell r="E6887" t="str">
            <v>Nữ</v>
          </cell>
          <cell r="F6887" t="str">
            <v>Sản xuất</v>
          </cell>
          <cell r="G6887" t="str">
            <v>Sơn</v>
          </cell>
          <cell r="H6887" t="e">
            <v>#N/A</v>
          </cell>
          <cell r="I6887" t="str">
            <v>Công nhân sản xuất</v>
          </cell>
        </row>
        <row r="6888">
          <cell r="B6888">
            <v>7982</v>
          </cell>
          <cell r="C6888" t="str">
            <v>LÂM THỊ CHANG</v>
          </cell>
          <cell r="D6888" t="str">
            <v>1/10/2018</v>
          </cell>
          <cell r="E6888" t="str">
            <v>Nữ</v>
          </cell>
          <cell r="F6888" t="str">
            <v>Sản xuất</v>
          </cell>
          <cell r="G6888" t="str">
            <v>Sơn</v>
          </cell>
          <cell r="H6888" t="e">
            <v>#N/A</v>
          </cell>
          <cell r="I6888" t="str">
            <v>Công nhân sản xuất</v>
          </cell>
        </row>
        <row r="6889">
          <cell r="B6889">
            <v>7983</v>
          </cell>
          <cell r="C6889" t="str">
            <v>BÙI THỊ DUNG</v>
          </cell>
          <cell r="D6889" t="str">
            <v>1/10/2018</v>
          </cell>
          <cell r="E6889" t="str">
            <v>Nữ</v>
          </cell>
          <cell r="F6889" t="str">
            <v>Sản xuất</v>
          </cell>
          <cell r="G6889" t="str">
            <v>R&amp;D</v>
          </cell>
          <cell r="H6889" t="e">
            <v>#N/A</v>
          </cell>
          <cell r="I6889" t="str">
            <v>Công nhân sản xuất</v>
          </cell>
        </row>
        <row r="6890">
          <cell r="B6890">
            <v>7984</v>
          </cell>
          <cell r="C6890" t="str">
            <v>HÀ THỊ QUỲNH NHƯ</v>
          </cell>
          <cell r="D6890" t="str">
            <v>1/10/2018</v>
          </cell>
          <cell r="E6890" t="str">
            <v>Nữ</v>
          </cell>
          <cell r="F6890" t="str">
            <v>Sản xuất</v>
          </cell>
          <cell r="G6890" t="str">
            <v>Sơn</v>
          </cell>
          <cell r="H6890" t="e">
            <v>#N/A</v>
          </cell>
          <cell r="I6890" t="str">
            <v>Công nhân sản xuất</v>
          </cell>
        </row>
        <row r="6891">
          <cell r="B6891">
            <v>7985</v>
          </cell>
          <cell r="C6891" t="str">
            <v>NGUYỄN THỊ THƯƠNG</v>
          </cell>
          <cell r="D6891" t="str">
            <v>1/10/2018</v>
          </cell>
          <cell r="E6891" t="str">
            <v>Nữ</v>
          </cell>
          <cell r="F6891" t="str">
            <v>Sản xuất</v>
          </cell>
          <cell r="G6891" t="str">
            <v>Lắp ráp</v>
          </cell>
          <cell r="H6891" t="e">
            <v>#N/A</v>
          </cell>
          <cell r="I6891" t="str">
            <v>Công nhân sản xuất</v>
          </cell>
        </row>
        <row r="6892">
          <cell r="B6892">
            <v>7986</v>
          </cell>
          <cell r="C6892" t="str">
            <v>BÙI THỊ LÀNH</v>
          </cell>
          <cell r="D6892" t="str">
            <v>1/10/2018</v>
          </cell>
          <cell r="E6892" t="str">
            <v>Nữ</v>
          </cell>
          <cell r="F6892" t="str">
            <v>Sản xuất</v>
          </cell>
          <cell r="G6892" t="str">
            <v>Sơn</v>
          </cell>
          <cell r="H6892" t="e">
            <v>#N/A</v>
          </cell>
          <cell r="I6892" t="str">
            <v>Công nhân sản xuất</v>
          </cell>
        </row>
        <row r="6893">
          <cell r="B6893">
            <v>7987</v>
          </cell>
          <cell r="C6893" t="str">
            <v>NGUYỄN THỊ HÒA</v>
          </cell>
          <cell r="D6893" t="str">
            <v>1/10/2018</v>
          </cell>
          <cell r="E6893" t="str">
            <v>Nữ</v>
          </cell>
          <cell r="F6893" t="str">
            <v>Sản xuất</v>
          </cell>
          <cell r="G6893" t="str">
            <v>R&amp;D</v>
          </cell>
          <cell r="H6893" t="e">
            <v>#N/A</v>
          </cell>
          <cell r="I6893" t="str">
            <v>Công nhân sản xuất</v>
          </cell>
        </row>
        <row r="6894">
          <cell r="B6894">
            <v>7988</v>
          </cell>
          <cell r="C6894" t="str">
            <v>NGUYỄN THỊ NGỌC</v>
          </cell>
          <cell r="D6894" t="str">
            <v>1/10/2018</v>
          </cell>
          <cell r="E6894" t="str">
            <v>Nữ</v>
          </cell>
          <cell r="F6894" t="str">
            <v>Sản xuất</v>
          </cell>
          <cell r="G6894" t="str">
            <v>R&amp;D</v>
          </cell>
          <cell r="H6894" t="e">
            <v>#N/A</v>
          </cell>
          <cell r="I6894" t="str">
            <v>Công nhân sản xuất</v>
          </cell>
        </row>
        <row r="6895">
          <cell r="B6895">
            <v>7989</v>
          </cell>
          <cell r="C6895" t="str">
            <v>NGUYỄN VĂN DUY</v>
          </cell>
          <cell r="D6895" t="str">
            <v>1/10/2018</v>
          </cell>
          <cell r="E6895" t="str">
            <v>Nam</v>
          </cell>
          <cell r="F6895" t="str">
            <v>Sản xuất</v>
          </cell>
          <cell r="G6895" t="str">
            <v>Sơn</v>
          </cell>
          <cell r="H6895" t="e">
            <v>#N/A</v>
          </cell>
          <cell r="I6895" t="str">
            <v>Công nhân sản xuất</v>
          </cell>
        </row>
        <row r="6896">
          <cell r="B6896">
            <v>7990</v>
          </cell>
          <cell r="C6896" t="str">
            <v>ĐINH CÔNG CHINH</v>
          </cell>
          <cell r="D6896" t="str">
            <v>1/10/2018</v>
          </cell>
          <cell r="E6896" t="str">
            <v>Nam</v>
          </cell>
          <cell r="F6896" t="str">
            <v>Sản xuất</v>
          </cell>
          <cell r="G6896" t="str">
            <v>Sơn</v>
          </cell>
          <cell r="H6896" t="e">
            <v>#N/A</v>
          </cell>
          <cell r="I6896" t="str">
            <v>Công nhân sản xuất</v>
          </cell>
        </row>
        <row r="6897">
          <cell r="B6897">
            <v>7991</v>
          </cell>
          <cell r="C6897" t="str">
            <v>HÀ VĂN ĐỨC</v>
          </cell>
          <cell r="D6897" t="str">
            <v>1/10/2018</v>
          </cell>
          <cell r="E6897" t="str">
            <v>Nam</v>
          </cell>
          <cell r="F6897" t="str">
            <v>Sản xuất</v>
          </cell>
          <cell r="G6897" t="str">
            <v>Sơn</v>
          </cell>
          <cell r="H6897" t="e">
            <v>#N/A</v>
          </cell>
          <cell r="I6897" t="str">
            <v>Công nhân sản xuất</v>
          </cell>
        </row>
        <row r="6898">
          <cell r="B6898">
            <v>7992</v>
          </cell>
          <cell r="C6898" t="str">
            <v>TRIỆU LONG QUẢNG</v>
          </cell>
          <cell r="D6898" t="str">
            <v>1/10/2018</v>
          </cell>
          <cell r="E6898" t="str">
            <v>Nam</v>
          </cell>
          <cell r="F6898" t="str">
            <v>Sản xuất</v>
          </cell>
          <cell r="G6898" t="str">
            <v>Mài</v>
          </cell>
          <cell r="H6898" t="e">
            <v>#N/A</v>
          </cell>
          <cell r="I6898" t="str">
            <v>Công nhân sản xuất</v>
          </cell>
        </row>
        <row r="6899">
          <cell r="B6899">
            <v>7993</v>
          </cell>
          <cell r="C6899" t="str">
            <v>NÔNG LƯỜNG VI</v>
          </cell>
          <cell r="D6899" t="str">
            <v>1/10/2018</v>
          </cell>
          <cell r="E6899" t="str">
            <v>Nam</v>
          </cell>
          <cell r="F6899" t="str">
            <v>Sản xuất</v>
          </cell>
          <cell r="G6899" t="str">
            <v>Mài</v>
          </cell>
          <cell r="H6899" t="e">
            <v>#N/A</v>
          </cell>
          <cell r="I6899" t="str">
            <v>Công nhân sản xuất</v>
          </cell>
        </row>
        <row r="6900">
          <cell r="B6900">
            <v>7994</v>
          </cell>
          <cell r="C6900" t="str">
            <v>LƯỜNG VĂN PHƯƠNG</v>
          </cell>
          <cell r="D6900" t="str">
            <v>1/10/2018</v>
          </cell>
          <cell r="E6900" t="str">
            <v>Nam</v>
          </cell>
          <cell r="F6900" t="str">
            <v>Sản xuất</v>
          </cell>
          <cell r="G6900" t="str">
            <v>Mài</v>
          </cell>
          <cell r="H6900" t="e">
            <v>#N/A</v>
          </cell>
          <cell r="I6900" t="str">
            <v>Công nhân sản xuất</v>
          </cell>
        </row>
        <row r="6901">
          <cell r="B6901">
            <v>7995</v>
          </cell>
          <cell r="C6901" t="str">
            <v>CHU VĂN NĂM</v>
          </cell>
          <cell r="D6901" t="str">
            <v>1/10/2018</v>
          </cell>
          <cell r="E6901" t="str">
            <v>Nam</v>
          </cell>
          <cell r="F6901" t="str">
            <v>Sản xuất</v>
          </cell>
          <cell r="G6901" t="str">
            <v>Mài</v>
          </cell>
          <cell r="H6901" t="e">
            <v>#N/A</v>
          </cell>
          <cell r="I6901" t="str">
            <v>Công nhân sản xuất</v>
          </cell>
        </row>
        <row r="6902">
          <cell r="B6902">
            <v>7996</v>
          </cell>
          <cell r="C6902" t="str">
            <v>BÀN ANH THI</v>
          </cell>
          <cell r="D6902" t="str">
            <v>1/10/2018</v>
          </cell>
          <cell r="E6902" t="str">
            <v>Nam</v>
          </cell>
          <cell r="F6902" t="str">
            <v>Sản xuất</v>
          </cell>
          <cell r="G6902" t="str">
            <v>Mài</v>
          </cell>
          <cell r="H6902" t="e">
            <v>#N/A</v>
          </cell>
          <cell r="I6902" t="str">
            <v>Công nhân sản xuất</v>
          </cell>
        </row>
        <row r="6903">
          <cell r="B6903">
            <v>7997</v>
          </cell>
          <cell r="C6903" t="str">
            <v>TRIỆU VĂN ĐIỆP</v>
          </cell>
          <cell r="D6903" t="str">
            <v>1/10/2018</v>
          </cell>
          <cell r="E6903" t="str">
            <v>Nam</v>
          </cell>
          <cell r="F6903" t="str">
            <v>Sản xuất</v>
          </cell>
          <cell r="G6903" t="str">
            <v>XLHH</v>
          </cell>
          <cell r="H6903" t="e">
            <v>#N/A</v>
          </cell>
          <cell r="I6903" t="str">
            <v>Công nhân sản xuất</v>
          </cell>
        </row>
        <row r="6904">
          <cell r="B6904">
            <v>7998</v>
          </cell>
          <cell r="C6904" t="str">
            <v>NGUYỄN ĐỨC THẮNG</v>
          </cell>
          <cell r="D6904" t="str">
            <v>2/10/2018</v>
          </cell>
          <cell r="E6904" t="str">
            <v>Nam</v>
          </cell>
          <cell r="F6904" t="str">
            <v>Sản xuất</v>
          </cell>
          <cell r="G6904" t="str">
            <v>Cơ điện</v>
          </cell>
          <cell r="H6904" t="e">
            <v>#N/A</v>
          </cell>
          <cell r="I6904" t="str">
            <v>Kỹ thuật viên</v>
          </cell>
        </row>
        <row r="6905">
          <cell r="B6905">
            <v>7999</v>
          </cell>
          <cell r="C6905" t="str">
            <v>HOÀNG THỊ ĐOẠT</v>
          </cell>
          <cell r="D6905" t="str">
            <v>2/10/2018</v>
          </cell>
          <cell r="E6905" t="str">
            <v>Nữ</v>
          </cell>
          <cell r="F6905" t="str">
            <v>Sản xuất</v>
          </cell>
          <cell r="G6905" t="str">
            <v>Sơn</v>
          </cell>
          <cell r="H6905" t="e">
            <v>#N/A</v>
          </cell>
          <cell r="I6905" t="str">
            <v>Công nhân sản xuất</v>
          </cell>
        </row>
        <row r="6906">
          <cell r="B6906">
            <v>8000</v>
          </cell>
          <cell r="C6906" t="str">
            <v>HOÀNG THỊ LOAN</v>
          </cell>
          <cell r="D6906" t="str">
            <v>2/10/2018</v>
          </cell>
          <cell r="E6906" t="str">
            <v>Nữ</v>
          </cell>
          <cell r="F6906" t="str">
            <v>Sản xuất</v>
          </cell>
          <cell r="G6906" t="str">
            <v>Sơn</v>
          </cell>
          <cell r="H6906" t="e">
            <v>#N/A</v>
          </cell>
          <cell r="I6906" t="str">
            <v>Công nhân sản xuất</v>
          </cell>
        </row>
        <row r="6907">
          <cell r="B6907">
            <v>8001</v>
          </cell>
          <cell r="C6907" t="str">
            <v>NGUYỄN THỊ NỤ</v>
          </cell>
          <cell r="D6907" t="str">
            <v>2/10/2018</v>
          </cell>
          <cell r="E6907" t="str">
            <v>Nữ</v>
          </cell>
          <cell r="F6907" t="str">
            <v>Sản xuất</v>
          </cell>
          <cell r="G6907" t="str">
            <v>Sơn</v>
          </cell>
          <cell r="H6907" t="e">
            <v>#N/A</v>
          </cell>
          <cell r="I6907" t="str">
            <v>Công nhân sản xuất</v>
          </cell>
        </row>
        <row r="6908">
          <cell r="B6908">
            <v>8002</v>
          </cell>
          <cell r="C6908" t="str">
            <v>LÂM THỊ NGỌC</v>
          </cell>
          <cell r="D6908" t="str">
            <v>2/10/2018</v>
          </cell>
          <cell r="E6908" t="str">
            <v>Nữ</v>
          </cell>
          <cell r="F6908" t="str">
            <v>Sản xuất</v>
          </cell>
          <cell r="G6908" t="str">
            <v>Sơn</v>
          </cell>
          <cell r="H6908" t="e">
            <v>#N/A</v>
          </cell>
          <cell r="I6908" t="str">
            <v>Công nhân sản xuất</v>
          </cell>
        </row>
        <row r="6909">
          <cell r="B6909">
            <v>8003</v>
          </cell>
          <cell r="C6909" t="str">
            <v>QUAN THỊ THÂN</v>
          </cell>
          <cell r="D6909" t="str">
            <v>2/10/2018</v>
          </cell>
          <cell r="E6909" t="str">
            <v>Nữ</v>
          </cell>
          <cell r="F6909" t="str">
            <v>Sản xuất</v>
          </cell>
          <cell r="G6909" t="str">
            <v>Sơn</v>
          </cell>
          <cell r="H6909" t="e">
            <v>#N/A</v>
          </cell>
          <cell r="I6909" t="str">
            <v>Công nhân sản xuất</v>
          </cell>
        </row>
        <row r="6910">
          <cell r="B6910">
            <v>8004</v>
          </cell>
          <cell r="C6910" t="str">
            <v>CHẨU VĂN AN</v>
          </cell>
          <cell r="D6910" t="str">
            <v>2/10/2018</v>
          </cell>
          <cell r="E6910" t="str">
            <v>Nam</v>
          </cell>
          <cell r="F6910" t="str">
            <v>Sản xuất</v>
          </cell>
          <cell r="G6910" t="str">
            <v>Sơn</v>
          </cell>
          <cell r="H6910" t="e">
            <v>#N/A</v>
          </cell>
          <cell r="I6910" t="str">
            <v>Công nhân sản xuất</v>
          </cell>
        </row>
        <row r="6911">
          <cell r="B6911">
            <v>8005</v>
          </cell>
          <cell r="C6911" t="str">
            <v>HOÀNG VĂN LÊN</v>
          </cell>
          <cell r="D6911" t="str">
            <v>2/10/2018</v>
          </cell>
          <cell r="E6911" t="str">
            <v>Nam</v>
          </cell>
          <cell r="F6911" t="str">
            <v>Sản xuất</v>
          </cell>
          <cell r="G6911" t="str">
            <v>Đúc</v>
          </cell>
          <cell r="H6911" t="e">
            <v>#N/A</v>
          </cell>
          <cell r="I6911" t="str">
            <v>Công nhân sản xuất</v>
          </cell>
        </row>
        <row r="6912">
          <cell r="B6912">
            <v>8006</v>
          </cell>
          <cell r="C6912" t="str">
            <v>VI VĂN HOÀNG</v>
          </cell>
          <cell r="D6912" t="str">
            <v>2/10/2018</v>
          </cell>
          <cell r="E6912" t="str">
            <v>Nam</v>
          </cell>
          <cell r="F6912" t="str">
            <v>Sản xuất</v>
          </cell>
          <cell r="G6912" t="str">
            <v>Đúc</v>
          </cell>
          <cell r="H6912" t="e">
            <v>#N/A</v>
          </cell>
          <cell r="I6912" t="str">
            <v>Công nhân sản xuất</v>
          </cell>
        </row>
        <row r="6913">
          <cell r="B6913">
            <v>8007</v>
          </cell>
          <cell r="C6913" t="str">
            <v>BÙI VĂN CHIẾN</v>
          </cell>
          <cell r="D6913" t="str">
            <v>2/10/2018</v>
          </cell>
          <cell r="E6913" t="str">
            <v>Nam</v>
          </cell>
          <cell r="F6913" t="str">
            <v>Sản xuất</v>
          </cell>
          <cell r="G6913" t="str">
            <v>Đúc</v>
          </cell>
          <cell r="H6913" t="e">
            <v>#N/A</v>
          </cell>
          <cell r="I6913" t="str">
            <v>Công nhân sản xuất</v>
          </cell>
        </row>
        <row r="6914">
          <cell r="B6914">
            <v>8008</v>
          </cell>
          <cell r="C6914" t="str">
            <v>VŨ ĐÌNH TÙNG</v>
          </cell>
          <cell r="D6914" t="str">
            <v>2/10/2018</v>
          </cell>
          <cell r="E6914" t="str">
            <v>Nam</v>
          </cell>
          <cell r="F6914" t="str">
            <v>Sản xuất</v>
          </cell>
          <cell r="G6914" t="str">
            <v>Đúc</v>
          </cell>
          <cell r="H6914" t="e">
            <v>#N/A</v>
          </cell>
          <cell r="I6914" t="str">
            <v>Công nhân sản xuất</v>
          </cell>
        </row>
        <row r="6915">
          <cell r="B6915">
            <v>8009</v>
          </cell>
          <cell r="C6915" t="str">
            <v>VƯƠNG VĂN THIỆU</v>
          </cell>
          <cell r="D6915" t="str">
            <v>2/10/2018</v>
          </cell>
          <cell r="E6915" t="str">
            <v>Nam</v>
          </cell>
          <cell r="F6915" t="str">
            <v>Sản xuất</v>
          </cell>
          <cell r="G6915" t="str">
            <v>Đúc</v>
          </cell>
          <cell r="H6915" t="e">
            <v>#N/A</v>
          </cell>
          <cell r="I6915" t="str">
            <v>Công nhân sản xuất</v>
          </cell>
        </row>
        <row r="6916">
          <cell r="B6916">
            <v>8010</v>
          </cell>
          <cell r="C6916" t="str">
            <v>LÔ THỊ THƠI</v>
          </cell>
          <cell r="D6916" t="str">
            <v>2/10/2018</v>
          </cell>
          <cell r="E6916" t="str">
            <v>Nữ</v>
          </cell>
          <cell r="F6916" t="str">
            <v>Sản xuất</v>
          </cell>
          <cell r="G6916" t="str">
            <v>OQC</v>
          </cell>
          <cell r="H6916" t="e">
            <v>#N/A</v>
          </cell>
          <cell r="I6916" t="str">
            <v>Công nhân sản xuất</v>
          </cell>
        </row>
        <row r="6917">
          <cell r="B6917">
            <v>8011</v>
          </cell>
          <cell r="C6917" t="str">
            <v>VŨ THỊ VÂN ANH</v>
          </cell>
          <cell r="D6917" t="str">
            <v>2/10/2018</v>
          </cell>
          <cell r="E6917" t="str">
            <v>Nữ</v>
          </cell>
          <cell r="F6917" t="str">
            <v>Sản xuất</v>
          </cell>
          <cell r="G6917" t="str">
            <v>OQC</v>
          </cell>
          <cell r="H6917" t="e">
            <v>#N/A</v>
          </cell>
          <cell r="I6917" t="str">
            <v>Công nhân sản xuất</v>
          </cell>
        </row>
        <row r="6918">
          <cell r="B6918">
            <v>8012</v>
          </cell>
          <cell r="C6918" t="str">
            <v>ĐÀO THỊ LAN PHƯƠNG</v>
          </cell>
          <cell r="D6918" t="str">
            <v>3/10/2018</v>
          </cell>
          <cell r="E6918" t="str">
            <v>Nữ</v>
          </cell>
          <cell r="F6918" t="str">
            <v>Sản xuất</v>
          </cell>
          <cell r="G6918" t="str">
            <v>OQC</v>
          </cell>
          <cell r="H6918" t="e">
            <v>#N/A</v>
          </cell>
          <cell r="I6918" t="str">
            <v>Công nhân sản xuất</v>
          </cell>
        </row>
        <row r="6919">
          <cell r="B6919">
            <v>8013</v>
          </cell>
          <cell r="C6919" t="str">
            <v>LƯƠNG THỊ MAY</v>
          </cell>
          <cell r="D6919" t="str">
            <v>3/10/2018</v>
          </cell>
          <cell r="E6919" t="str">
            <v>Nữ</v>
          </cell>
          <cell r="F6919" t="str">
            <v>Sản xuất</v>
          </cell>
          <cell r="G6919" t="str">
            <v>CNC</v>
          </cell>
          <cell r="H6919" t="e">
            <v>#N/A</v>
          </cell>
          <cell r="I6919" t="str">
            <v>Công nhân sản xuất</v>
          </cell>
        </row>
        <row r="6920">
          <cell r="B6920">
            <v>8014</v>
          </cell>
          <cell r="C6920" t="str">
            <v>PHẠM THỊ LINH</v>
          </cell>
          <cell r="D6920" t="str">
            <v>3/10/2018</v>
          </cell>
          <cell r="E6920" t="str">
            <v>Nữ</v>
          </cell>
          <cell r="F6920" t="str">
            <v>Sản xuất</v>
          </cell>
          <cell r="G6920" t="str">
            <v>CNC</v>
          </cell>
          <cell r="H6920" t="e">
            <v>#N/A</v>
          </cell>
          <cell r="I6920" t="str">
            <v>Công nhân sản xuất</v>
          </cell>
        </row>
        <row r="6921">
          <cell r="B6921">
            <v>8015</v>
          </cell>
          <cell r="C6921" t="str">
            <v>BÙI THỊ TRÀ</v>
          </cell>
          <cell r="D6921" t="str">
            <v>3/10/2018</v>
          </cell>
          <cell r="E6921" t="str">
            <v>Nữ</v>
          </cell>
          <cell r="F6921" t="str">
            <v>Sản xuất</v>
          </cell>
          <cell r="G6921" t="str">
            <v>PQC</v>
          </cell>
          <cell r="H6921" t="e">
            <v>#N/A</v>
          </cell>
          <cell r="I6921" t="str">
            <v>Công nhân sản xuất</v>
          </cell>
        </row>
        <row r="6922">
          <cell r="B6922">
            <v>8016</v>
          </cell>
          <cell r="C6922" t="str">
            <v>TRƯƠNG THỊ HẢO</v>
          </cell>
          <cell r="D6922" t="str">
            <v>3/10/2018</v>
          </cell>
          <cell r="E6922" t="str">
            <v>Nữ</v>
          </cell>
          <cell r="F6922" t="str">
            <v>Sản xuất</v>
          </cell>
          <cell r="G6922" t="str">
            <v>Lắp ráp</v>
          </cell>
          <cell r="H6922" t="e">
            <v>#N/A</v>
          </cell>
          <cell r="I6922" t="str">
            <v>Công nhân sản xuất</v>
          </cell>
        </row>
        <row r="6923">
          <cell r="B6923">
            <v>8017</v>
          </cell>
          <cell r="C6923" t="str">
            <v>NÔNG THỊ SOI</v>
          </cell>
          <cell r="D6923" t="str">
            <v>3/10/2018</v>
          </cell>
          <cell r="E6923" t="str">
            <v>Nữ</v>
          </cell>
          <cell r="F6923" t="str">
            <v>Sản xuất</v>
          </cell>
          <cell r="G6923" t="str">
            <v>Lắp ráp</v>
          </cell>
          <cell r="H6923" t="e">
            <v>#N/A</v>
          </cell>
          <cell r="I6923" t="str">
            <v>Công nhân sản xuất</v>
          </cell>
        </row>
        <row r="6924">
          <cell r="B6924">
            <v>8018</v>
          </cell>
          <cell r="C6924" t="str">
            <v>NGUYỄN THỊ NHUNG</v>
          </cell>
          <cell r="D6924" t="str">
            <v>4/10/2018</v>
          </cell>
          <cell r="E6924" t="str">
            <v>Nữ</v>
          </cell>
          <cell r="F6924" t="str">
            <v>VP</v>
          </cell>
          <cell r="G6924" t="str">
            <v>Kế toán</v>
          </cell>
          <cell r="H6924" t="e">
            <v>#N/A</v>
          </cell>
          <cell r="I6924" t="str">
            <v>Nhân viên kế toán</v>
          </cell>
        </row>
        <row r="6925">
          <cell r="B6925">
            <v>8019</v>
          </cell>
          <cell r="C6925" t="str">
            <v>LƯƠNG THỊ THỦY</v>
          </cell>
          <cell r="D6925" t="str">
            <v>4/10/2018</v>
          </cell>
          <cell r="E6925" t="str">
            <v>Nữ</v>
          </cell>
          <cell r="F6925" t="str">
            <v>Sản xuất</v>
          </cell>
          <cell r="G6925" t="str">
            <v>Sơn</v>
          </cell>
          <cell r="H6925" t="e">
            <v>#N/A</v>
          </cell>
          <cell r="I6925" t="str">
            <v>Công nhân sản xuất</v>
          </cell>
        </row>
        <row r="6926">
          <cell r="B6926">
            <v>8020</v>
          </cell>
          <cell r="C6926" t="str">
            <v>HOÀNG THỊ THÚY</v>
          </cell>
          <cell r="D6926" t="str">
            <v>4/10/2018</v>
          </cell>
          <cell r="E6926" t="str">
            <v>Nữ</v>
          </cell>
          <cell r="F6926" t="str">
            <v>Sản xuất</v>
          </cell>
          <cell r="G6926" t="str">
            <v>Sơn</v>
          </cell>
          <cell r="H6926" t="e">
            <v>#N/A</v>
          </cell>
          <cell r="I6926" t="str">
            <v>Công nhân sản xuất</v>
          </cell>
        </row>
        <row r="6927">
          <cell r="B6927">
            <v>8021</v>
          </cell>
          <cell r="C6927" t="str">
            <v>LƯƠNG THANH LAM</v>
          </cell>
          <cell r="D6927" t="str">
            <v>4/10/2018</v>
          </cell>
          <cell r="E6927" t="str">
            <v>Nữ</v>
          </cell>
          <cell r="F6927" t="str">
            <v>Sản xuất</v>
          </cell>
          <cell r="G6927" t="str">
            <v>Sơn</v>
          </cell>
          <cell r="H6927" t="e">
            <v>#N/A</v>
          </cell>
          <cell r="I6927" t="str">
            <v>Công nhân sản xuất</v>
          </cell>
        </row>
        <row r="6928">
          <cell r="B6928">
            <v>8022</v>
          </cell>
          <cell r="C6928" t="str">
            <v>LÂM THỊ HUYỀN</v>
          </cell>
          <cell r="D6928" t="str">
            <v>4/10/2018</v>
          </cell>
          <cell r="E6928" t="str">
            <v>Nữ</v>
          </cell>
          <cell r="F6928" t="str">
            <v>Sản xuất</v>
          </cell>
          <cell r="G6928" t="str">
            <v>OQC</v>
          </cell>
          <cell r="H6928" t="e">
            <v>#N/A</v>
          </cell>
          <cell r="I6928" t="str">
            <v>Công nhân sản xuất</v>
          </cell>
        </row>
        <row r="6929">
          <cell r="B6929">
            <v>8023</v>
          </cell>
          <cell r="C6929" t="str">
            <v>LÂM THỊ THÚY</v>
          </cell>
          <cell r="D6929" t="str">
            <v>4/10/2018</v>
          </cell>
          <cell r="E6929" t="str">
            <v>Nữ</v>
          </cell>
          <cell r="F6929" t="str">
            <v>Sản xuất</v>
          </cell>
          <cell r="G6929" t="str">
            <v>OQC</v>
          </cell>
          <cell r="H6929" t="e">
            <v>#N/A</v>
          </cell>
          <cell r="I6929" t="str">
            <v>Công nhân sản xuất</v>
          </cell>
        </row>
        <row r="6930">
          <cell r="B6930">
            <v>8024</v>
          </cell>
          <cell r="C6930" t="str">
            <v>VI THỊ DIỆP</v>
          </cell>
          <cell r="D6930" t="str">
            <v>4/10/2018</v>
          </cell>
          <cell r="E6930" t="str">
            <v>Nữ</v>
          </cell>
          <cell r="F6930" t="str">
            <v>Sản xuất</v>
          </cell>
          <cell r="G6930" t="str">
            <v>PQC</v>
          </cell>
          <cell r="H6930" t="e">
            <v>#N/A</v>
          </cell>
          <cell r="I6930" t="str">
            <v>Công nhân sản xuất</v>
          </cell>
        </row>
        <row r="6931">
          <cell r="B6931">
            <v>8025</v>
          </cell>
          <cell r="C6931" t="str">
            <v>NGUYỄN THU HẬU</v>
          </cell>
          <cell r="D6931" t="str">
            <v>4/10/2018</v>
          </cell>
          <cell r="E6931" t="str">
            <v>Nữ</v>
          </cell>
          <cell r="F6931" t="str">
            <v>Sản xuất</v>
          </cell>
          <cell r="G6931" t="str">
            <v>Sơn</v>
          </cell>
          <cell r="H6931" t="e">
            <v>#N/A</v>
          </cell>
          <cell r="I6931" t="str">
            <v>Công nhân sản xuất</v>
          </cell>
        </row>
        <row r="6932">
          <cell r="B6932">
            <v>8026</v>
          </cell>
          <cell r="C6932" t="str">
            <v>HÚNG THỊ VÂN</v>
          </cell>
          <cell r="D6932" t="str">
            <v>4/10/2018</v>
          </cell>
          <cell r="E6932" t="str">
            <v>Nữ</v>
          </cell>
          <cell r="F6932" t="str">
            <v>Sản xuất</v>
          </cell>
          <cell r="G6932" t="str">
            <v>Sơn</v>
          </cell>
          <cell r="H6932" t="e">
            <v>#N/A</v>
          </cell>
          <cell r="I6932" t="str">
            <v>Công nhân sản xuất</v>
          </cell>
        </row>
        <row r="6933">
          <cell r="B6933">
            <v>8027</v>
          </cell>
          <cell r="C6933" t="str">
            <v>DƯƠNG THỊ LAN</v>
          </cell>
          <cell r="D6933" t="str">
            <v>4/10/2018</v>
          </cell>
          <cell r="E6933" t="str">
            <v>Nữ</v>
          </cell>
          <cell r="F6933" t="str">
            <v>Sản xuất</v>
          </cell>
          <cell r="G6933" t="str">
            <v>Lắp ráp</v>
          </cell>
          <cell r="H6933" t="e">
            <v>#N/A</v>
          </cell>
          <cell r="I6933" t="str">
            <v>Công nhân sản xuất</v>
          </cell>
        </row>
        <row r="6934">
          <cell r="B6934">
            <v>8028</v>
          </cell>
          <cell r="C6934" t="str">
            <v>HÀ THỊ CHINH</v>
          </cell>
          <cell r="D6934" t="str">
            <v>4/10/2018</v>
          </cell>
          <cell r="E6934" t="str">
            <v>Nữ</v>
          </cell>
          <cell r="F6934" t="str">
            <v>Sản xuất</v>
          </cell>
          <cell r="G6934" t="str">
            <v>Lắp ráp</v>
          </cell>
          <cell r="H6934" t="e">
            <v>#N/A</v>
          </cell>
          <cell r="I6934" t="str">
            <v>Công nhân sản xuất</v>
          </cell>
        </row>
        <row r="6935">
          <cell r="B6935">
            <v>8029</v>
          </cell>
          <cell r="C6935" t="str">
            <v>NGÔ THỊ THẢO</v>
          </cell>
          <cell r="D6935" t="str">
            <v>4/10/2018</v>
          </cell>
          <cell r="E6935" t="str">
            <v>Nữ</v>
          </cell>
          <cell r="F6935" t="str">
            <v>Sản xuất</v>
          </cell>
          <cell r="G6935" t="str">
            <v>Lắp ráp</v>
          </cell>
          <cell r="H6935" t="e">
            <v>#N/A</v>
          </cell>
          <cell r="I6935" t="str">
            <v>Công nhân sản xuất</v>
          </cell>
        </row>
        <row r="6936">
          <cell r="B6936">
            <v>8030</v>
          </cell>
          <cell r="C6936" t="str">
            <v>TRIỆU THỊ KIÊN</v>
          </cell>
          <cell r="D6936" t="str">
            <v>4/10/2018</v>
          </cell>
          <cell r="E6936" t="str">
            <v>Nữ</v>
          </cell>
          <cell r="F6936" t="str">
            <v>Sản xuất</v>
          </cell>
          <cell r="G6936" t="str">
            <v>Lắp ráp</v>
          </cell>
          <cell r="H6936" t="e">
            <v>#N/A</v>
          </cell>
          <cell r="I6936" t="str">
            <v>Công nhân sản xuất</v>
          </cell>
        </row>
        <row r="6937">
          <cell r="B6937">
            <v>8031</v>
          </cell>
          <cell r="C6937" t="str">
            <v>TRƯƠNG THỊ HƯƠNG</v>
          </cell>
          <cell r="D6937" t="str">
            <v>4/10/2018</v>
          </cell>
          <cell r="E6937" t="str">
            <v>Nữ</v>
          </cell>
          <cell r="F6937" t="str">
            <v>Sản xuất</v>
          </cell>
          <cell r="G6937" t="str">
            <v>Lắp ráp</v>
          </cell>
          <cell r="H6937" t="e">
            <v>#N/A</v>
          </cell>
          <cell r="I6937" t="str">
            <v>Công nhân sản xuất</v>
          </cell>
        </row>
        <row r="6938">
          <cell r="B6938">
            <v>8032</v>
          </cell>
          <cell r="C6938" t="str">
            <v>PHÙ VĂN CƯỜNG</v>
          </cell>
          <cell r="D6938" t="str">
            <v>4/10/2018</v>
          </cell>
          <cell r="E6938" t="str">
            <v>Nam</v>
          </cell>
          <cell r="F6938" t="str">
            <v>Sản xuất</v>
          </cell>
          <cell r="G6938" t="str">
            <v>Đúc</v>
          </cell>
          <cell r="H6938" t="e">
            <v>#N/A</v>
          </cell>
          <cell r="I6938" t="str">
            <v>Công nhân sản xuất</v>
          </cell>
        </row>
        <row r="6939">
          <cell r="B6939">
            <v>8033</v>
          </cell>
          <cell r="C6939" t="str">
            <v>NGUYỄN DUY PHÚ</v>
          </cell>
          <cell r="D6939" t="str">
            <v>4/10/2018</v>
          </cell>
          <cell r="E6939" t="str">
            <v>Nam</v>
          </cell>
          <cell r="F6939" t="str">
            <v>Sản xuất</v>
          </cell>
          <cell r="G6939" t="str">
            <v>Đúc</v>
          </cell>
          <cell r="H6939" t="e">
            <v>#N/A</v>
          </cell>
          <cell r="I6939" t="str">
            <v>Công nhân sản xuất</v>
          </cell>
        </row>
        <row r="6940">
          <cell r="B6940">
            <v>8034</v>
          </cell>
          <cell r="C6940" t="str">
            <v>ĐÀM VĂN TUYỀN</v>
          </cell>
          <cell r="D6940" t="str">
            <v>4/10/2018</v>
          </cell>
          <cell r="E6940" t="str">
            <v>Nam</v>
          </cell>
          <cell r="F6940" t="str">
            <v>Sản xuất</v>
          </cell>
          <cell r="G6940" t="str">
            <v>Đúc</v>
          </cell>
          <cell r="H6940" t="e">
            <v>#N/A</v>
          </cell>
          <cell r="I6940" t="str">
            <v>Công nhân sản xuất</v>
          </cell>
        </row>
        <row r="6941">
          <cell r="B6941">
            <v>8035</v>
          </cell>
          <cell r="C6941" t="str">
            <v>TRƯƠNG VĂN LÂM</v>
          </cell>
          <cell r="D6941" t="str">
            <v>4/10/2018</v>
          </cell>
          <cell r="E6941" t="str">
            <v>Nam</v>
          </cell>
          <cell r="F6941" t="str">
            <v>Sản xuất</v>
          </cell>
          <cell r="G6941" t="str">
            <v>Đúc</v>
          </cell>
          <cell r="H6941" t="e">
            <v>#N/A</v>
          </cell>
          <cell r="I6941" t="str">
            <v>Công nhân sản xuất</v>
          </cell>
        </row>
        <row r="6942">
          <cell r="B6942">
            <v>8036</v>
          </cell>
          <cell r="C6942" t="str">
            <v>VÕ ÁI QUỐC</v>
          </cell>
          <cell r="D6942" t="str">
            <v>4/10/2018</v>
          </cell>
          <cell r="E6942" t="str">
            <v>Nam</v>
          </cell>
          <cell r="F6942" t="str">
            <v>Sản xuất</v>
          </cell>
          <cell r="G6942" t="str">
            <v>Đúc</v>
          </cell>
          <cell r="H6942" t="e">
            <v>#N/A</v>
          </cell>
          <cell r="I6942" t="str">
            <v>Công nhân sản xuất</v>
          </cell>
        </row>
        <row r="6943">
          <cell r="B6943">
            <v>8037</v>
          </cell>
          <cell r="C6943" t="str">
            <v>LỤC VĂN SÓNG</v>
          </cell>
          <cell r="D6943" t="str">
            <v>4/10/2018</v>
          </cell>
          <cell r="E6943" t="str">
            <v>Nam</v>
          </cell>
          <cell r="F6943" t="str">
            <v>Sản xuất</v>
          </cell>
          <cell r="G6943" t="str">
            <v>XLHH</v>
          </cell>
          <cell r="H6943" t="e">
            <v>#N/A</v>
          </cell>
          <cell r="I6943" t="str">
            <v>Công nhân sản xuất</v>
          </cell>
        </row>
        <row r="6944">
          <cell r="B6944">
            <v>8038</v>
          </cell>
          <cell r="C6944" t="str">
            <v>HỦNG VĂN ĐÔNG</v>
          </cell>
          <cell r="D6944" t="str">
            <v>4/10/2018</v>
          </cell>
          <cell r="E6944" t="str">
            <v>Nam</v>
          </cell>
          <cell r="F6944" t="str">
            <v>Sản xuất</v>
          </cell>
          <cell r="G6944" t="str">
            <v>XLHH</v>
          </cell>
          <cell r="H6944" t="e">
            <v>#N/A</v>
          </cell>
          <cell r="I6944" t="str">
            <v>Công nhân sản xuất</v>
          </cell>
        </row>
        <row r="6945">
          <cell r="B6945">
            <v>8039</v>
          </cell>
          <cell r="C6945" t="str">
            <v>ĐINH CÔNG LUẬN</v>
          </cell>
          <cell r="D6945" t="str">
            <v>4/10/2018</v>
          </cell>
          <cell r="E6945" t="str">
            <v>Nam</v>
          </cell>
          <cell r="F6945" t="str">
            <v>Sản xuất</v>
          </cell>
          <cell r="G6945" t="str">
            <v>XLHH</v>
          </cell>
          <cell r="H6945" t="e">
            <v>#N/A</v>
          </cell>
          <cell r="I6945" t="str">
            <v>Công nhân sản xuất</v>
          </cell>
        </row>
        <row r="6946">
          <cell r="B6946">
            <v>8040</v>
          </cell>
          <cell r="C6946" t="str">
            <v>LA VĂN TUẤN</v>
          </cell>
          <cell r="D6946" t="str">
            <v>4/10/2018</v>
          </cell>
          <cell r="E6946" t="str">
            <v>Nam</v>
          </cell>
          <cell r="F6946" t="str">
            <v>Sản xuất</v>
          </cell>
          <cell r="G6946" t="str">
            <v>XLHH</v>
          </cell>
          <cell r="H6946" t="e">
            <v>#N/A</v>
          </cell>
          <cell r="I6946" t="str">
            <v>Công nhân sản xuất</v>
          </cell>
        </row>
        <row r="6947">
          <cell r="B6947">
            <v>8041</v>
          </cell>
          <cell r="C6947" t="str">
            <v>NGUYỄN VĂN TRỌNG</v>
          </cell>
          <cell r="D6947" t="str">
            <v>4/10/2018</v>
          </cell>
          <cell r="E6947" t="str">
            <v>Nam</v>
          </cell>
          <cell r="F6947" t="str">
            <v>Sản xuất</v>
          </cell>
          <cell r="G6947" t="str">
            <v>Mài</v>
          </cell>
          <cell r="H6947" t="e">
            <v>#N/A</v>
          </cell>
          <cell r="I6947" t="str">
            <v>Công nhân sản xuất</v>
          </cell>
        </row>
        <row r="6948">
          <cell r="B6948">
            <v>8042</v>
          </cell>
          <cell r="C6948" t="str">
            <v>LƯU VĂN TÍNH</v>
          </cell>
          <cell r="D6948" t="str">
            <v>4/10/2018</v>
          </cell>
          <cell r="E6948" t="str">
            <v>Nam</v>
          </cell>
          <cell r="F6948" t="str">
            <v>Sản xuất</v>
          </cell>
          <cell r="G6948" t="str">
            <v>Mài</v>
          </cell>
          <cell r="H6948" t="e">
            <v>#N/A</v>
          </cell>
          <cell r="I6948" t="str">
            <v>Công nhân sản xuất</v>
          </cell>
        </row>
        <row r="6949">
          <cell r="B6949">
            <v>8043</v>
          </cell>
          <cell r="C6949" t="str">
            <v>HOÀNG VĂN BIỂU</v>
          </cell>
          <cell r="D6949" t="str">
            <v>4/10/2018</v>
          </cell>
          <cell r="E6949" t="str">
            <v>Nam</v>
          </cell>
          <cell r="F6949" t="str">
            <v>Sản xuất</v>
          </cell>
          <cell r="G6949" t="str">
            <v>Mài</v>
          </cell>
          <cell r="H6949" t="e">
            <v>#N/A</v>
          </cell>
          <cell r="I6949" t="str">
            <v>Công nhân sản xuất</v>
          </cell>
        </row>
        <row r="6950">
          <cell r="B6950">
            <v>8044</v>
          </cell>
          <cell r="C6950" t="str">
            <v>TRIỆU VĂN PHONG</v>
          </cell>
          <cell r="D6950" t="str">
            <v>4/10/2018</v>
          </cell>
          <cell r="E6950" t="str">
            <v>Nam</v>
          </cell>
          <cell r="F6950" t="str">
            <v>Sản xuất</v>
          </cell>
          <cell r="G6950" t="str">
            <v>Mài</v>
          </cell>
          <cell r="H6950" t="e">
            <v>#N/A</v>
          </cell>
          <cell r="I6950" t="str">
            <v>Công nhân sản xuất</v>
          </cell>
        </row>
        <row r="6951">
          <cell r="B6951">
            <v>8045</v>
          </cell>
          <cell r="C6951" t="str">
            <v>HÀ VĂN VIỆT</v>
          </cell>
          <cell r="D6951" t="str">
            <v>4/10/2018</v>
          </cell>
          <cell r="E6951" t="str">
            <v>Nam</v>
          </cell>
          <cell r="F6951" t="str">
            <v>Sản xuất</v>
          </cell>
          <cell r="G6951" t="str">
            <v>XLHH</v>
          </cell>
          <cell r="H6951" t="e">
            <v>#N/A</v>
          </cell>
          <cell r="I6951" t="str">
            <v>Công nhân sản xuất</v>
          </cell>
        </row>
        <row r="6952">
          <cell r="B6952">
            <v>8046</v>
          </cell>
          <cell r="C6952" t="str">
            <v>VŨ THÀNH LUÂN</v>
          </cell>
          <cell r="D6952" t="str">
            <v>5/10/2018</v>
          </cell>
          <cell r="E6952" t="str">
            <v>Nam</v>
          </cell>
          <cell r="F6952" t="str">
            <v>Sản xuất</v>
          </cell>
          <cell r="G6952" t="str">
            <v>Đúc</v>
          </cell>
          <cell r="H6952" t="e">
            <v>#N/A</v>
          </cell>
          <cell r="I6952" t="str">
            <v>Kỹ thuật viên</v>
          </cell>
        </row>
        <row r="6953">
          <cell r="B6953">
            <v>8047</v>
          </cell>
          <cell r="C6953" t="str">
            <v>PHẠM VĂN DŨNG</v>
          </cell>
          <cell r="D6953" t="str">
            <v>5/10/2018</v>
          </cell>
          <cell r="E6953" t="str">
            <v>Nam</v>
          </cell>
          <cell r="F6953" t="str">
            <v>Sản xuất</v>
          </cell>
          <cell r="G6953" t="str">
            <v>Sơn</v>
          </cell>
          <cell r="H6953" t="e">
            <v>#N/A</v>
          </cell>
          <cell r="I6953" t="str">
            <v>Công nhân sản xuất</v>
          </cell>
        </row>
        <row r="6954">
          <cell r="B6954">
            <v>8048</v>
          </cell>
          <cell r="C6954" t="str">
            <v>NGUYỄN TẤT MINH</v>
          </cell>
          <cell r="D6954" t="str">
            <v>5/10/2018</v>
          </cell>
          <cell r="E6954" t="str">
            <v>Nam</v>
          </cell>
          <cell r="F6954" t="str">
            <v>Sản xuất</v>
          </cell>
          <cell r="G6954" t="str">
            <v>Sơn</v>
          </cell>
          <cell r="H6954" t="e">
            <v>#N/A</v>
          </cell>
          <cell r="I6954" t="str">
            <v>Công nhân sản xuất</v>
          </cell>
        </row>
        <row r="6955">
          <cell r="B6955">
            <v>8049</v>
          </cell>
          <cell r="C6955" t="str">
            <v>NGUYỄN ĐÌNH HẠNH</v>
          </cell>
          <cell r="D6955" t="str">
            <v>5/10/2018</v>
          </cell>
          <cell r="E6955" t="str">
            <v>Nam</v>
          </cell>
          <cell r="F6955" t="str">
            <v>Sản xuất</v>
          </cell>
          <cell r="G6955" t="str">
            <v>Sơn</v>
          </cell>
          <cell r="H6955" t="e">
            <v>#N/A</v>
          </cell>
          <cell r="I6955" t="str">
            <v>Công nhân sản xuất</v>
          </cell>
        </row>
        <row r="6956">
          <cell r="B6956">
            <v>8050</v>
          </cell>
          <cell r="C6956" t="str">
            <v>LƯƠNG VĂN QUYẾT</v>
          </cell>
          <cell r="D6956" t="str">
            <v>5/10/2018</v>
          </cell>
          <cell r="E6956" t="str">
            <v>Nam</v>
          </cell>
          <cell r="F6956" t="str">
            <v>Sản xuất</v>
          </cell>
          <cell r="G6956" t="str">
            <v>Sơn</v>
          </cell>
          <cell r="H6956" t="e">
            <v>#N/A</v>
          </cell>
          <cell r="I6956" t="str">
            <v>Công nhân sản xuất</v>
          </cell>
        </row>
        <row r="6957">
          <cell r="B6957">
            <v>8051</v>
          </cell>
          <cell r="C6957" t="str">
            <v>CHU VĂN NGÔN</v>
          </cell>
          <cell r="D6957" t="str">
            <v>5/10/2018</v>
          </cell>
          <cell r="E6957" t="str">
            <v>Nam</v>
          </cell>
          <cell r="F6957" t="str">
            <v>Sản xuất</v>
          </cell>
          <cell r="G6957" t="str">
            <v>Sơn</v>
          </cell>
          <cell r="H6957" t="e">
            <v>#N/A</v>
          </cell>
          <cell r="I6957" t="str">
            <v>Công nhân sản xuất</v>
          </cell>
        </row>
        <row r="6958">
          <cell r="B6958">
            <v>8052</v>
          </cell>
          <cell r="C6958" t="str">
            <v>LÝ THỊ NỰ</v>
          </cell>
          <cell r="D6958" t="str">
            <v>5/10/2018</v>
          </cell>
          <cell r="E6958" t="str">
            <v>Nữ</v>
          </cell>
          <cell r="F6958" t="str">
            <v>Sản xuất</v>
          </cell>
          <cell r="G6958" t="str">
            <v>Lắp ráp</v>
          </cell>
          <cell r="H6958" t="e">
            <v>#N/A</v>
          </cell>
          <cell r="I6958" t="str">
            <v>Công nhân sản xuất</v>
          </cell>
        </row>
        <row r="6959">
          <cell r="B6959">
            <v>8053</v>
          </cell>
          <cell r="C6959" t="str">
            <v>LƯƠNG THỊ NGÂN</v>
          </cell>
          <cell r="D6959" t="str">
            <v>5/10/2018</v>
          </cell>
          <cell r="E6959" t="str">
            <v>Nữ</v>
          </cell>
          <cell r="F6959" t="str">
            <v>Sản xuất</v>
          </cell>
          <cell r="G6959" t="str">
            <v>Lắp ráp</v>
          </cell>
          <cell r="H6959" t="e">
            <v>#N/A</v>
          </cell>
          <cell r="I6959" t="str">
            <v>Công nhân sản xuất</v>
          </cell>
        </row>
        <row r="6960">
          <cell r="B6960">
            <v>8054</v>
          </cell>
          <cell r="C6960" t="str">
            <v>LÝ THỊ LAN</v>
          </cell>
          <cell r="D6960" t="str">
            <v>5/10/2018</v>
          </cell>
          <cell r="E6960" t="str">
            <v>Nữ</v>
          </cell>
          <cell r="F6960" t="str">
            <v>Sản xuất</v>
          </cell>
          <cell r="G6960" t="str">
            <v>Lắp ráp</v>
          </cell>
          <cell r="H6960" t="e">
            <v>#N/A</v>
          </cell>
          <cell r="I6960" t="str">
            <v>Công nhân sản xuất</v>
          </cell>
        </row>
        <row r="6961">
          <cell r="B6961">
            <v>8055</v>
          </cell>
          <cell r="C6961" t="str">
            <v>TRẦN THỊ HƯƠNG</v>
          </cell>
          <cell r="D6961" t="str">
            <v>5/10/2018</v>
          </cell>
          <cell r="E6961" t="str">
            <v>Nữ</v>
          </cell>
          <cell r="F6961" t="str">
            <v>Sản xuất</v>
          </cell>
          <cell r="G6961" t="str">
            <v>Lắp ráp</v>
          </cell>
          <cell r="H6961" t="e">
            <v>#N/A</v>
          </cell>
          <cell r="I6961" t="str">
            <v>Công nhân sản xuất</v>
          </cell>
        </row>
        <row r="6962">
          <cell r="B6962">
            <v>8056</v>
          </cell>
          <cell r="C6962" t="str">
            <v>HOÀNG THỊ LINH</v>
          </cell>
          <cell r="D6962" t="str">
            <v>5/10/2018</v>
          </cell>
          <cell r="E6962" t="str">
            <v>Nữ</v>
          </cell>
          <cell r="F6962" t="str">
            <v>Sản xuất</v>
          </cell>
          <cell r="G6962" t="str">
            <v>Lắp ráp</v>
          </cell>
          <cell r="H6962" t="e">
            <v>#N/A</v>
          </cell>
          <cell r="I6962" t="str">
            <v>Công nhân sản xuất</v>
          </cell>
        </row>
        <row r="6963">
          <cell r="B6963">
            <v>8057</v>
          </cell>
          <cell r="C6963" t="str">
            <v>BÙI VĂN VŨ</v>
          </cell>
          <cell r="D6963" t="str">
            <v>5/10/2018</v>
          </cell>
          <cell r="E6963" t="str">
            <v>Nam</v>
          </cell>
          <cell r="F6963" t="str">
            <v>Sản xuất</v>
          </cell>
          <cell r="G6963" t="str">
            <v>Mài</v>
          </cell>
          <cell r="H6963" t="e">
            <v>#N/A</v>
          </cell>
          <cell r="I6963" t="str">
            <v>Công nhân sản xuất</v>
          </cell>
        </row>
        <row r="6964">
          <cell r="B6964">
            <v>8058</v>
          </cell>
          <cell r="C6964" t="str">
            <v>PHẠM VĂN HÙNG</v>
          </cell>
          <cell r="D6964" t="str">
            <v>5/10/2018</v>
          </cell>
          <cell r="E6964" t="str">
            <v>Nam</v>
          </cell>
          <cell r="F6964" t="str">
            <v>Sản xuất</v>
          </cell>
          <cell r="G6964" t="str">
            <v>Mài</v>
          </cell>
          <cell r="H6964" t="e">
            <v>#N/A</v>
          </cell>
          <cell r="I6964" t="str">
            <v>Công nhân sản xuất</v>
          </cell>
        </row>
        <row r="6965">
          <cell r="B6965">
            <v>8059</v>
          </cell>
          <cell r="C6965" t="str">
            <v>ÂU VĂN ĐẠT</v>
          </cell>
          <cell r="D6965" t="str">
            <v>5/10/2018</v>
          </cell>
          <cell r="E6965" t="str">
            <v>Nam</v>
          </cell>
          <cell r="F6965" t="str">
            <v>Sản xuất</v>
          </cell>
          <cell r="G6965" t="str">
            <v>XLHH</v>
          </cell>
          <cell r="H6965" t="e">
            <v>#N/A</v>
          </cell>
          <cell r="I6965" t="str">
            <v>Công nhân sản xuất</v>
          </cell>
        </row>
        <row r="6966">
          <cell r="B6966">
            <v>8060</v>
          </cell>
          <cell r="C6966" t="str">
            <v>ĐINH VĂN LÝ</v>
          </cell>
          <cell r="D6966" t="str">
            <v>5/10/2018</v>
          </cell>
          <cell r="E6966" t="str">
            <v>Nam</v>
          </cell>
          <cell r="F6966" t="str">
            <v>Sản xuất</v>
          </cell>
          <cell r="G6966" t="str">
            <v>Mài</v>
          </cell>
          <cell r="H6966" t="e">
            <v>#N/A</v>
          </cell>
          <cell r="I6966" t="str">
            <v>Công nhân sản xuất</v>
          </cell>
        </row>
        <row r="6967">
          <cell r="B6967">
            <v>8061</v>
          </cell>
          <cell r="C6967" t="str">
            <v>PHẠM VĂN THIỆN</v>
          </cell>
          <cell r="D6967" t="str">
            <v>5/10/2018</v>
          </cell>
          <cell r="E6967" t="str">
            <v>Nam</v>
          </cell>
          <cell r="F6967" t="str">
            <v>Sản xuất</v>
          </cell>
          <cell r="G6967" t="str">
            <v>Mài</v>
          </cell>
          <cell r="H6967" t="e">
            <v>#N/A</v>
          </cell>
          <cell r="I6967" t="str">
            <v>Công nhân sản xuất</v>
          </cell>
        </row>
        <row r="6968">
          <cell r="B6968">
            <v>8062</v>
          </cell>
          <cell r="C6968" t="str">
            <v>LÝ VĂN SƠN</v>
          </cell>
          <cell r="D6968" t="str">
            <v>5/10/2018</v>
          </cell>
          <cell r="E6968" t="str">
            <v>Nam</v>
          </cell>
          <cell r="F6968" t="str">
            <v>Sản xuất</v>
          </cell>
          <cell r="G6968" t="str">
            <v>Mài</v>
          </cell>
          <cell r="H6968" t="e">
            <v>#N/A</v>
          </cell>
          <cell r="I6968" t="str">
            <v>Công nhân sản xuất</v>
          </cell>
        </row>
        <row r="6969">
          <cell r="B6969">
            <v>8063</v>
          </cell>
          <cell r="C6969" t="str">
            <v>SẦM VĂN THĂM</v>
          </cell>
          <cell r="D6969" t="str">
            <v>5/10/2018</v>
          </cell>
          <cell r="E6969" t="str">
            <v>Nam</v>
          </cell>
          <cell r="F6969" t="str">
            <v>Sản xuất</v>
          </cell>
          <cell r="G6969" t="str">
            <v>XLHH</v>
          </cell>
          <cell r="H6969" t="e">
            <v>#N/A</v>
          </cell>
          <cell r="I6969" t="str">
            <v>Công nhân sản xuất</v>
          </cell>
        </row>
        <row r="6970">
          <cell r="B6970">
            <v>8064</v>
          </cell>
          <cell r="C6970" t="str">
            <v>LÔ VĂN GIANG</v>
          </cell>
          <cell r="D6970" t="str">
            <v>5/10/2018</v>
          </cell>
          <cell r="E6970" t="str">
            <v>Nam</v>
          </cell>
          <cell r="F6970" t="str">
            <v>Sản xuất</v>
          </cell>
          <cell r="G6970" t="str">
            <v>CHN</v>
          </cell>
          <cell r="H6970" t="e">
            <v>#N/A</v>
          </cell>
          <cell r="I6970" t="str">
            <v>Công nhân sản xuất</v>
          </cell>
        </row>
        <row r="6971">
          <cell r="B6971">
            <v>8065</v>
          </cell>
          <cell r="C6971" t="str">
            <v>TRƯƠNG VĂN THÀNH</v>
          </cell>
          <cell r="D6971" t="str">
            <v>5/10/2018</v>
          </cell>
          <cell r="E6971" t="str">
            <v>Nam</v>
          </cell>
          <cell r="F6971" t="str">
            <v>Sản xuất</v>
          </cell>
          <cell r="G6971" t="str">
            <v>Mài</v>
          </cell>
          <cell r="H6971" t="e">
            <v>#N/A</v>
          </cell>
          <cell r="I6971" t="str">
            <v>Công nhân sản xuất</v>
          </cell>
        </row>
        <row r="6972">
          <cell r="B6972">
            <v>8066</v>
          </cell>
          <cell r="C6972" t="str">
            <v>NGUYỄN VĂN CHIẾN</v>
          </cell>
          <cell r="D6972" t="str">
            <v>5/10/2018</v>
          </cell>
          <cell r="E6972" t="str">
            <v>Nam</v>
          </cell>
          <cell r="F6972" t="str">
            <v>Sản xuất</v>
          </cell>
          <cell r="G6972" t="str">
            <v>Mài</v>
          </cell>
          <cell r="H6972" t="e">
            <v>#N/A</v>
          </cell>
          <cell r="I6972" t="str">
            <v>Công nhân sản xuất</v>
          </cell>
        </row>
        <row r="6973">
          <cell r="B6973">
            <v>8067</v>
          </cell>
          <cell r="C6973" t="str">
            <v>TRƯƠNG TRỌNG QUYẾT</v>
          </cell>
          <cell r="D6973" t="str">
            <v>5/10/2018</v>
          </cell>
          <cell r="E6973" t="str">
            <v>Nam</v>
          </cell>
          <cell r="F6973" t="str">
            <v>Sản xuất</v>
          </cell>
          <cell r="G6973" t="str">
            <v>XLHH</v>
          </cell>
          <cell r="H6973" t="e">
            <v>#N/A</v>
          </cell>
          <cell r="I6973" t="str">
            <v>Công nhân sản xuất</v>
          </cell>
        </row>
        <row r="6974">
          <cell r="B6974">
            <v>8068</v>
          </cell>
          <cell r="C6974" t="str">
            <v>TỐNG VĂN TƯỚNG</v>
          </cell>
          <cell r="D6974" t="str">
            <v>5/10/2018</v>
          </cell>
          <cell r="E6974" t="str">
            <v>Nam</v>
          </cell>
          <cell r="F6974" t="str">
            <v>Sản xuất</v>
          </cell>
          <cell r="G6974" t="str">
            <v>Mài</v>
          </cell>
          <cell r="H6974" t="e">
            <v>#N/A</v>
          </cell>
          <cell r="I6974" t="str">
            <v>Công nhân sản xuất</v>
          </cell>
        </row>
        <row r="6975">
          <cell r="B6975">
            <v>8069</v>
          </cell>
          <cell r="C6975" t="str">
            <v>NÔNG VĂN PHONG</v>
          </cell>
          <cell r="D6975" t="str">
            <v>5/10/2018</v>
          </cell>
          <cell r="E6975" t="str">
            <v>Nam</v>
          </cell>
          <cell r="F6975" t="str">
            <v>Sản xuất</v>
          </cell>
          <cell r="G6975" t="str">
            <v>Mài</v>
          </cell>
          <cell r="H6975" t="e">
            <v>#N/A</v>
          </cell>
          <cell r="I6975" t="str">
            <v>Công nhân sản xuất</v>
          </cell>
        </row>
        <row r="6976">
          <cell r="B6976">
            <v>8070</v>
          </cell>
          <cell r="C6976" t="str">
            <v>LƯỜNG THỊ LUẬN</v>
          </cell>
          <cell r="D6976" t="str">
            <v>5/10/2018</v>
          </cell>
          <cell r="E6976" t="str">
            <v>Nữ</v>
          </cell>
          <cell r="F6976" t="str">
            <v>Sản xuất</v>
          </cell>
          <cell r="G6976" t="str">
            <v>R&amp;D</v>
          </cell>
          <cell r="H6976" t="e">
            <v>#N/A</v>
          </cell>
          <cell r="I6976" t="str">
            <v>Công nhân sản xuất</v>
          </cell>
        </row>
        <row r="6977">
          <cell r="B6977">
            <v>8071</v>
          </cell>
          <cell r="C6977" t="str">
            <v>VI THỊ THẾ</v>
          </cell>
          <cell r="D6977" t="str">
            <v>5/10/2018</v>
          </cell>
          <cell r="E6977" t="str">
            <v>Nữ</v>
          </cell>
          <cell r="F6977" t="str">
            <v>Sản xuất</v>
          </cell>
          <cell r="G6977" t="str">
            <v>Sơn</v>
          </cell>
          <cell r="H6977" t="e">
            <v>#N/A</v>
          </cell>
          <cell r="I6977" t="str">
            <v>Công nhân sản xuất</v>
          </cell>
        </row>
        <row r="6978">
          <cell r="B6978">
            <v>8072</v>
          </cell>
          <cell r="C6978" t="str">
            <v>VIÊN THỊ KIỀU</v>
          </cell>
          <cell r="D6978" t="str">
            <v>5/10/2018</v>
          </cell>
          <cell r="E6978" t="str">
            <v>Nữ</v>
          </cell>
          <cell r="F6978" t="str">
            <v>Sản xuất</v>
          </cell>
          <cell r="G6978" t="str">
            <v>Sơn</v>
          </cell>
          <cell r="H6978" t="e">
            <v>#N/A</v>
          </cell>
          <cell r="I6978" t="str">
            <v>Công nhân sản xuất</v>
          </cell>
        </row>
        <row r="6979">
          <cell r="B6979">
            <v>8073</v>
          </cell>
          <cell r="C6979" t="str">
            <v>TRẦN THỊ LAN</v>
          </cell>
          <cell r="D6979" t="str">
            <v>5/10/2018</v>
          </cell>
          <cell r="E6979" t="str">
            <v>Nữ</v>
          </cell>
          <cell r="F6979" t="str">
            <v>Sản xuất</v>
          </cell>
          <cell r="G6979" t="str">
            <v>Sơn</v>
          </cell>
          <cell r="H6979" t="e">
            <v>#N/A</v>
          </cell>
          <cell r="I6979" t="str">
            <v>Công nhân sản xuất</v>
          </cell>
        </row>
        <row r="6980">
          <cell r="B6980">
            <v>8074</v>
          </cell>
          <cell r="C6980" t="str">
            <v>ĐÀM THỊ HIỀN</v>
          </cell>
          <cell r="D6980" t="str">
            <v>5/10/2018</v>
          </cell>
          <cell r="E6980" t="str">
            <v>Nữ</v>
          </cell>
          <cell r="F6980" t="str">
            <v>Sản xuất</v>
          </cell>
          <cell r="G6980" t="str">
            <v>R&amp;D</v>
          </cell>
          <cell r="H6980" t="e">
            <v>#N/A</v>
          </cell>
          <cell r="I6980" t="str">
            <v>Công nhân sản xuất</v>
          </cell>
        </row>
        <row r="6981">
          <cell r="B6981">
            <v>8075</v>
          </cell>
          <cell r="C6981" t="str">
            <v>ĐƯỜNG THỊ DIỆP</v>
          </cell>
          <cell r="D6981" t="str">
            <v>6/10/2018</v>
          </cell>
          <cell r="E6981" t="str">
            <v>Nữ</v>
          </cell>
          <cell r="F6981" t="str">
            <v>Sản xuất</v>
          </cell>
          <cell r="G6981" t="str">
            <v>PQC</v>
          </cell>
          <cell r="H6981" t="e">
            <v>#N/A</v>
          </cell>
          <cell r="I6981" t="str">
            <v>Công nhân sản xuất</v>
          </cell>
        </row>
        <row r="6982">
          <cell r="B6982">
            <v>8076</v>
          </cell>
          <cell r="C6982" t="str">
            <v>TRIỆU THỊ HUYỀN</v>
          </cell>
          <cell r="D6982" t="str">
            <v>6/10/2018</v>
          </cell>
          <cell r="E6982" t="str">
            <v>Nữ</v>
          </cell>
          <cell r="F6982" t="str">
            <v>Sản xuất</v>
          </cell>
          <cell r="G6982" t="str">
            <v>PQC</v>
          </cell>
          <cell r="H6982" t="e">
            <v>#N/A</v>
          </cell>
          <cell r="I6982" t="str">
            <v>Công nhân sản xuất</v>
          </cell>
        </row>
        <row r="6983">
          <cell r="B6983">
            <v>8077</v>
          </cell>
          <cell r="C6983" t="str">
            <v>TRIỆU NGỌC ÁNH</v>
          </cell>
          <cell r="D6983" t="str">
            <v>6/10/2018</v>
          </cell>
          <cell r="E6983" t="str">
            <v>Nữ</v>
          </cell>
          <cell r="F6983" t="str">
            <v>Sản xuất</v>
          </cell>
          <cell r="G6983" t="str">
            <v>PQC</v>
          </cell>
          <cell r="H6983" t="e">
            <v>#N/A</v>
          </cell>
          <cell r="I6983" t="str">
            <v>Công nhân sản xuất</v>
          </cell>
        </row>
        <row r="6984">
          <cell r="B6984">
            <v>8078</v>
          </cell>
          <cell r="C6984" t="str">
            <v>TRIỆU THỊ BẠCH</v>
          </cell>
          <cell r="D6984" t="str">
            <v>6/10/2018</v>
          </cell>
          <cell r="E6984" t="str">
            <v>Nữ</v>
          </cell>
          <cell r="F6984" t="str">
            <v>Sản xuất</v>
          </cell>
          <cell r="G6984" t="str">
            <v>Sơn</v>
          </cell>
          <cell r="H6984" t="e">
            <v>#N/A</v>
          </cell>
          <cell r="I6984" t="str">
            <v>Công nhân sản xuất</v>
          </cell>
        </row>
        <row r="6985">
          <cell r="B6985">
            <v>8079</v>
          </cell>
          <cell r="C6985" t="str">
            <v>NÙNG THỊ SON</v>
          </cell>
          <cell r="D6985" t="str">
            <v>6/10/2018</v>
          </cell>
          <cell r="E6985" t="str">
            <v>Nữ</v>
          </cell>
          <cell r="F6985" t="str">
            <v>Sản xuất</v>
          </cell>
          <cell r="G6985" t="str">
            <v>Sơn</v>
          </cell>
          <cell r="H6985" t="e">
            <v>#N/A</v>
          </cell>
          <cell r="I6985" t="str">
            <v>Công nhân sản xuất</v>
          </cell>
        </row>
        <row r="6986">
          <cell r="B6986">
            <v>8080</v>
          </cell>
          <cell r="C6986" t="str">
            <v>BÀN THỊ HUỆ</v>
          </cell>
          <cell r="D6986" t="str">
            <v>6/10/2018</v>
          </cell>
          <cell r="E6986" t="str">
            <v>Nữ</v>
          </cell>
          <cell r="F6986" t="str">
            <v>Sản xuất</v>
          </cell>
          <cell r="G6986" t="str">
            <v>Sơn</v>
          </cell>
          <cell r="H6986" t="e">
            <v>#N/A</v>
          </cell>
          <cell r="I6986" t="str">
            <v>Công nhân sản xuất</v>
          </cell>
        </row>
        <row r="6987">
          <cell r="B6987">
            <v>8081</v>
          </cell>
          <cell r="C6987" t="str">
            <v>HÀ THỊ TOAN</v>
          </cell>
          <cell r="D6987" t="str">
            <v>6/10/2018</v>
          </cell>
          <cell r="E6987" t="str">
            <v>Nữ</v>
          </cell>
          <cell r="F6987" t="str">
            <v>Sản xuất</v>
          </cell>
          <cell r="G6987" t="str">
            <v>Sơn</v>
          </cell>
          <cell r="H6987" t="e">
            <v>#N/A</v>
          </cell>
          <cell r="I6987" t="str">
            <v>Công nhân sản xuất</v>
          </cell>
        </row>
        <row r="6988">
          <cell r="B6988">
            <v>8082</v>
          </cell>
          <cell r="C6988" t="str">
            <v>TRẦN ANH NHẬT</v>
          </cell>
          <cell r="D6988" t="str">
            <v>8/10/2018</v>
          </cell>
          <cell r="E6988" t="str">
            <v>Nam</v>
          </cell>
          <cell r="F6988" t="str">
            <v>Sản xuất</v>
          </cell>
          <cell r="G6988" t="str">
            <v>Đúc nhựa</v>
          </cell>
          <cell r="H6988" t="e">
            <v>#N/A</v>
          </cell>
          <cell r="I6988" t="str">
            <v>Công nhân sản xuất</v>
          </cell>
        </row>
        <row r="6989">
          <cell r="B6989">
            <v>8083</v>
          </cell>
          <cell r="C6989" t="str">
            <v>ĐỖ XUÂN THỨC</v>
          </cell>
          <cell r="D6989" t="str">
            <v>8/10/2018</v>
          </cell>
          <cell r="E6989" t="str">
            <v>Nam</v>
          </cell>
          <cell r="F6989" t="str">
            <v>Sản xuất</v>
          </cell>
          <cell r="G6989" t="str">
            <v>Đúc nhựa</v>
          </cell>
          <cell r="H6989" t="e">
            <v>#N/A</v>
          </cell>
          <cell r="I6989" t="str">
            <v>Công nhân sản xuất</v>
          </cell>
        </row>
        <row r="6990">
          <cell r="B6990">
            <v>8084</v>
          </cell>
          <cell r="C6990" t="str">
            <v>NGUYỄN THỊ MINH PHƯƠNG</v>
          </cell>
          <cell r="D6990" t="str">
            <v>9/10/2018</v>
          </cell>
          <cell r="E6990" t="str">
            <v>Nữ</v>
          </cell>
          <cell r="F6990" t="str">
            <v>Sản xuất</v>
          </cell>
          <cell r="G6990" t="str">
            <v>Lắp ráp</v>
          </cell>
          <cell r="H6990" t="e">
            <v>#N/A</v>
          </cell>
          <cell r="I6990" t="str">
            <v>Công nhân sản xuất</v>
          </cell>
        </row>
        <row r="6991">
          <cell r="B6991">
            <v>8085</v>
          </cell>
          <cell r="C6991" t="str">
            <v>NGUYỄN THỊ THỦY</v>
          </cell>
          <cell r="D6991" t="str">
            <v>9/10/2018</v>
          </cell>
          <cell r="E6991" t="str">
            <v>Nữ</v>
          </cell>
          <cell r="F6991" t="str">
            <v>Sản xuất</v>
          </cell>
          <cell r="G6991" t="str">
            <v>PQC</v>
          </cell>
          <cell r="H6991" t="e">
            <v>#N/A</v>
          </cell>
          <cell r="I6991" t="str">
            <v>Công nhân sản xuất</v>
          </cell>
        </row>
        <row r="6992">
          <cell r="B6992">
            <v>8086</v>
          </cell>
          <cell r="C6992" t="str">
            <v>VŨ THỊ NGỌC</v>
          </cell>
          <cell r="D6992" t="str">
            <v>9/10/2018</v>
          </cell>
          <cell r="E6992" t="str">
            <v>Nữ</v>
          </cell>
          <cell r="F6992" t="str">
            <v>Sản xuất</v>
          </cell>
          <cell r="G6992" t="str">
            <v>PQC</v>
          </cell>
          <cell r="H6992" t="e">
            <v>#N/A</v>
          </cell>
          <cell r="I6992" t="str">
            <v>Công nhân sản xuất</v>
          </cell>
        </row>
        <row r="6993">
          <cell r="B6993">
            <v>8087</v>
          </cell>
          <cell r="C6993" t="str">
            <v>HOÀNG THỊ MINH</v>
          </cell>
          <cell r="D6993" t="str">
            <v>9/10/2018</v>
          </cell>
          <cell r="E6993" t="str">
            <v>Nữ</v>
          </cell>
          <cell r="F6993" t="str">
            <v>Sản xuất</v>
          </cell>
          <cell r="G6993" t="str">
            <v>PQC</v>
          </cell>
          <cell r="H6993" t="e">
            <v>#N/A</v>
          </cell>
          <cell r="I6993" t="str">
            <v>Công nhân sản xuất</v>
          </cell>
        </row>
        <row r="6994">
          <cell r="B6994">
            <v>8088</v>
          </cell>
          <cell r="C6994" t="str">
            <v>LÝ THỊ TỐT</v>
          </cell>
          <cell r="D6994" t="str">
            <v>9/10/2018</v>
          </cell>
          <cell r="E6994" t="str">
            <v>Nữ</v>
          </cell>
          <cell r="F6994" t="str">
            <v>Sản xuất</v>
          </cell>
          <cell r="G6994" t="str">
            <v>PQC</v>
          </cell>
          <cell r="H6994" t="e">
            <v>#N/A</v>
          </cell>
          <cell r="I6994" t="str">
            <v>Công nhân sản xuất</v>
          </cell>
        </row>
        <row r="6995">
          <cell r="B6995">
            <v>8089</v>
          </cell>
          <cell r="C6995" t="str">
            <v>BÙI VĂN THỌ</v>
          </cell>
          <cell r="D6995" t="str">
            <v>9/10/2018</v>
          </cell>
          <cell r="E6995" t="str">
            <v>Nam</v>
          </cell>
          <cell r="F6995" t="str">
            <v>Sản xuất</v>
          </cell>
          <cell r="G6995" t="str">
            <v>Đúc</v>
          </cell>
          <cell r="H6995" t="e">
            <v>#N/A</v>
          </cell>
          <cell r="I6995" t="str">
            <v>Công nhân sản xuất</v>
          </cell>
        </row>
        <row r="6996">
          <cell r="B6996">
            <v>8090</v>
          </cell>
          <cell r="C6996" t="str">
            <v>BÙI VĂN MINH</v>
          </cell>
          <cell r="D6996" t="str">
            <v>9/10/2018</v>
          </cell>
          <cell r="E6996" t="str">
            <v>Nam</v>
          </cell>
          <cell r="F6996" t="str">
            <v>Sản xuất</v>
          </cell>
          <cell r="G6996" t="str">
            <v>Đúc</v>
          </cell>
          <cell r="H6996" t="e">
            <v>#N/A</v>
          </cell>
          <cell r="I6996" t="str">
            <v>Công nhân sản xuất</v>
          </cell>
        </row>
        <row r="6997">
          <cell r="B6997">
            <v>8091</v>
          </cell>
          <cell r="C6997" t="str">
            <v>ĐINH VĂN LƯU</v>
          </cell>
          <cell r="D6997" t="str">
            <v>9/10/2018</v>
          </cell>
          <cell r="E6997" t="str">
            <v>Nam</v>
          </cell>
          <cell r="F6997" t="str">
            <v>Sản xuất</v>
          </cell>
          <cell r="G6997" t="str">
            <v>Đúc</v>
          </cell>
          <cell r="H6997" t="e">
            <v>#N/A</v>
          </cell>
          <cell r="I6997" t="str">
            <v>Công nhân sản xuất</v>
          </cell>
        </row>
        <row r="6998">
          <cell r="B6998">
            <v>8092</v>
          </cell>
          <cell r="C6998" t="str">
            <v>DƯƠNG HỮU LỘC</v>
          </cell>
          <cell r="D6998" t="str">
            <v>9/10/2018</v>
          </cell>
          <cell r="E6998" t="str">
            <v>Nam</v>
          </cell>
          <cell r="F6998" t="str">
            <v>Sản xuất</v>
          </cell>
          <cell r="G6998" t="str">
            <v>Đúc</v>
          </cell>
          <cell r="H6998" t="e">
            <v>#N/A</v>
          </cell>
          <cell r="I6998" t="str">
            <v>Công nhân sản xuất</v>
          </cell>
        </row>
        <row r="6999">
          <cell r="B6999">
            <v>8093</v>
          </cell>
          <cell r="C6999" t="str">
            <v>TRIỆU BÍCH NGỌC</v>
          </cell>
          <cell r="D6999" t="str">
            <v>10/10/2018</v>
          </cell>
          <cell r="E6999" t="str">
            <v>Nữ</v>
          </cell>
          <cell r="F6999" t="str">
            <v>Sản xuất</v>
          </cell>
          <cell r="G6999" t="str">
            <v>Sơn</v>
          </cell>
          <cell r="H6999" t="e">
            <v>#N/A</v>
          </cell>
          <cell r="I6999" t="str">
            <v>Công nhân sản xuất</v>
          </cell>
        </row>
        <row r="7000">
          <cell r="B7000">
            <v>8094</v>
          </cell>
          <cell r="C7000" t="str">
            <v>ĐÀM THỊ DUNG</v>
          </cell>
          <cell r="D7000" t="str">
            <v>10/10/2018</v>
          </cell>
          <cell r="E7000" t="str">
            <v>Nữ</v>
          </cell>
          <cell r="F7000" t="str">
            <v>Sản xuất</v>
          </cell>
          <cell r="G7000" t="str">
            <v>Sơn</v>
          </cell>
          <cell r="H7000" t="e">
            <v>#N/A</v>
          </cell>
          <cell r="I7000" t="str">
            <v>Công nhân sản xuất</v>
          </cell>
        </row>
        <row r="7001">
          <cell r="B7001">
            <v>8095</v>
          </cell>
          <cell r="C7001" t="str">
            <v>HOÀNG THỊ TÂM</v>
          </cell>
          <cell r="D7001" t="str">
            <v>10/10/2018</v>
          </cell>
          <cell r="E7001" t="str">
            <v>Nữ</v>
          </cell>
          <cell r="F7001" t="str">
            <v>Sản xuất</v>
          </cell>
          <cell r="G7001" t="str">
            <v>Sơn</v>
          </cell>
          <cell r="H7001" t="e">
            <v>#N/A</v>
          </cell>
          <cell r="I7001" t="str">
            <v>Công nhân sản xuất</v>
          </cell>
        </row>
        <row r="7002">
          <cell r="B7002">
            <v>8096</v>
          </cell>
          <cell r="C7002" t="str">
            <v>BÙI VĂN CẦU</v>
          </cell>
          <cell r="D7002" t="str">
            <v>11/10/2018</v>
          </cell>
          <cell r="E7002" t="str">
            <v>Nam</v>
          </cell>
          <cell r="F7002" t="str">
            <v>Sản xuất</v>
          </cell>
          <cell r="G7002" t="str">
            <v>Lắp ráp</v>
          </cell>
          <cell r="H7002" t="e">
            <v>#N/A</v>
          </cell>
          <cell r="I7002" t="str">
            <v>Công nhân sản xuất</v>
          </cell>
        </row>
        <row r="7003">
          <cell r="B7003">
            <v>8097</v>
          </cell>
          <cell r="C7003" t="str">
            <v>BÙI VĂN TOÀN</v>
          </cell>
          <cell r="D7003" t="str">
            <v>11/10/2018</v>
          </cell>
          <cell r="E7003" t="str">
            <v>Nam</v>
          </cell>
          <cell r="F7003" t="str">
            <v>Sản xuất</v>
          </cell>
          <cell r="G7003" t="str">
            <v>Lắp ráp</v>
          </cell>
          <cell r="H7003" t="e">
            <v>#N/A</v>
          </cell>
          <cell r="I7003" t="str">
            <v>Công nhân sản xuất</v>
          </cell>
        </row>
        <row r="7004">
          <cell r="B7004">
            <v>8098</v>
          </cell>
          <cell r="C7004" t="str">
            <v>NGUYỄN THỊ ĐIỂM</v>
          </cell>
          <cell r="D7004" t="str">
            <v>11/10/2018</v>
          </cell>
          <cell r="E7004" t="str">
            <v>Nữ</v>
          </cell>
          <cell r="F7004" t="str">
            <v>Sản xuất</v>
          </cell>
          <cell r="G7004" t="str">
            <v>Sơn</v>
          </cell>
          <cell r="H7004" t="e">
            <v>#N/A</v>
          </cell>
          <cell r="I7004" t="str">
            <v>Công nhân sản xuất</v>
          </cell>
        </row>
        <row r="7005">
          <cell r="B7005">
            <v>8099</v>
          </cell>
          <cell r="C7005" t="str">
            <v>HÀ THỊ HƯƠNG</v>
          </cell>
          <cell r="D7005" t="str">
            <v>11/10/2018</v>
          </cell>
          <cell r="E7005" t="str">
            <v>Nữ</v>
          </cell>
          <cell r="F7005" t="str">
            <v>Sản xuất</v>
          </cell>
          <cell r="G7005" t="str">
            <v>Sơn</v>
          </cell>
          <cell r="H7005" t="e">
            <v>#N/A</v>
          </cell>
          <cell r="I7005" t="str">
            <v>Công nhân sản xuất</v>
          </cell>
        </row>
        <row r="7006">
          <cell r="B7006">
            <v>8100</v>
          </cell>
          <cell r="C7006" t="str">
            <v>LỤC THỊ HƯƠNG</v>
          </cell>
          <cell r="D7006" t="str">
            <v>11/10/2018</v>
          </cell>
          <cell r="E7006" t="str">
            <v>Nữ</v>
          </cell>
          <cell r="F7006" t="str">
            <v>Sản xuất</v>
          </cell>
          <cell r="G7006" t="str">
            <v>Sơn</v>
          </cell>
          <cell r="H7006" t="e">
            <v>#N/A</v>
          </cell>
          <cell r="I7006" t="str">
            <v>Công nhân sản xuất</v>
          </cell>
        </row>
        <row r="7007">
          <cell r="B7007">
            <v>8101</v>
          </cell>
          <cell r="C7007" t="str">
            <v>ĐINH TIẾN HẢI</v>
          </cell>
          <cell r="D7007" t="str">
            <v>11/10/2018</v>
          </cell>
          <cell r="E7007" t="str">
            <v>Nam</v>
          </cell>
          <cell r="F7007" t="str">
            <v>VP</v>
          </cell>
          <cell r="G7007" t="str">
            <v>R&amp;D</v>
          </cell>
          <cell r="H7007" t="e">
            <v>#N/A</v>
          </cell>
          <cell r="I7007" t="str">
            <v>Nhân viên</v>
          </cell>
        </row>
        <row r="7008">
          <cell r="B7008">
            <v>8102</v>
          </cell>
          <cell r="C7008" t="str">
            <v>HOÀNG VĂN CÁN</v>
          </cell>
          <cell r="D7008" t="str">
            <v>12/10/2018</v>
          </cell>
          <cell r="E7008" t="str">
            <v>Nam</v>
          </cell>
          <cell r="F7008" t="str">
            <v>Sản xuất</v>
          </cell>
          <cell r="G7008" t="str">
            <v>Đúc nhựa</v>
          </cell>
          <cell r="H7008" t="e">
            <v>#N/A</v>
          </cell>
          <cell r="I7008" t="str">
            <v>Công nhân sản xuất</v>
          </cell>
        </row>
        <row r="7009">
          <cell r="B7009">
            <v>8103</v>
          </cell>
          <cell r="C7009" t="str">
            <v>LÝ PHÚC GIANG</v>
          </cell>
          <cell r="D7009" t="str">
            <v>12/10/2018</v>
          </cell>
          <cell r="E7009" t="str">
            <v>Nam</v>
          </cell>
          <cell r="F7009" t="str">
            <v>Sản xuất</v>
          </cell>
          <cell r="G7009" t="str">
            <v>Đúc nhựa</v>
          </cell>
          <cell r="H7009" t="e">
            <v>#N/A</v>
          </cell>
          <cell r="I7009" t="str">
            <v>Công nhân sản xuất</v>
          </cell>
        </row>
        <row r="7010">
          <cell r="B7010">
            <v>8104</v>
          </cell>
          <cell r="C7010" t="str">
            <v>BÙI THỊ DƯƠNG</v>
          </cell>
          <cell r="D7010" t="str">
            <v>12/10/2018</v>
          </cell>
          <cell r="E7010" t="str">
            <v>Nữ</v>
          </cell>
          <cell r="F7010" t="str">
            <v>Sản xuất</v>
          </cell>
          <cell r="G7010" t="str">
            <v>Lắp ráp</v>
          </cell>
          <cell r="H7010" t="e">
            <v>#N/A</v>
          </cell>
          <cell r="I7010" t="str">
            <v>Công nhân sản xuất</v>
          </cell>
        </row>
        <row r="7011">
          <cell r="B7011">
            <v>8105</v>
          </cell>
          <cell r="C7011" t="str">
            <v>HÀ THỊ CHÍNH</v>
          </cell>
          <cell r="D7011" t="str">
            <v>12/10/2018</v>
          </cell>
          <cell r="E7011" t="str">
            <v>Nữ</v>
          </cell>
          <cell r="F7011" t="str">
            <v>Sản xuất</v>
          </cell>
          <cell r="G7011" t="str">
            <v>Lắp ráp</v>
          </cell>
          <cell r="H7011" t="e">
            <v>#N/A</v>
          </cell>
          <cell r="I7011" t="str">
            <v>Công nhân sản xuất</v>
          </cell>
        </row>
        <row r="7012">
          <cell r="B7012">
            <v>8106</v>
          </cell>
          <cell r="C7012" t="str">
            <v>LƯƠNG THỊ HƯƠNG GIANG</v>
          </cell>
          <cell r="D7012" t="str">
            <v>12/10/2018</v>
          </cell>
          <cell r="E7012" t="str">
            <v>Nữ</v>
          </cell>
          <cell r="F7012" t="str">
            <v>Sản xuất</v>
          </cell>
          <cell r="G7012" t="str">
            <v>Sơn</v>
          </cell>
          <cell r="H7012" t="e">
            <v>#N/A</v>
          </cell>
          <cell r="I7012" t="str">
            <v>Công nhân sản xuất</v>
          </cell>
        </row>
        <row r="7013">
          <cell r="B7013">
            <v>8107</v>
          </cell>
          <cell r="C7013" t="str">
            <v>NGUYỄN THỊ THIỆP</v>
          </cell>
          <cell r="D7013" t="str">
            <v>12/10/2018</v>
          </cell>
          <cell r="E7013" t="str">
            <v>Nữ</v>
          </cell>
          <cell r="F7013" t="str">
            <v>Sản xuất</v>
          </cell>
          <cell r="G7013" t="str">
            <v>Lắp ráp</v>
          </cell>
          <cell r="H7013" t="e">
            <v>#N/A</v>
          </cell>
          <cell r="I7013" t="str">
            <v>Công nhân sản xuất</v>
          </cell>
        </row>
        <row r="7014">
          <cell r="B7014">
            <v>8108</v>
          </cell>
          <cell r="C7014" t="str">
            <v>VI THỊ LUYẾN</v>
          </cell>
          <cell r="D7014" t="str">
            <v>12/10/2018</v>
          </cell>
          <cell r="E7014" t="str">
            <v>Nữ</v>
          </cell>
          <cell r="F7014" t="str">
            <v>Sản xuất</v>
          </cell>
          <cell r="G7014" t="str">
            <v>Sơn</v>
          </cell>
          <cell r="H7014" t="e">
            <v>#N/A</v>
          </cell>
          <cell r="I7014" t="str">
            <v>Công nhân sản xuất</v>
          </cell>
        </row>
        <row r="7015">
          <cell r="B7015">
            <v>8109</v>
          </cell>
          <cell r="C7015" t="str">
            <v>NGUYỄN THỊ THOA</v>
          </cell>
          <cell r="D7015" t="str">
            <v>12/10/2018</v>
          </cell>
          <cell r="E7015" t="str">
            <v>Nữ</v>
          </cell>
          <cell r="F7015" t="str">
            <v>Sản xuất</v>
          </cell>
          <cell r="G7015" t="str">
            <v>Lắp ráp</v>
          </cell>
          <cell r="H7015" t="e">
            <v>#N/A</v>
          </cell>
          <cell r="I7015" t="str">
            <v>Công nhân sản xuất</v>
          </cell>
        </row>
        <row r="7016">
          <cell r="B7016">
            <v>8110</v>
          </cell>
          <cell r="C7016" t="str">
            <v>NGUYỄN THỊ ÁNH NGUYỆT</v>
          </cell>
          <cell r="D7016" t="str">
            <v>12/10/2018</v>
          </cell>
          <cell r="E7016" t="str">
            <v>Nữ</v>
          </cell>
          <cell r="F7016" t="str">
            <v>Sản xuất</v>
          </cell>
          <cell r="G7016" t="str">
            <v>Lắp ráp</v>
          </cell>
          <cell r="H7016" t="e">
            <v>#N/A</v>
          </cell>
          <cell r="I7016" t="str">
            <v>Công nhân sản xuất</v>
          </cell>
        </row>
        <row r="7017">
          <cell r="B7017">
            <v>8111</v>
          </cell>
          <cell r="C7017" t="str">
            <v>PHẠM THỊ NGA</v>
          </cell>
          <cell r="D7017" t="str">
            <v>12/10/2018</v>
          </cell>
          <cell r="E7017" t="str">
            <v>Nữ</v>
          </cell>
          <cell r="F7017" t="str">
            <v>Sản xuất</v>
          </cell>
          <cell r="G7017" t="str">
            <v>Lắp ráp</v>
          </cell>
          <cell r="H7017" t="e">
            <v>#N/A</v>
          </cell>
          <cell r="I7017" t="str">
            <v>Công nhân sản xuất</v>
          </cell>
        </row>
        <row r="7018">
          <cell r="B7018">
            <v>8112</v>
          </cell>
          <cell r="C7018" t="str">
            <v>CHU BÍCH HỒNG</v>
          </cell>
          <cell r="D7018" t="str">
            <v>12/10/2018</v>
          </cell>
          <cell r="E7018" t="str">
            <v>Nữ</v>
          </cell>
          <cell r="F7018" t="str">
            <v>Sản xuất</v>
          </cell>
          <cell r="G7018" t="str">
            <v>Lắp ráp</v>
          </cell>
          <cell r="H7018" t="e">
            <v>#N/A</v>
          </cell>
          <cell r="I7018" t="str">
            <v>Công nhân sản xuất</v>
          </cell>
        </row>
        <row r="7019">
          <cell r="B7019">
            <v>8113</v>
          </cell>
          <cell r="C7019" t="str">
            <v>HỨA THỊ MINH</v>
          </cell>
          <cell r="D7019" t="str">
            <v>12/10/2018</v>
          </cell>
          <cell r="E7019" t="str">
            <v>Nữ</v>
          </cell>
          <cell r="F7019" t="str">
            <v>Sản xuất</v>
          </cell>
          <cell r="G7019" t="str">
            <v>Lắp ráp</v>
          </cell>
          <cell r="H7019" t="e">
            <v>#N/A</v>
          </cell>
          <cell r="I7019" t="str">
            <v>Công nhân sản xuất</v>
          </cell>
        </row>
        <row r="7020">
          <cell r="B7020">
            <v>8114</v>
          </cell>
          <cell r="C7020" t="str">
            <v>BÙI THỊ HƯƠNG</v>
          </cell>
          <cell r="D7020" t="str">
            <v>12/10/2018</v>
          </cell>
          <cell r="E7020" t="str">
            <v>Nữ</v>
          </cell>
          <cell r="F7020" t="str">
            <v>Sản xuất</v>
          </cell>
          <cell r="G7020" t="str">
            <v>CHN</v>
          </cell>
          <cell r="H7020" t="e">
            <v>#N/A</v>
          </cell>
          <cell r="I7020" t="str">
            <v>Công nhân sản xuất</v>
          </cell>
        </row>
        <row r="7021">
          <cell r="B7021">
            <v>8115</v>
          </cell>
          <cell r="C7021" t="str">
            <v>BÙI THỊ LUÂN</v>
          </cell>
          <cell r="D7021" t="str">
            <v>12/10/2018</v>
          </cell>
          <cell r="E7021" t="str">
            <v>Nữ</v>
          </cell>
          <cell r="F7021" t="str">
            <v>Sản xuất</v>
          </cell>
          <cell r="G7021" t="str">
            <v>Mài</v>
          </cell>
          <cell r="H7021" t="e">
            <v>#N/A</v>
          </cell>
          <cell r="I7021" t="str">
            <v>Công nhân sản xuất</v>
          </cell>
        </row>
        <row r="7022">
          <cell r="B7022">
            <v>8116</v>
          </cell>
          <cell r="C7022" t="str">
            <v>BÙI THỊ MINH PHƯƠNG</v>
          </cell>
          <cell r="D7022" t="str">
            <v>12/10/2018</v>
          </cell>
          <cell r="E7022" t="str">
            <v>Nữ</v>
          </cell>
          <cell r="F7022" t="str">
            <v>Sản xuất</v>
          </cell>
          <cell r="G7022" t="str">
            <v>PQC</v>
          </cell>
          <cell r="H7022" t="e">
            <v>#N/A</v>
          </cell>
          <cell r="I7022" t="str">
            <v>Công nhân sản xuất</v>
          </cell>
        </row>
        <row r="7023">
          <cell r="B7023">
            <v>8117</v>
          </cell>
          <cell r="C7023" t="str">
            <v>BÙI THỊ TRIỆU</v>
          </cell>
          <cell r="D7023" t="str">
            <v>12/10/2018</v>
          </cell>
          <cell r="E7023" t="str">
            <v>Nữ</v>
          </cell>
          <cell r="F7023" t="str">
            <v>Sản xuất</v>
          </cell>
          <cell r="G7023" t="str">
            <v>CNC</v>
          </cell>
          <cell r="H7023" t="e">
            <v>#N/A</v>
          </cell>
          <cell r="I7023" t="str">
            <v>Công nhân sản xuất</v>
          </cell>
        </row>
        <row r="7024">
          <cell r="B7024">
            <v>8118</v>
          </cell>
          <cell r="C7024" t="str">
            <v>HOÀNG THỊ KEO</v>
          </cell>
          <cell r="D7024" t="str">
            <v>12/10/2018</v>
          </cell>
          <cell r="E7024" t="str">
            <v>Nữ</v>
          </cell>
          <cell r="F7024" t="str">
            <v>Sản xuất</v>
          </cell>
          <cell r="G7024" t="str">
            <v>Sơn</v>
          </cell>
          <cell r="H7024" t="e">
            <v>#N/A</v>
          </cell>
          <cell r="I7024" t="str">
            <v>Công nhân sản xuất</v>
          </cell>
        </row>
        <row r="7025">
          <cell r="B7025">
            <v>8119</v>
          </cell>
          <cell r="C7025" t="str">
            <v>HÀ THỊ HỒNG</v>
          </cell>
          <cell r="D7025" t="str">
            <v>12/10/2018</v>
          </cell>
          <cell r="E7025" t="str">
            <v>Nữ</v>
          </cell>
          <cell r="F7025" t="str">
            <v>Sản xuất</v>
          </cell>
          <cell r="G7025" t="str">
            <v>Sơn</v>
          </cell>
          <cell r="H7025" t="e">
            <v>#N/A</v>
          </cell>
          <cell r="I7025" t="str">
            <v>Công nhân sản xuất</v>
          </cell>
        </row>
        <row r="7026">
          <cell r="B7026">
            <v>8120</v>
          </cell>
          <cell r="C7026" t="str">
            <v>LÊ THỊ THANH HUYỀN</v>
          </cell>
          <cell r="D7026" t="str">
            <v>13/10/2018</v>
          </cell>
          <cell r="E7026" t="str">
            <v>Nữ</v>
          </cell>
          <cell r="F7026" t="str">
            <v>Sản xuất</v>
          </cell>
          <cell r="G7026" t="str">
            <v>R&amp;D</v>
          </cell>
          <cell r="H7026" t="e">
            <v>#N/A</v>
          </cell>
          <cell r="I7026" t="str">
            <v>Công nhân sản xuất</v>
          </cell>
        </row>
        <row r="7027">
          <cell r="B7027">
            <v>8121</v>
          </cell>
          <cell r="C7027" t="str">
            <v>NÔNG THỊ VÂN</v>
          </cell>
          <cell r="D7027" t="str">
            <v>13/10/2018</v>
          </cell>
          <cell r="E7027" t="str">
            <v>Nữ</v>
          </cell>
          <cell r="F7027" t="str">
            <v>Sản xuất</v>
          </cell>
          <cell r="G7027" t="str">
            <v>R&amp;D</v>
          </cell>
          <cell r="H7027" t="e">
            <v>#N/A</v>
          </cell>
          <cell r="I7027" t="str">
            <v>Công nhân sản xuất</v>
          </cell>
        </row>
        <row r="7028">
          <cell r="B7028">
            <v>8122</v>
          </cell>
          <cell r="C7028" t="str">
            <v>NGUYỄN THỊ TÍNH</v>
          </cell>
          <cell r="D7028" t="str">
            <v>13/10/2018</v>
          </cell>
          <cell r="E7028" t="str">
            <v>Nữ</v>
          </cell>
          <cell r="F7028" t="str">
            <v>Sản xuất</v>
          </cell>
          <cell r="G7028" t="str">
            <v>Sơn</v>
          </cell>
          <cell r="H7028" t="e">
            <v>#N/A</v>
          </cell>
          <cell r="I7028" t="str">
            <v>Công nhân sản xuất</v>
          </cell>
        </row>
        <row r="7029">
          <cell r="B7029">
            <v>8123</v>
          </cell>
          <cell r="C7029" t="str">
            <v>TRẦN THỊ HOÀI</v>
          </cell>
          <cell r="D7029" t="str">
            <v>13/10/2018</v>
          </cell>
          <cell r="E7029" t="str">
            <v>Nữ</v>
          </cell>
          <cell r="F7029" t="str">
            <v>Sản xuất</v>
          </cell>
          <cell r="G7029" t="str">
            <v>Sơn</v>
          </cell>
          <cell r="H7029" t="e">
            <v>#N/A</v>
          </cell>
          <cell r="I7029" t="str">
            <v>Công nhân sản xuất</v>
          </cell>
        </row>
        <row r="7030">
          <cell r="B7030">
            <v>8124</v>
          </cell>
          <cell r="C7030" t="str">
            <v>ĐINH THỊ PHƯƠNG</v>
          </cell>
          <cell r="D7030" t="str">
            <v>13/10/2018</v>
          </cell>
          <cell r="E7030" t="str">
            <v>Nữ</v>
          </cell>
          <cell r="F7030" t="str">
            <v>Sản xuất</v>
          </cell>
          <cell r="G7030" t="str">
            <v>Sơn</v>
          </cell>
          <cell r="H7030" t="e">
            <v>#N/A</v>
          </cell>
          <cell r="I7030" t="str">
            <v>Công nhân sản xuất</v>
          </cell>
        </row>
        <row r="7031">
          <cell r="B7031">
            <v>8125</v>
          </cell>
          <cell r="C7031" t="str">
            <v>BÙI THỊ XUYẾN</v>
          </cell>
          <cell r="D7031" t="str">
            <v>13/10/2018</v>
          </cell>
          <cell r="E7031" t="str">
            <v>Nữ</v>
          </cell>
          <cell r="F7031" t="str">
            <v>Sản xuất</v>
          </cell>
          <cell r="G7031" t="str">
            <v>Sơn</v>
          </cell>
          <cell r="H7031" t="e">
            <v>#N/A</v>
          </cell>
          <cell r="I7031" t="str">
            <v>Công nhân sản xuất</v>
          </cell>
        </row>
        <row r="7032">
          <cell r="B7032">
            <v>8126</v>
          </cell>
          <cell r="C7032" t="str">
            <v>TRIỆU XUÂN QUÂN</v>
          </cell>
          <cell r="D7032" t="str">
            <v>13/10/2018</v>
          </cell>
          <cell r="E7032" t="str">
            <v>Nam</v>
          </cell>
          <cell r="F7032" t="str">
            <v>Sản xuất</v>
          </cell>
          <cell r="G7032" t="str">
            <v>Đúc nhựa</v>
          </cell>
          <cell r="H7032" t="e">
            <v>#N/A</v>
          </cell>
          <cell r="I7032" t="str">
            <v>Công nhân sản xuất</v>
          </cell>
        </row>
        <row r="7033">
          <cell r="B7033">
            <v>8127</v>
          </cell>
          <cell r="C7033" t="str">
            <v>BÙI THỊ ÁNH</v>
          </cell>
          <cell r="D7033" t="str">
            <v>15/10/2018</v>
          </cell>
          <cell r="E7033" t="str">
            <v>Nữ</v>
          </cell>
          <cell r="F7033" t="str">
            <v>Sản xuất</v>
          </cell>
          <cell r="G7033" t="str">
            <v>Độ tin cậy</v>
          </cell>
          <cell r="H7033" t="e">
            <v>#N/A</v>
          </cell>
          <cell r="I7033" t="str">
            <v>Công nhân sản xuất</v>
          </cell>
        </row>
        <row r="7034">
          <cell r="B7034">
            <v>8128</v>
          </cell>
          <cell r="C7034" t="str">
            <v>NÔNG THỊ NGÂN</v>
          </cell>
          <cell r="D7034" t="str">
            <v>15/10/2018</v>
          </cell>
          <cell r="E7034" t="str">
            <v>Nữ</v>
          </cell>
          <cell r="F7034" t="str">
            <v>Sản xuất</v>
          </cell>
          <cell r="G7034" t="str">
            <v>Sơn</v>
          </cell>
          <cell r="H7034" t="e">
            <v>#N/A</v>
          </cell>
          <cell r="I7034" t="str">
            <v>Công nhân sản xuất</v>
          </cell>
        </row>
        <row r="7035">
          <cell r="B7035">
            <v>8129</v>
          </cell>
          <cell r="C7035" t="str">
            <v>HỨA THỊ HƯƠNG</v>
          </cell>
          <cell r="D7035" t="str">
            <v>15/10/2018</v>
          </cell>
          <cell r="E7035" t="str">
            <v>Nữ</v>
          </cell>
          <cell r="F7035" t="str">
            <v>Sản xuất</v>
          </cell>
          <cell r="G7035" t="str">
            <v>Sơn</v>
          </cell>
          <cell r="H7035" t="e">
            <v>#N/A</v>
          </cell>
          <cell r="I7035" t="str">
            <v>Công nhân sản xuất</v>
          </cell>
        </row>
        <row r="7036">
          <cell r="B7036">
            <v>8130</v>
          </cell>
          <cell r="C7036" t="str">
            <v>PHAN THỊ ÁNH HỒNG</v>
          </cell>
          <cell r="D7036" t="str">
            <v>15/10/2018</v>
          </cell>
          <cell r="E7036" t="str">
            <v>Nữ</v>
          </cell>
          <cell r="F7036" t="str">
            <v>Sản xuất</v>
          </cell>
          <cell r="G7036" t="str">
            <v>Sơn</v>
          </cell>
          <cell r="H7036" t="e">
            <v>#N/A</v>
          </cell>
          <cell r="I7036" t="str">
            <v>Công nhân sản xuất</v>
          </cell>
        </row>
        <row r="7037">
          <cell r="B7037">
            <v>8131</v>
          </cell>
          <cell r="C7037" t="str">
            <v>BÙI THỊ MINH THU</v>
          </cell>
          <cell r="D7037" t="str">
            <v>15/10/2018</v>
          </cell>
          <cell r="E7037" t="str">
            <v>Nữ</v>
          </cell>
          <cell r="F7037" t="str">
            <v>Sản xuất</v>
          </cell>
          <cell r="G7037" t="str">
            <v>Sơn</v>
          </cell>
          <cell r="H7037" t="e">
            <v>#N/A</v>
          </cell>
          <cell r="I7037" t="str">
            <v>Công nhân sản xuất</v>
          </cell>
        </row>
        <row r="7038">
          <cell r="B7038">
            <v>8132</v>
          </cell>
          <cell r="C7038" t="str">
            <v>NGUYỄN THỊ PHƯƠNG</v>
          </cell>
          <cell r="D7038" t="str">
            <v>15/10/2018</v>
          </cell>
          <cell r="E7038" t="str">
            <v>Nữ</v>
          </cell>
          <cell r="F7038" t="str">
            <v>Sản xuất</v>
          </cell>
          <cell r="G7038" t="str">
            <v>PQC</v>
          </cell>
          <cell r="H7038" t="e">
            <v>#N/A</v>
          </cell>
          <cell r="I7038" t="str">
            <v>Công nhân sản xuất</v>
          </cell>
        </row>
        <row r="7039">
          <cell r="B7039">
            <v>8133</v>
          </cell>
          <cell r="C7039" t="str">
            <v>ĐỖ THỊ THẮM</v>
          </cell>
          <cell r="D7039" t="str">
            <v>15/10/2018</v>
          </cell>
          <cell r="E7039" t="str">
            <v>Nữ</v>
          </cell>
          <cell r="F7039" t="str">
            <v>Sản xuất</v>
          </cell>
          <cell r="G7039" t="str">
            <v>PQC</v>
          </cell>
          <cell r="H7039" t="e">
            <v>#N/A</v>
          </cell>
          <cell r="I7039" t="str">
            <v>Công nhân sản xuất</v>
          </cell>
        </row>
        <row r="7040">
          <cell r="B7040">
            <v>8134</v>
          </cell>
          <cell r="C7040" t="str">
            <v>BÙI VĂN HUÂN</v>
          </cell>
          <cell r="D7040" t="str">
            <v>16/10/2018</v>
          </cell>
          <cell r="E7040" t="str">
            <v>Nam</v>
          </cell>
          <cell r="F7040" t="str">
            <v>Sản xuất</v>
          </cell>
          <cell r="G7040" t="str">
            <v>Lắp ráp</v>
          </cell>
          <cell r="H7040" t="e">
            <v>#N/A</v>
          </cell>
          <cell r="I7040" t="str">
            <v>Công nhân sản xuất</v>
          </cell>
        </row>
        <row r="7041">
          <cell r="B7041">
            <v>8135</v>
          </cell>
          <cell r="C7041" t="str">
            <v>BÙI THỊ YẾN</v>
          </cell>
          <cell r="D7041" t="str">
            <v>16/10/2018</v>
          </cell>
          <cell r="E7041" t="str">
            <v>Nữ</v>
          </cell>
          <cell r="F7041" t="str">
            <v>Sản xuất</v>
          </cell>
          <cell r="G7041" t="str">
            <v>Lắp ráp</v>
          </cell>
          <cell r="H7041" t="e">
            <v>#N/A</v>
          </cell>
          <cell r="I7041" t="str">
            <v>Công nhân sản xuất</v>
          </cell>
        </row>
        <row r="7042">
          <cell r="B7042">
            <v>8136</v>
          </cell>
          <cell r="C7042" t="str">
            <v>NGÔ VĂN CÒN</v>
          </cell>
          <cell r="D7042" t="str">
            <v>16/10/2018</v>
          </cell>
          <cell r="E7042" t="str">
            <v>Nam</v>
          </cell>
          <cell r="F7042" t="str">
            <v>Sản xuất</v>
          </cell>
          <cell r="G7042" t="str">
            <v>Lắp ráp</v>
          </cell>
          <cell r="H7042" t="e">
            <v>#N/A</v>
          </cell>
          <cell r="I7042" t="str">
            <v>Công nhân sản xuất</v>
          </cell>
        </row>
        <row r="7043">
          <cell r="B7043">
            <v>8137</v>
          </cell>
          <cell r="C7043" t="str">
            <v>NÔNG THỊ MẾN</v>
          </cell>
          <cell r="D7043" t="str">
            <v>16/10/2018</v>
          </cell>
          <cell r="E7043" t="str">
            <v>Nữ</v>
          </cell>
          <cell r="F7043" t="str">
            <v>Sản xuất</v>
          </cell>
          <cell r="G7043" t="str">
            <v>Đúc nhựa</v>
          </cell>
          <cell r="H7043" t="e">
            <v>#N/A</v>
          </cell>
          <cell r="I7043" t="str">
            <v>Công nhân sản xuất</v>
          </cell>
        </row>
        <row r="7044">
          <cell r="B7044">
            <v>8138</v>
          </cell>
          <cell r="C7044" t="str">
            <v>TRIỆU THỊ BÌNH</v>
          </cell>
          <cell r="D7044" t="str">
            <v>16/10/2018</v>
          </cell>
          <cell r="E7044" t="str">
            <v>Nữ</v>
          </cell>
          <cell r="F7044" t="str">
            <v>Sản xuất</v>
          </cell>
          <cell r="G7044" t="str">
            <v>Đúc nhựa</v>
          </cell>
          <cell r="H7044" t="e">
            <v>#N/A</v>
          </cell>
          <cell r="I7044" t="str">
            <v>Công nhân sản xuất</v>
          </cell>
        </row>
        <row r="7045">
          <cell r="B7045">
            <v>8139</v>
          </cell>
          <cell r="C7045" t="str">
            <v>HOÀNG THỊ THIỂM</v>
          </cell>
          <cell r="D7045" t="str">
            <v>16/10/2018</v>
          </cell>
          <cell r="E7045" t="str">
            <v>Nữ</v>
          </cell>
          <cell r="F7045" t="str">
            <v>Sản xuất</v>
          </cell>
          <cell r="G7045" t="str">
            <v>Đúc nhựa</v>
          </cell>
          <cell r="H7045" t="e">
            <v>#N/A</v>
          </cell>
          <cell r="I7045" t="str">
            <v>Công nhân sản xuất</v>
          </cell>
        </row>
        <row r="7046">
          <cell r="B7046">
            <v>8140</v>
          </cell>
          <cell r="C7046" t="str">
            <v>LỤC THỊ HUYỀN</v>
          </cell>
          <cell r="D7046" t="str">
            <v>16/10/2018</v>
          </cell>
          <cell r="E7046" t="str">
            <v>Nữ</v>
          </cell>
          <cell r="F7046" t="str">
            <v>Sản xuất</v>
          </cell>
          <cell r="G7046" t="str">
            <v>Sơn</v>
          </cell>
          <cell r="H7046" t="e">
            <v>#N/A</v>
          </cell>
          <cell r="I7046" t="str">
            <v>Công nhân sản xuất</v>
          </cell>
        </row>
        <row r="7047">
          <cell r="B7047">
            <v>8141</v>
          </cell>
          <cell r="C7047" t="str">
            <v>NGUYỄN THỊ BÍCH NGỌC</v>
          </cell>
          <cell r="D7047" t="str">
            <v>17/10/2018</v>
          </cell>
          <cell r="E7047" t="str">
            <v>Nữ</v>
          </cell>
          <cell r="F7047" t="str">
            <v>VP</v>
          </cell>
          <cell r="G7047" t="str">
            <v>MB/XNK</v>
          </cell>
          <cell r="H7047" t="e">
            <v>#N/A</v>
          </cell>
          <cell r="I7047" t="str">
            <v>Phiên dịch viên</v>
          </cell>
        </row>
        <row r="7048">
          <cell r="B7048">
            <v>8142</v>
          </cell>
          <cell r="C7048" t="str">
            <v>BÙI VĂN ĐẢNG</v>
          </cell>
          <cell r="D7048" t="str">
            <v>17/10/2018</v>
          </cell>
          <cell r="E7048" t="str">
            <v>Nam</v>
          </cell>
          <cell r="F7048" t="str">
            <v>Sản xuất</v>
          </cell>
          <cell r="G7048" t="str">
            <v>Lắp ráp</v>
          </cell>
          <cell r="H7048" t="e">
            <v>#N/A</v>
          </cell>
          <cell r="I7048" t="str">
            <v>Công nhân sản xuất</v>
          </cell>
        </row>
        <row r="7049">
          <cell r="B7049">
            <v>8143</v>
          </cell>
          <cell r="C7049" t="str">
            <v>HOÀNG THỊ NHUNG</v>
          </cell>
          <cell r="D7049" t="str">
            <v>17/10/2018</v>
          </cell>
          <cell r="E7049" t="str">
            <v>Nữ</v>
          </cell>
          <cell r="F7049" t="str">
            <v>Sản xuất</v>
          </cell>
          <cell r="G7049" t="str">
            <v>Lắp ráp</v>
          </cell>
          <cell r="H7049" t="e">
            <v>#N/A</v>
          </cell>
          <cell r="I7049" t="str">
            <v>Công nhân sản xuất</v>
          </cell>
        </row>
        <row r="7050">
          <cell r="B7050">
            <v>8144</v>
          </cell>
          <cell r="C7050" t="str">
            <v>MA THỊ NGA</v>
          </cell>
          <cell r="D7050" t="str">
            <v>17/10/2018</v>
          </cell>
          <cell r="E7050" t="str">
            <v>Nữ</v>
          </cell>
          <cell r="F7050" t="str">
            <v>Sản xuất</v>
          </cell>
          <cell r="G7050" t="str">
            <v>Lắp ráp</v>
          </cell>
          <cell r="H7050" t="e">
            <v>#N/A</v>
          </cell>
          <cell r="I7050" t="str">
            <v>Công nhân sản xuất</v>
          </cell>
        </row>
        <row r="7051">
          <cell r="B7051">
            <v>8145</v>
          </cell>
          <cell r="C7051" t="str">
            <v>NGUYỄN THỊ LAN</v>
          </cell>
          <cell r="D7051" t="str">
            <v>17/10/2018</v>
          </cell>
          <cell r="E7051" t="str">
            <v>Nữ</v>
          </cell>
          <cell r="F7051" t="str">
            <v>Sản xuất</v>
          </cell>
          <cell r="G7051" t="str">
            <v>Lắp ráp</v>
          </cell>
          <cell r="H7051" t="e">
            <v>#N/A</v>
          </cell>
          <cell r="I7051" t="str">
            <v>Công nhân sản xuất</v>
          </cell>
        </row>
        <row r="7052">
          <cell r="B7052">
            <v>8146</v>
          </cell>
          <cell r="C7052" t="str">
            <v>DƯƠNG THỊ CÚC</v>
          </cell>
          <cell r="D7052" t="str">
            <v>17/10/2018</v>
          </cell>
          <cell r="E7052" t="str">
            <v>Nữ</v>
          </cell>
          <cell r="F7052" t="str">
            <v>Sản xuất</v>
          </cell>
          <cell r="G7052" t="str">
            <v>Lắp ráp</v>
          </cell>
          <cell r="H7052" t="e">
            <v>#N/A</v>
          </cell>
          <cell r="I7052" t="str">
            <v>Công nhân sản xuất</v>
          </cell>
        </row>
        <row r="7053">
          <cell r="B7053">
            <v>8147</v>
          </cell>
          <cell r="C7053" t="str">
            <v>NGUYỄN THỊ SANH</v>
          </cell>
          <cell r="D7053" t="str">
            <v>17/10/2018</v>
          </cell>
          <cell r="E7053" t="str">
            <v>Nữ</v>
          </cell>
          <cell r="F7053" t="str">
            <v>Sản xuất</v>
          </cell>
          <cell r="G7053" t="str">
            <v>Lắp ráp</v>
          </cell>
          <cell r="H7053" t="e">
            <v>#N/A</v>
          </cell>
          <cell r="I7053" t="str">
            <v>Công nhân sản xuất</v>
          </cell>
        </row>
        <row r="7054">
          <cell r="B7054">
            <v>8148</v>
          </cell>
          <cell r="C7054" t="str">
            <v>HOÀNG THỊ THẢO</v>
          </cell>
          <cell r="D7054" t="str">
            <v>17/10/2018</v>
          </cell>
          <cell r="E7054" t="str">
            <v>Nữ</v>
          </cell>
          <cell r="F7054" t="str">
            <v>Sản xuất</v>
          </cell>
          <cell r="G7054" t="str">
            <v>Lắp ráp</v>
          </cell>
          <cell r="H7054" t="e">
            <v>#N/A</v>
          </cell>
          <cell r="I7054" t="str">
            <v>Công nhân sản xuất</v>
          </cell>
        </row>
        <row r="7055">
          <cell r="B7055">
            <v>8149</v>
          </cell>
          <cell r="C7055" t="str">
            <v>BÙI VĂN TÙNG</v>
          </cell>
          <cell r="D7055" t="str">
            <v>17/10/2018</v>
          </cell>
          <cell r="E7055" t="str">
            <v>Nam</v>
          </cell>
          <cell r="F7055" t="str">
            <v>Sản xuất</v>
          </cell>
          <cell r="G7055" t="str">
            <v>EHS</v>
          </cell>
          <cell r="H7055" t="e">
            <v>#N/A</v>
          </cell>
          <cell r="I7055" t="str">
            <v>Công nhân sản xuất</v>
          </cell>
        </row>
        <row r="7056">
          <cell r="B7056">
            <v>8150</v>
          </cell>
          <cell r="C7056" t="str">
            <v>TRỊNH QUỐC VĂN</v>
          </cell>
          <cell r="D7056" t="str">
            <v>17/10/2018</v>
          </cell>
          <cell r="E7056" t="str">
            <v>Nam</v>
          </cell>
          <cell r="F7056" t="str">
            <v>Sản xuất</v>
          </cell>
          <cell r="G7056" t="str">
            <v>CHN</v>
          </cell>
          <cell r="H7056" t="e">
            <v>#N/A</v>
          </cell>
          <cell r="I7056" t="str">
            <v>Công nhân sản xuất</v>
          </cell>
        </row>
        <row r="7057">
          <cell r="B7057">
            <v>8151</v>
          </cell>
          <cell r="C7057" t="str">
            <v>DƯƠNG VĂN HOÀN</v>
          </cell>
          <cell r="D7057" t="str">
            <v>17/10/2018</v>
          </cell>
          <cell r="E7057" t="str">
            <v>Nam</v>
          </cell>
          <cell r="F7057" t="str">
            <v>Sản xuất</v>
          </cell>
          <cell r="G7057" t="str">
            <v>CHN</v>
          </cell>
          <cell r="H7057" t="e">
            <v>#N/A</v>
          </cell>
          <cell r="I7057" t="str">
            <v>Công nhân sản xuất</v>
          </cell>
        </row>
        <row r="7058">
          <cell r="B7058">
            <v>8152</v>
          </cell>
          <cell r="C7058" t="str">
            <v>NGÂN VĂN TRUNG</v>
          </cell>
          <cell r="D7058" t="str">
            <v>17/10/2018</v>
          </cell>
          <cell r="E7058" t="str">
            <v>Nam</v>
          </cell>
          <cell r="F7058" t="str">
            <v>Sản xuất</v>
          </cell>
          <cell r="G7058" t="str">
            <v>CHN</v>
          </cell>
          <cell r="H7058" t="e">
            <v>#N/A</v>
          </cell>
          <cell r="I7058" t="str">
            <v>Công nhân sản xuất</v>
          </cell>
        </row>
        <row r="7059">
          <cell r="B7059">
            <v>8153</v>
          </cell>
          <cell r="C7059" t="str">
            <v>PHÙNG VĂN NGHĨA</v>
          </cell>
          <cell r="D7059" t="str">
            <v>17/10/2018</v>
          </cell>
          <cell r="E7059" t="str">
            <v>Nam</v>
          </cell>
          <cell r="F7059" t="str">
            <v>Sản xuất</v>
          </cell>
          <cell r="G7059" t="str">
            <v>CHN</v>
          </cell>
          <cell r="H7059" t="e">
            <v>#N/A</v>
          </cell>
          <cell r="I7059" t="str">
            <v>Công nhân sản xuất</v>
          </cell>
        </row>
        <row r="7060">
          <cell r="B7060">
            <v>8154</v>
          </cell>
          <cell r="C7060" t="str">
            <v>NÔNG ĐỨC CÔNG</v>
          </cell>
          <cell r="D7060" t="str">
            <v>17/10/2018</v>
          </cell>
          <cell r="E7060" t="str">
            <v>Nam</v>
          </cell>
          <cell r="F7060" t="str">
            <v>Sản xuất</v>
          </cell>
          <cell r="G7060" t="str">
            <v>CHN</v>
          </cell>
          <cell r="H7060" t="e">
            <v>#N/A</v>
          </cell>
          <cell r="I7060" t="str">
            <v>Công nhân sản xuất</v>
          </cell>
        </row>
        <row r="7061">
          <cell r="B7061">
            <v>8155</v>
          </cell>
          <cell r="C7061" t="str">
            <v>NGUYỄN DUY KHƯƠNG</v>
          </cell>
          <cell r="D7061" t="str">
            <v>17/10/2018</v>
          </cell>
          <cell r="E7061" t="str">
            <v>Nam</v>
          </cell>
          <cell r="F7061" t="str">
            <v>Sản xuất</v>
          </cell>
          <cell r="G7061" t="str">
            <v>CHN</v>
          </cell>
          <cell r="H7061" t="e">
            <v>#N/A</v>
          </cell>
          <cell r="I7061" t="str">
            <v>Công nhân sản xuất</v>
          </cell>
        </row>
        <row r="7062">
          <cell r="B7062">
            <v>8156</v>
          </cell>
          <cell r="C7062" t="str">
            <v>ĐÀM VĂN ANH</v>
          </cell>
          <cell r="D7062" t="str">
            <v>17/10/2018</v>
          </cell>
          <cell r="E7062" t="str">
            <v>Nam</v>
          </cell>
          <cell r="F7062" t="str">
            <v>Sản xuất</v>
          </cell>
          <cell r="G7062" t="str">
            <v>XLHH</v>
          </cell>
          <cell r="H7062" t="e">
            <v>#N/A</v>
          </cell>
          <cell r="I7062" t="str">
            <v>Công nhân sản xuất</v>
          </cell>
        </row>
        <row r="7063">
          <cell r="B7063">
            <v>8157</v>
          </cell>
          <cell r="C7063" t="str">
            <v>LỮ VĂN TUYỆT</v>
          </cell>
          <cell r="D7063" t="str">
            <v>17/10/2018</v>
          </cell>
          <cell r="E7063" t="str">
            <v>Nam</v>
          </cell>
          <cell r="F7063" t="str">
            <v>Sản xuất</v>
          </cell>
          <cell r="G7063" t="str">
            <v>XLHH</v>
          </cell>
          <cell r="H7063" t="e">
            <v>#N/A</v>
          </cell>
          <cell r="I7063" t="str">
            <v>Công nhân sản xuất</v>
          </cell>
        </row>
        <row r="7064">
          <cell r="B7064">
            <v>8158</v>
          </cell>
          <cell r="C7064" t="str">
            <v>TRƯƠNG TRUNG THỰC</v>
          </cell>
          <cell r="D7064" t="str">
            <v>17/10/2018</v>
          </cell>
          <cell r="E7064" t="str">
            <v>Nam</v>
          </cell>
          <cell r="F7064" t="str">
            <v>Sản xuất</v>
          </cell>
          <cell r="G7064" t="str">
            <v>CHN</v>
          </cell>
          <cell r="H7064" t="e">
            <v>#N/A</v>
          </cell>
          <cell r="I7064" t="str">
            <v>Công nhân sản xuất</v>
          </cell>
        </row>
        <row r="7065">
          <cell r="B7065">
            <v>8159</v>
          </cell>
          <cell r="C7065" t="str">
            <v>PHẠM VĂN TÂN</v>
          </cell>
          <cell r="D7065" t="str">
            <v>17/10/2018</v>
          </cell>
          <cell r="E7065" t="str">
            <v>Nam</v>
          </cell>
          <cell r="F7065" t="str">
            <v>Sản xuất</v>
          </cell>
          <cell r="G7065" t="str">
            <v>CHN</v>
          </cell>
          <cell r="H7065" t="e">
            <v>#N/A</v>
          </cell>
          <cell r="I7065" t="str">
            <v>Công nhân sản xuất</v>
          </cell>
        </row>
        <row r="7066">
          <cell r="B7066">
            <v>8160</v>
          </cell>
          <cell r="C7066" t="str">
            <v>ĐÀM TUẤN ANH</v>
          </cell>
          <cell r="D7066" t="str">
            <v>17/10/2018</v>
          </cell>
          <cell r="E7066" t="str">
            <v>Nam</v>
          </cell>
          <cell r="F7066" t="str">
            <v>Sản xuất</v>
          </cell>
          <cell r="G7066" t="str">
            <v>CHN</v>
          </cell>
          <cell r="H7066" t="e">
            <v>#N/A</v>
          </cell>
          <cell r="I7066" t="str">
            <v>Công nhân sản xuất</v>
          </cell>
        </row>
        <row r="7067">
          <cell r="B7067">
            <v>8161</v>
          </cell>
          <cell r="C7067" t="str">
            <v>HOÀNG THỊ HIỀN</v>
          </cell>
          <cell r="D7067" t="str">
            <v>17/10/2018</v>
          </cell>
          <cell r="E7067" t="str">
            <v>Nữ</v>
          </cell>
          <cell r="F7067" t="str">
            <v>Sản xuất</v>
          </cell>
          <cell r="G7067" t="str">
            <v>R&amp;D</v>
          </cell>
          <cell r="H7067" t="e">
            <v>#N/A</v>
          </cell>
          <cell r="I7067" t="str">
            <v>Công nhân sản xuất</v>
          </cell>
        </row>
        <row r="7068">
          <cell r="B7068">
            <v>8162</v>
          </cell>
          <cell r="C7068" t="str">
            <v>NÔNG THỊ HIỀN</v>
          </cell>
          <cell r="D7068" t="str">
            <v>18/10/2018</v>
          </cell>
          <cell r="E7068" t="str">
            <v>Nữ</v>
          </cell>
          <cell r="F7068" t="str">
            <v>Sản xuất</v>
          </cell>
          <cell r="G7068" t="str">
            <v>OQC</v>
          </cell>
          <cell r="H7068" t="e">
            <v>#N/A</v>
          </cell>
          <cell r="I7068" t="str">
            <v>Công nhân sản xuất</v>
          </cell>
        </row>
        <row r="7069">
          <cell r="B7069">
            <v>8163</v>
          </cell>
          <cell r="C7069" t="str">
            <v>VI THỊ LỘC</v>
          </cell>
          <cell r="D7069" t="str">
            <v>18/10/2018</v>
          </cell>
          <cell r="E7069" t="str">
            <v>Nữ</v>
          </cell>
          <cell r="F7069" t="str">
            <v>Sản xuất</v>
          </cell>
          <cell r="G7069" t="str">
            <v>OQC</v>
          </cell>
          <cell r="H7069" t="e">
            <v>#N/A</v>
          </cell>
          <cell r="I7069" t="str">
            <v>Công nhân sản xuất</v>
          </cell>
        </row>
        <row r="7070">
          <cell r="B7070">
            <v>8164</v>
          </cell>
          <cell r="C7070" t="str">
            <v>NGUYỄN THỊ HUYỀN</v>
          </cell>
          <cell r="D7070" t="str">
            <v>18/10/2018</v>
          </cell>
          <cell r="E7070" t="str">
            <v>Nữ</v>
          </cell>
          <cell r="F7070" t="str">
            <v>Sản xuất</v>
          </cell>
          <cell r="G7070" t="str">
            <v>Lắp ráp</v>
          </cell>
          <cell r="H7070" t="e">
            <v>#N/A</v>
          </cell>
          <cell r="I7070" t="str">
            <v>Công nhân sản xuất</v>
          </cell>
        </row>
        <row r="7071">
          <cell r="B7071">
            <v>8165</v>
          </cell>
          <cell r="C7071" t="str">
            <v>HÀ THỊ ÁI</v>
          </cell>
          <cell r="D7071" t="str">
            <v>18/10/2018</v>
          </cell>
          <cell r="E7071" t="str">
            <v>Nữ</v>
          </cell>
          <cell r="F7071" t="str">
            <v>Sản xuất</v>
          </cell>
          <cell r="G7071" t="str">
            <v>Lắp ráp</v>
          </cell>
          <cell r="H7071" t="e">
            <v>#N/A</v>
          </cell>
          <cell r="I7071" t="str">
            <v>Công nhân sản xuất</v>
          </cell>
        </row>
        <row r="7072">
          <cell r="B7072">
            <v>8166</v>
          </cell>
          <cell r="C7072" t="str">
            <v>DƯƠNG MINH QUYỀN</v>
          </cell>
          <cell r="D7072" t="str">
            <v>22/10/2018</v>
          </cell>
          <cell r="E7072" t="str">
            <v>Nam</v>
          </cell>
          <cell r="F7072" t="str">
            <v>Sản xuất</v>
          </cell>
          <cell r="G7072" t="str">
            <v>Đúc nhựa</v>
          </cell>
          <cell r="H7072" t="e">
            <v>#N/A</v>
          </cell>
          <cell r="I7072" t="str">
            <v>Công nhân sản xuất</v>
          </cell>
        </row>
        <row r="7073">
          <cell r="B7073">
            <v>8167</v>
          </cell>
          <cell r="C7073" t="str">
            <v>HOÀNG VĂN LONG</v>
          </cell>
          <cell r="D7073" t="str">
            <v>22/10/2018</v>
          </cell>
          <cell r="E7073" t="str">
            <v>Nam</v>
          </cell>
          <cell r="F7073" t="str">
            <v>Sản xuất</v>
          </cell>
          <cell r="G7073" t="str">
            <v>Đúc nhựa</v>
          </cell>
          <cell r="H7073" t="e">
            <v>#N/A</v>
          </cell>
          <cell r="I7073" t="str">
            <v>Công nhân sản xuất</v>
          </cell>
        </row>
        <row r="7074">
          <cell r="B7074">
            <v>8168</v>
          </cell>
          <cell r="C7074" t="str">
            <v>BÙI VĂN LƯƠNG</v>
          </cell>
          <cell r="D7074" t="str">
            <v>23/10/2018</v>
          </cell>
          <cell r="E7074" t="str">
            <v>Nam</v>
          </cell>
          <cell r="F7074" t="str">
            <v>Sản xuất</v>
          </cell>
          <cell r="G7074" t="str">
            <v>Đúc nhựa</v>
          </cell>
          <cell r="H7074" t="e">
            <v>#N/A</v>
          </cell>
          <cell r="I7074" t="str">
            <v>Công nhân sản xuất</v>
          </cell>
        </row>
        <row r="7075">
          <cell r="B7075">
            <v>8169</v>
          </cell>
          <cell r="C7075" t="str">
            <v>NGUYỄN VĂN THUẬT</v>
          </cell>
          <cell r="D7075" t="str">
            <v>23/10/2018</v>
          </cell>
          <cell r="E7075" t="str">
            <v>Nam</v>
          </cell>
          <cell r="F7075" t="str">
            <v>Sản xuất</v>
          </cell>
          <cell r="G7075" t="str">
            <v>Đúc nhựa</v>
          </cell>
          <cell r="H7075" t="e">
            <v>#N/A</v>
          </cell>
          <cell r="I7075" t="str">
            <v>Công nhân sản xuất</v>
          </cell>
        </row>
        <row r="7076">
          <cell r="B7076">
            <v>8170</v>
          </cell>
          <cell r="C7076" t="str">
            <v>LƯƠNG THỊ CHINH</v>
          </cell>
          <cell r="D7076" t="str">
            <v>23/10/2018</v>
          </cell>
          <cell r="E7076" t="str">
            <v>Nữ</v>
          </cell>
          <cell r="F7076" t="str">
            <v>Sản xuất</v>
          </cell>
          <cell r="G7076" t="str">
            <v>CHN</v>
          </cell>
          <cell r="H7076" t="e">
            <v>#N/A</v>
          </cell>
          <cell r="I7076" t="str">
            <v>Công nhân sản xuất</v>
          </cell>
        </row>
        <row r="7077">
          <cell r="B7077">
            <v>8171</v>
          </cell>
          <cell r="C7077" t="str">
            <v>BÙI THỊ LUN</v>
          </cell>
          <cell r="D7077" t="str">
            <v>24/10/2018</v>
          </cell>
          <cell r="E7077" t="str">
            <v>Nữ</v>
          </cell>
          <cell r="F7077" t="str">
            <v>Sản xuất</v>
          </cell>
          <cell r="G7077" t="str">
            <v>R&amp;D</v>
          </cell>
          <cell r="H7077" t="e">
            <v>#N/A</v>
          </cell>
          <cell r="I7077" t="str">
            <v>Công nhân sản xuất</v>
          </cell>
        </row>
        <row r="7078">
          <cell r="B7078">
            <v>8172</v>
          </cell>
          <cell r="C7078" t="str">
            <v>HÀ THỊ SEN</v>
          </cell>
          <cell r="D7078" t="str">
            <v>24/10/2018</v>
          </cell>
          <cell r="E7078" t="str">
            <v>Nữ</v>
          </cell>
          <cell r="F7078" t="str">
            <v>Sản xuất</v>
          </cell>
          <cell r="G7078" t="str">
            <v>R&amp;D</v>
          </cell>
          <cell r="H7078" t="e">
            <v>#N/A</v>
          </cell>
          <cell r="I7078" t="str">
            <v>Công nhân sản xuất</v>
          </cell>
        </row>
        <row r="7079">
          <cell r="B7079">
            <v>8173</v>
          </cell>
          <cell r="C7079" t="str">
            <v>VI THỊ DIÊM</v>
          </cell>
          <cell r="D7079" t="str">
            <v>24/10/2018</v>
          </cell>
          <cell r="E7079" t="str">
            <v>Nữ</v>
          </cell>
          <cell r="F7079" t="str">
            <v>Sản xuất</v>
          </cell>
          <cell r="G7079" t="str">
            <v>R&amp;D</v>
          </cell>
          <cell r="H7079" t="e">
            <v>#N/A</v>
          </cell>
          <cell r="I7079" t="str">
            <v>Công nhân sản xuất</v>
          </cell>
        </row>
        <row r="7080">
          <cell r="B7080">
            <v>8174</v>
          </cell>
          <cell r="C7080" t="str">
            <v>TRẦN THỊ SIM</v>
          </cell>
          <cell r="D7080" t="str">
            <v>26/10/2018</v>
          </cell>
          <cell r="E7080" t="str">
            <v>Nữ</v>
          </cell>
          <cell r="F7080" t="str">
            <v>Sản xuất</v>
          </cell>
          <cell r="G7080" t="str">
            <v>R&amp;D</v>
          </cell>
          <cell r="H7080" t="e">
            <v>#N/A</v>
          </cell>
          <cell r="I7080" t="str">
            <v>Công nhân sản xuất</v>
          </cell>
        </row>
        <row r="7081">
          <cell r="B7081">
            <v>8175</v>
          </cell>
          <cell r="C7081" t="str">
            <v>TRIỆU VĂN TÚ</v>
          </cell>
          <cell r="D7081" t="str">
            <v>26/10/2018</v>
          </cell>
          <cell r="E7081" t="str">
            <v>Nam</v>
          </cell>
          <cell r="F7081" t="str">
            <v>Sản xuất</v>
          </cell>
          <cell r="G7081" t="str">
            <v>CHN</v>
          </cell>
          <cell r="H7081" t="e">
            <v>#N/A</v>
          </cell>
          <cell r="I7081" t="str">
            <v>Công nhân sản xuất</v>
          </cell>
        </row>
        <row r="7082">
          <cell r="B7082">
            <v>8176</v>
          </cell>
          <cell r="C7082" t="str">
            <v>NỊNH VĂN HẢI</v>
          </cell>
          <cell r="D7082" t="str">
            <v>26/10/2018</v>
          </cell>
          <cell r="E7082" t="str">
            <v>Nam</v>
          </cell>
          <cell r="F7082" t="str">
            <v>Sản xuất</v>
          </cell>
          <cell r="G7082" t="str">
            <v>CHN</v>
          </cell>
          <cell r="H7082" t="e">
            <v>#N/A</v>
          </cell>
          <cell r="I7082" t="str">
            <v>Công nhân sản xuất</v>
          </cell>
        </row>
        <row r="7083">
          <cell r="B7083">
            <v>8177</v>
          </cell>
          <cell r="C7083" t="str">
            <v>PHẠM VĂN PHÙNG</v>
          </cell>
          <cell r="D7083" t="str">
            <v>27/10/2018</v>
          </cell>
          <cell r="E7083" t="str">
            <v>Nam</v>
          </cell>
          <cell r="F7083" t="str">
            <v>Sản xuất</v>
          </cell>
          <cell r="G7083" t="str">
            <v>CHN</v>
          </cell>
          <cell r="H7083" t="e">
            <v>#N/A</v>
          </cell>
          <cell r="I7083" t="str">
            <v>Công nhân sản xuất</v>
          </cell>
        </row>
        <row r="7084">
          <cell r="B7084">
            <v>8178</v>
          </cell>
          <cell r="C7084" t="str">
            <v>MA VĂN LỢI</v>
          </cell>
          <cell r="D7084" t="str">
            <v>27/10/2018</v>
          </cell>
          <cell r="E7084" t="str">
            <v>Nam</v>
          </cell>
          <cell r="F7084" t="str">
            <v>Sản xuất</v>
          </cell>
          <cell r="G7084" t="str">
            <v>CHN</v>
          </cell>
          <cell r="H7084" t="e">
            <v>#N/A</v>
          </cell>
          <cell r="I7084" t="str">
            <v>Công nhân sản xuất</v>
          </cell>
        </row>
        <row r="7085">
          <cell r="B7085">
            <v>8179</v>
          </cell>
          <cell r="C7085" t="str">
            <v>MA CÔNG TUYỂN</v>
          </cell>
          <cell r="D7085" t="str">
            <v>27/10/2018</v>
          </cell>
          <cell r="E7085" t="str">
            <v>Nam</v>
          </cell>
          <cell r="F7085" t="str">
            <v>Sản xuất</v>
          </cell>
          <cell r="G7085" t="str">
            <v>CHN</v>
          </cell>
          <cell r="H7085" t="e">
            <v>#N/A</v>
          </cell>
          <cell r="I7085" t="str">
            <v>Công nhân sản xuất</v>
          </cell>
        </row>
        <row r="7086">
          <cell r="B7086">
            <v>8180</v>
          </cell>
          <cell r="C7086" t="str">
            <v>VY THÀNH ĐỒNG</v>
          </cell>
          <cell r="D7086" t="str">
            <v>27/10/2018</v>
          </cell>
          <cell r="E7086" t="str">
            <v>Nam</v>
          </cell>
          <cell r="F7086" t="str">
            <v>Sản xuất</v>
          </cell>
          <cell r="G7086" t="str">
            <v>Ép nhôm</v>
          </cell>
          <cell r="H7086" t="e">
            <v>#N/A</v>
          </cell>
          <cell r="I7086" t="str">
            <v>Công nhân sản xuất</v>
          </cell>
        </row>
        <row r="7087">
          <cell r="B7087">
            <v>8181</v>
          </cell>
          <cell r="C7087" t="str">
            <v>LƯƠNG ĐÌNH CÔNG</v>
          </cell>
          <cell r="D7087" t="str">
            <v>27/10/2018</v>
          </cell>
          <cell r="E7087" t="str">
            <v>Nam</v>
          </cell>
          <cell r="F7087" t="str">
            <v>Sản xuất</v>
          </cell>
          <cell r="G7087" t="str">
            <v>Ép nhôm</v>
          </cell>
          <cell r="H7087" t="e">
            <v>#N/A</v>
          </cell>
          <cell r="I7087" t="str">
            <v>Công nhân sản xuất</v>
          </cell>
        </row>
        <row r="7088">
          <cell r="B7088">
            <v>8182</v>
          </cell>
          <cell r="C7088" t="str">
            <v>HOÀNG THỊ LUYẾN</v>
          </cell>
          <cell r="D7088" t="str">
            <v>29/10/2018</v>
          </cell>
          <cell r="E7088" t="str">
            <v>Nữ</v>
          </cell>
          <cell r="F7088" t="str">
            <v>Sản xuất</v>
          </cell>
          <cell r="G7088" t="str">
            <v>Lắp ráp</v>
          </cell>
          <cell r="H7088" t="e">
            <v>#N/A</v>
          </cell>
          <cell r="I7088" t="str">
            <v>Công nhân sản xuất</v>
          </cell>
        </row>
        <row r="7089">
          <cell r="B7089">
            <v>8183</v>
          </cell>
          <cell r="C7089" t="str">
            <v>NÔNG THANH NGA</v>
          </cell>
          <cell r="D7089" t="str">
            <v>29/10/2018</v>
          </cell>
          <cell r="E7089" t="str">
            <v>Nữ</v>
          </cell>
          <cell r="F7089" t="str">
            <v>Sản xuất</v>
          </cell>
          <cell r="G7089" t="str">
            <v>Lắp ráp</v>
          </cell>
          <cell r="H7089" t="e">
            <v>#N/A</v>
          </cell>
          <cell r="I7089" t="str">
            <v>Công nhân sản xuất</v>
          </cell>
        </row>
        <row r="7090">
          <cell r="B7090">
            <v>8184</v>
          </cell>
          <cell r="C7090" t="str">
            <v>TÔ THỊ MAI LAN</v>
          </cell>
          <cell r="D7090" t="str">
            <v>30/10/2018</v>
          </cell>
          <cell r="E7090" t="str">
            <v>Nữ</v>
          </cell>
          <cell r="F7090" t="str">
            <v>Sản xuất</v>
          </cell>
          <cell r="G7090" t="str">
            <v>Sơn</v>
          </cell>
          <cell r="H7090" t="e">
            <v>#N/A</v>
          </cell>
          <cell r="I7090" t="str">
            <v>Công nhân sản xuất</v>
          </cell>
        </row>
        <row r="7091">
          <cell r="B7091">
            <v>8185</v>
          </cell>
          <cell r="C7091" t="str">
            <v>LA THỊ NGAY</v>
          </cell>
          <cell r="D7091" t="str">
            <v>30/10/2018</v>
          </cell>
          <cell r="E7091" t="str">
            <v>Nữ</v>
          </cell>
          <cell r="F7091" t="str">
            <v>Sản xuất</v>
          </cell>
          <cell r="G7091" t="str">
            <v>Sơn</v>
          </cell>
          <cell r="H7091" t="e">
            <v>#N/A</v>
          </cell>
          <cell r="I7091" t="str">
            <v>Công nhân sản xuất</v>
          </cell>
        </row>
        <row r="7092">
          <cell r="B7092">
            <v>8186</v>
          </cell>
          <cell r="C7092" t="str">
            <v>HÚNG THỊ NGOAN</v>
          </cell>
          <cell r="D7092" t="str">
            <v>30/10/2018</v>
          </cell>
          <cell r="E7092" t="str">
            <v>Nữ</v>
          </cell>
          <cell r="F7092" t="str">
            <v>Sản xuất</v>
          </cell>
          <cell r="G7092" t="str">
            <v>Lắp ráp</v>
          </cell>
          <cell r="H7092" t="e">
            <v>#N/A</v>
          </cell>
          <cell r="I7092" t="str">
            <v>Công nhân sản xuất</v>
          </cell>
        </row>
        <row r="7093">
          <cell r="B7093">
            <v>8187</v>
          </cell>
          <cell r="C7093" t="str">
            <v>PHÙ THỊ TẾ</v>
          </cell>
          <cell r="D7093" t="str">
            <v>30/10/2018</v>
          </cell>
          <cell r="E7093" t="str">
            <v>Nữ</v>
          </cell>
          <cell r="F7093" t="str">
            <v>Sản xuất</v>
          </cell>
          <cell r="G7093" t="str">
            <v>Lắp ráp</v>
          </cell>
          <cell r="H7093" t="e">
            <v>#N/A</v>
          </cell>
          <cell r="I7093" t="str">
            <v>Công nhân sản xuất</v>
          </cell>
        </row>
        <row r="7094">
          <cell r="B7094">
            <v>8188</v>
          </cell>
          <cell r="C7094" t="str">
            <v>PHÙNG THỊ CHINH</v>
          </cell>
          <cell r="D7094" t="str">
            <v>30/10/2018</v>
          </cell>
          <cell r="E7094" t="str">
            <v>Nữ</v>
          </cell>
          <cell r="F7094" t="str">
            <v>Sản xuất</v>
          </cell>
          <cell r="G7094" t="str">
            <v>Lắp ráp</v>
          </cell>
          <cell r="H7094" t="e">
            <v>#N/A</v>
          </cell>
          <cell r="I7094" t="str">
            <v>Công nhân sản xuất</v>
          </cell>
        </row>
        <row r="7095">
          <cell r="B7095">
            <v>8189</v>
          </cell>
          <cell r="C7095" t="str">
            <v>LÊ THỊ THỰC</v>
          </cell>
          <cell r="D7095" t="str">
            <v>30/10/2018</v>
          </cell>
          <cell r="E7095" t="str">
            <v>Nữ</v>
          </cell>
          <cell r="F7095" t="str">
            <v>Sản xuất</v>
          </cell>
          <cell r="G7095" t="str">
            <v>Lắp ráp</v>
          </cell>
          <cell r="H7095" t="e">
            <v>#N/A</v>
          </cell>
          <cell r="I7095" t="str">
            <v>Công nhân sản xuất</v>
          </cell>
        </row>
        <row r="7096">
          <cell r="B7096">
            <v>8190</v>
          </cell>
          <cell r="C7096" t="str">
            <v>LÊ THỊ LÝ</v>
          </cell>
          <cell r="D7096" t="str">
            <v>30/10/2018</v>
          </cell>
          <cell r="E7096" t="str">
            <v>Nữ</v>
          </cell>
          <cell r="F7096" t="str">
            <v>Sản xuất</v>
          </cell>
          <cell r="G7096" t="str">
            <v>CNC</v>
          </cell>
          <cell r="H7096" t="e">
            <v>#N/A</v>
          </cell>
          <cell r="I7096" t="str">
            <v>Công nhân sản xuất</v>
          </cell>
        </row>
        <row r="7097">
          <cell r="B7097">
            <v>8191</v>
          </cell>
          <cell r="C7097" t="str">
            <v>QUÁCH THỊ HUYỀN</v>
          </cell>
          <cell r="D7097" t="str">
            <v>30/10/2018</v>
          </cell>
          <cell r="E7097" t="str">
            <v>Nữ</v>
          </cell>
          <cell r="F7097" t="str">
            <v>Sản xuất</v>
          </cell>
          <cell r="G7097" t="str">
            <v>Sơn</v>
          </cell>
          <cell r="H7097" t="e">
            <v>#N/A</v>
          </cell>
          <cell r="I7097" t="str">
            <v>Công nhân sản xuất</v>
          </cell>
        </row>
        <row r="7098">
          <cell r="B7098">
            <v>8192</v>
          </cell>
          <cell r="C7098" t="str">
            <v>BÙI THỊ HOÃN</v>
          </cell>
          <cell r="D7098" t="str">
            <v>30/10/2018</v>
          </cell>
          <cell r="E7098" t="str">
            <v>Nữ</v>
          </cell>
          <cell r="F7098" t="str">
            <v>Sản xuất</v>
          </cell>
          <cell r="G7098" t="str">
            <v>Lắp ráp</v>
          </cell>
          <cell r="H7098" t="e">
            <v>#N/A</v>
          </cell>
          <cell r="I7098" t="str">
            <v>Công nhân sản xuất</v>
          </cell>
        </row>
        <row r="7099">
          <cell r="B7099">
            <v>8193</v>
          </cell>
          <cell r="C7099" t="str">
            <v>DƯƠNG THỊ HUỲNH</v>
          </cell>
          <cell r="D7099" t="str">
            <v>30/10/2018</v>
          </cell>
          <cell r="E7099" t="str">
            <v>Nữ</v>
          </cell>
          <cell r="F7099" t="str">
            <v>Sản xuất</v>
          </cell>
          <cell r="G7099" t="str">
            <v>Lắp ráp</v>
          </cell>
          <cell r="H7099" t="e">
            <v>#N/A</v>
          </cell>
          <cell r="I7099" t="str">
            <v>Công nhân sản xuất</v>
          </cell>
        </row>
        <row r="7100">
          <cell r="B7100">
            <v>8194</v>
          </cell>
          <cell r="C7100" t="str">
            <v>DƯƠNG THỊ XUÂN</v>
          </cell>
          <cell r="D7100" t="str">
            <v>30/10/2018</v>
          </cell>
          <cell r="E7100" t="str">
            <v>Nữ</v>
          </cell>
          <cell r="F7100" t="str">
            <v>Sản xuất</v>
          </cell>
          <cell r="G7100" t="str">
            <v>Sơn</v>
          </cell>
          <cell r="H7100" t="e">
            <v>#N/A</v>
          </cell>
          <cell r="I7100" t="str">
            <v>Công nhân sản xuất</v>
          </cell>
        </row>
        <row r="7101">
          <cell r="B7101">
            <v>8195</v>
          </cell>
          <cell r="C7101" t="str">
            <v>BÙI THỊ NỞ</v>
          </cell>
          <cell r="D7101" t="str">
            <v>31/10/2018</v>
          </cell>
          <cell r="E7101" t="str">
            <v>Nữ</v>
          </cell>
          <cell r="F7101" t="str">
            <v>Sản xuất</v>
          </cell>
          <cell r="G7101" t="str">
            <v>PQC</v>
          </cell>
          <cell r="H7101" t="e">
            <v>#N/A</v>
          </cell>
          <cell r="I7101" t="str">
            <v>Công nhân sản xuất</v>
          </cell>
        </row>
        <row r="7102">
          <cell r="B7102">
            <v>8196</v>
          </cell>
          <cell r="C7102" t="str">
            <v>HOÀNG THỊ PHƯỢNG</v>
          </cell>
          <cell r="D7102" t="str">
            <v>31/10/2018</v>
          </cell>
          <cell r="E7102" t="str">
            <v>Nữ</v>
          </cell>
          <cell r="F7102" t="str">
            <v>Sản xuất</v>
          </cell>
          <cell r="G7102" t="str">
            <v>Sơn</v>
          </cell>
          <cell r="H7102" t="e">
            <v>#N/A</v>
          </cell>
          <cell r="I7102" t="str">
            <v>Công nhân sản xuất</v>
          </cell>
        </row>
        <row r="7103">
          <cell r="B7103">
            <v>8197</v>
          </cell>
          <cell r="C7103" t="str">
            <v>CHU THỊ TƯƠI</v>
          </cell>
          <cell r="D7103" t="str">
            <v>31/10/2018</v>
          </cell>
          <cell r="E7103" t="str">
            <v>Nữ</v>
          </cell>
          <cell r="F7103" t="str">
            <v>Sản xuất</v>
          </cell>
          <cell r="G7103" t="str">
            <v>Sơn</v>
          </cell>
          <cell r="H7103" t="e">
            <v>#N/A</v>
          </cell>
          <cell r="I7103" t="str">
            <v>Công nhân sản xuất</v>
          </cell>
        </row>
        <row r="7104">
          <cell r="B7104">
            <v>8198</v>
          </cell>
          <cell r="C7104" t="str">
            <v>CHU THỊ HÌNH</v>
          </cell>
          <cell r="D7104" t="str">
            <v>31/10/2018</v>
          </cell>
          <cell r="E7104" t="str">
            <v>Nữ</v>
          </cell>
          <cell r="F7104" t="str">
            <v>Sản xuất</v>
          </cell>
          <cell r="G7104" t="str">
            <v>Sơn</v>
          </cell>
          <cell r="H7104" t="e">
            <v>#N/A</v>
          </cell>
          <cell r="I7104" t="str">
            <v>Công nhân sản xuất</v>
          </cell>
        </row>
        <row r="7105">
          <cell r="B7105">
            <v>8199</v>
          </cell>
          <cell r="C7105" t="str">
            <v>LĂNG THỊ HẰNG</v>
          </cell>
          <cell r="D7105" t="str">
            <v>31/10/2018</v>
          </cell>
          <cell r="E7105" t="str">
            <v>Nữ</v>
          </cell>
          <cell r="F7105" t="str">
            <v>Sản xuất</v>
          </cell>
          <cell r="G7105" t="str">
            <v>Sơn</v>
          </cell>
          <cell r="H7105" t="e">
            <v>#N/A</v>
          </cell>
          <cell r="I7105" t="str">
            <v>Công nhân sản xuất</v>
          </cell>
        </row>
        <row r="7106">
          <cell r="B7106">
            <v>8200</v>
          </cell>
          <cell r="C7106" t="str">
            <v>CHU THỊ TIÊN</v>
          </cell>
          <cell r="D7106" t="str">
            <v>31/10/2018</v>
          </cell>
          <cell r="E7106" t="str">
            <v>Nữ</v>
          </cell>
          <cell r="F7106" t="str">
            <v>Sản xuất</v>
          </cell>
          <cell r="G7106" t="str">
            <v>Sơn</v>
          </cell>
          <cell r="H7106" t="e">
            <v>#N/A</v>
          </cell>
          <cell r="I7106" t="str">
            <v>Công nhân sản xuất</v>
          </cell>
        </row>
        <row r="7107">
          <cell r="B7107">
            <v>8201</v>
          </cell>
          <cell r="C7107" t="str">
            <v>HOÀNG THỊ HOA</v>
          </cell>
          <cell r="D7107" t="str">
            <v>31/10/2018</v>
          </cell>
          <cell r="E7107" t="str">
            <v>Nữ</v>
          </cell>
          <cell r="F7107" t="str">
            <v>Sản xuất</v>
          </cell>
          <cell r="G7107" t="str">
            <v>Sơn</v>
          </cell>
          <cell r="H7107" t="e">
            <v>#N/A</v>
          </cell>
          <cell r="I7107" t="str">
            <v>Công nhân sản xuất</v>
          </cell>
        </row>
        <row r="7108">
          <cell r="B7108">
            <v>8202</v>
          </cell>
          <cell r="C7108" t="str">
            <v>PHẠM THỊ DUY</v>
          </cell>
          <cell r="D7108" t="str">
            <v>31/10/2018</v>
          </cell>
          <cell r="E7108" t="str">
            <v>Nữ</v>
          </cell>
          <cell r="F7108" t="str">
            <v>Sản xuất</v>
          </cell>
          <cell r="G7108" t="str">
            <v>Lắp ráp</v>
          </cell>
          <cell r="H7108" t="e">
            <v>#N/A</v>
          </cell>
          <cell r="I7108" t="str">
            <v>Công nhân sản xuất</v>
          </cell>
        </row>
        <row r="7109">
          <cell r="B7109">
            <v>8203</v>
          </cell>
          <cell r="C7109" t="str">
            <v>PHẠM VĂN CHUNG</v>
          </cell>
          <cell r="D7109" t="str">
            <v>31/10/2018</v>
          </cell>
          <cell r="E7109" t="str">
            <v>Nam</v>
          </cell>
          <cell r="F7109" t="str">
            <v>Sản xuất</v>
          </cell>
          <cell r="G7109" t="str">
            <v>Sơn</v>
          </cell>
          <cell r="H7109" t="e">
            <v>#N/A</v>
          </cell>
          <cell r="I7109" t="str">
            <v>Công nhân sản xuất</v>
          </cell>
        </row>
        <row r="7110">
          <cell r="B7110">
            <v>8204</v>
          </cell>
          <cell r="C7110" t="str">
            <v>LÝ TRUNG QUANG</v>
          </cell>
          <cell r="D7110" t="str">
            <v>31/10/2018</v>
          </cell>
          <cell r="E7110" t="str">
            <v>Nam</v>
          </cell>
          <cell r="F7110" t="str">
            <v>Sản xuất</v>
          </cell>
          <cell r="G7110" t="str">
            <v>Sơn</v>
          </cell>
          <cell r="H7110" t="e">
            <v>#N/A</v>
          </cell>
          <cell r="I7110" t="str">
            <v>Công nhân sản xuất</v>
          </cell>
        </row>
        <row r="7111">
          <cell r="B7111">
            <v>8205</v>
          </cell>
          <cell r="C7111" t="str">
            <v>BÙI VĂN LƯỢNG</v>
          </cell>
          <cell r="D7111" t="str">
            <v>31/10/2018</v>
          </cell>
          <cell r="E7111" t="str">
            <v>Nam</v>
          </cell>
          <cell r="F7111" t="str">
            <v>Sản xuất</v>
          </cell>
          <cell r="G7111" t="str">
            <v>Sơn</v>
          </cell>
          <cell r="H7111" t="e">
            <v>#N/A</v>
          </cell>
          <cell r="I7111" t="str">
            <v>Công nhân sản xuất</v>
          </cell>
        </row>
        <row r="7112">
          <cell r="B7112">
            <v>8206</v>
          </cell>
          <cell r="C7112" t="str">
            <v>NÔNG VĂN HÒA</v>
          </cell>
          <cell r="D7112" t="str">
            <v>31/10/2018</v>
          </cell>
          <cell r="E7112" t="str">
            <v>Nam</v>
          </cell>
          <cell r="F7112" t="str">
            <v>Sản xuất</v>
          </cell>
          <cell r="G7112" t="str">
            <v>Sơn</v>
          </cell>
          <cell r="H7112" t="e">
            <v>#N/A</v>
          </cell>
          <cell r="I7112" t="str">
            <v>Công nhân sản xuất</v>
          </cell>
        </row>
        <row r="7113">
          <cell r="B7113">
            <v>8207</v>
          </cell>
          <cell r="C7113" t="str">
            <v>TRIỆU QUANG DỰ</v>
          </cell>
          <cell r="D7113" t="str">
            <v>31/10/2018</v>
          </cell>
          <cell r="E7113" t="str">
            <v>Nam</v>
          </cell>
          <cell r="F7113" t="str">
            <v>Sản xuất</v>
          </cell>
          <cell r="G7113" t="str">
            <v>Sơn</v>
          </cell>
          <cell r="H7113" t="e">
            <v>#N/A</v>
          </cell>
          <cell r="I7113" t="str">
            <v>Công nhân sản xuất</v>
          </cell>
        </row>
        <row r="7114">
          <cell r="B7114">
            <v>8208</v>
          </cell>
          <cell r="C7114" t="str">
            <v>LỘC VĂN NHẤT</v>
          </cell>
          <cell r="D7114" t="str">
            <v>31/10/2018</v>
          </cell>
          <cell r="E7114" t="str">
            <v>Nam</v>
          </cell>
          <cell r="F7114" t="str">
            <v>Sản xuất</v>
          </cell>
          <cell r="G7114" t="str">
            <v>Sơn</v>
          </cell>
          <cell r="H7114" t="e">
            <v>#N/A</v>
          </cell>
          <cell r="I7114" t="str">
            <v>Công nhân sản xuất</v>
          </cell>
        </row>
        <row r="7115">
          <cell r="B7115">
            <v>8209</v>
          </cell>
          <cell r="C7115" t="str">
            <v>BÀN VĂN ĐỨC</v>
          </cell>
          <cell r="D7115" t="str">
            <v>31/10/2018</v>
          </cell>
          <cell r="E7115" t="str">
            <v>Nam</v>
          </cell>
          <cell r="F7115" t="str">
            <v>Sản xuất</v>
          </cell>
          <cell r="G7115" t="str">
            <v>Sơn</v>
          </cell>
          <cell r="H7115" t="e">
            <v>#N/A</v>
          </cell>
          <cell r="I7115" t="str">
            <v>Công nhân sản xuất</v>
          </cell>
        </row>
        <row r="7116">
          <cell r="B7116">
            <v>8210</v>
          </cell>
          <cell r="C7116" t="str">
            <v>NGUYỄN NGỌC TUÂN</v>
          </cell>
          <cell r="D7116" t="str">
            <v>31/10/2018</v>
          </cell>
          <cell r="E7116" t="str">
            <v>Nam</v>
          </cell>
          <cell r="F7116" t="str">
            <v>Sản xuất</v>
          </cell>
          <cell r="G7116" t="str">
            <v>Sơn</v>
          </cell>
          <cell r="H7116" t="e">
            <v>#N/A</v>
          </cell>
          <cell r="I7116" t="str">
            <v>Công nhân sản xuất</v>
          </cell>
        </row>
        <row r="7117">
          <cell r="B7117">
            <v>8211</v>
          </cell>
          <cell r="C7117" t="str">
            <v>PHẠM VĂN KHẢI</v>
          </cell>
          <cell r="D7117" t="str">
            <v>31/10/2018</v>
          </cell>
          <cell r="E7117" t="str">
            <v>Nam</v>
          </cell>
          <cell r="F7117" t="str">
            <v>Sản xuất</v>
          </cell>
          <cell r="G7117" t="str">
            <v>Sơn</v>
          </cell>
          <cell r="H7117" t="e">
            <v>#N/A</v>
          </cell>
          <cell r="I7117" t="str">
            <v>Công nhân sản xuất</v>
          </cell>
        </row>
        <row r="7118">
          <cell r="B7118">
            <v>8212</v>
          </cell>
          <cell r="C7118" t="str">
            <v>BÙI VĂN VANG</v>
          </cell>
          <cell r="D7118" t="str">
            <v>31/10/2018</v>
          </cell>
          <cell r="E7118" t="str">
            <v>Nam</v>
          </cell>
          <cell r="F7118" t="str">
            <v>Sản xuất</v>
          </cell>
          <cell r="G7118" t="str">
            <v>Sơn</v>
          </cell>
          <cell r="H7118" t="e">
            <v>#N/A</v>
          </cell>
          <cell r="I7118" t="str">
            <v>Công nhân sản xuất</v>
          </cell>
        </row>
        <row r="7119">
          <cell r="B7119">
            <v>8213</v>
          </cell>
          <cell r="C7119" t="str">
            <v>CHU ĐỨC LINH</v>
          </cell>
          <cell r="D7119" t="str">
            <v>31/10/2018</v>
          </cell>
          <cell r="E7119" t="str">
            <v>Nam</v>
          </cell>
          <cell r="F7119" t="str">
            <v>Sản xuất</v>
          </cell>
          <cell r="G7119" t="str">
            <v>Sơn</v>
          </cell>
          <cell r="H7119" t="e">
            <v>#N/A</v>
          </cell>
          <cell r="I7119" t="str">
            <v>Công nhân sản xuất</v>
          </cell>
        </row>
        <row r="7120">
          <cell r="B7120">
            <v>8214</v>
          </cell>
          <cell r="C7120" t="str">
            <v>TRIỆU TRIỀU ĐÀI</v>
          </cell>
          <cell r="D7120" t="str">
            <v>31/10/2018</v>
          </cell>
          <cell r="E7120" t="str">
            <v>Nam</v>
          </cell>
          <cell r="F7120" t="str">
            <v>Sản xuất</v>
          </cell>
          <cell r="G7120" t="str">
            <v>Sơn</v>
          </cell>
          <cell r="H7120" t="e">
            <v>#N/A</v>
          </cell>
          <cell r="I7120" t="str">
            <v>Công nhân sản xuất</v>
          </cell>
        </row>
        <row r="7121">
          <cell r="B7121">
            <v>8215</v>
          </cell>
          <cell r="C7121" t="str">
            <v>NÔNG VĂN TÔN</v>
          </cell>
          <cell r="D7121" t="str">
            <v>31/10/2018</v>
          </cell>
          <cell r="E7121" t="str">
            <v>Nam</v>
          </cell>
          <cell r="F7121" t="str">
            <v>Sản xuất</v>
          </cell>
          <cell r="G7121" t="str">
            <v>Sơn</v>
          </cell>
          <cell r="H7121" t="e">
            <v>#N/A</v>
          </cell>
          <cell r="I7121" t="str">
            <v>Công nhân sản xuất</v>
          </cell>
        </row>
        <row r="7122">
          <cell r="B7122">
            <v>8216</v>
          </cell>
          <cell r="C7122" t="str">
            <v>LÝ CHÍ TRUNG</v>
          </cell>
          <cell r="D7122" t="str">
            <v>31/10/2018</v>
          </cell>
          <cell r="E7122" t="str">
            <v>Nam</v>
          </cell>
          <cell r="F7122" t="str">
            <v>Sản xuất</v>
          </cell>
          <cell r="G7122" t="str">
            <v>Sơn</v>
          </cell>
          <cell r="H7122" t="e">
            <v>#N/A</v>
          </cell>
          <cell r="I7122" t="str">
            <v>Công nhân sản xuất</v>
          </cell>
        </row>
        <row r="7123">
          <cell r="B7123">
            <v>8217</v>
          </cell>
          <cell r="C7123" t="str">
            <v>TRIỆU ĐỨC NGHIỆP</v>
          </cell>
          <cell r="D7123" t="str">
            <v>31/10/2018</v>
          </cell>
          <cell r="E7123" t="str">
            <v>Nam</v>
          </cell>
          <cell r="F7123" t="str">
            <v>Sản xuất</v>
          </cell>
          <cell r="G7123" t="str">
            <v>Sơn</v>
          </cell>
          <cell r="H7123" t="e">
            <v>#N/A</v>
          </cell>
          <cell r="I7123" t="str">
            <v>Công nhân sản xuất</v>
          </cell>
        </row>
        <row r="7124">
          <cell r="B7124">
            <v>8218</v>
          </cell>
          <cell r="C7124" t="str">
            <v>TRỊNH VĂN DUY</v>
          </cell>
          <cell r="D7124" t="str">
            <v>31/10/2018</v>
          </cell>
          <cell r="E7124" t="str">
            <v>Nam</v>
          </cell>
          <cell r="F7124" t="str">
            <v>Sản xuất</v>
          </cell>
          <cell r="G7124" t="str">
            <v>Sơn</v>
          </cell>
          <cell r="H7124" t="e">
            <v>#N/A</v>
          </cell>
          <cell r="I7124" t="str">
            <v>Công nhân sản xuất</v>
          </cell>
        </row>
        <row r="7125">
          <cell r="B7125">
            <v>8219</v>
          </cell>
          <cell r="C7125" t="str">
            <v>PHAN ĐÌNH HOAN</v>
          </cell>
          <cell r="D7125" t="str">
            <v>31/10/2018</v>
          </cell>
          <cell r="E7125" t="str">
            <v>Nam</v>
          </cell>
          <cell r="F7125" t="str">
            <v>Sản xuất</v>
          </cell>
          <cell r="G7125" t="str">
            <v>Sơn</v>
          </cell>
          <cell r="H7125" t="e">
            <v>#N/A</v>
          </cell>
          <cell r="I7125" t="str">
            <v>Công nhân sản xuất</v>
          </cell>
        </row>
        <row r="7126">
          <cell r="B7126">
            <v>8220</v>
          </cell>
          <cell r="C7126" t="str">
            <v>QUAN THANH NHÃ</v>
          </cell>
          <cell r="D7126" t="str">
            <v>31/10/2018</v>
          </cell>
          <cell r="E7126" t="str">
            <v>Nam</v>
          </cell>
          <cell r="F7126" t="str">
            <v>Sản xuất</v>
          </cell>
          <cell r="G7126" t="str">
            <v>Sơn</v>
          </cell>
          <cell r="H7126" t="e">
            <v>#N/A</v>
          </cell>
          <cell r="I7126" t="str">
            <v>Công nhân sản xuất</v>
          </cell>
        </row>
        <row r="7127">
          <cell r="B7127">
            <v>8221</v>
          </cell>
          <cell r="C7127" t="str">
            <v>LƯƠNG VĂN THỎA</v>
          </cell>
          <cell r="D7127" t="str">
            <v>1/11/2018</v>
          </cell>
          <cell r="E7127" t="str">
            <v>Nam</v>
          </cell>
          <cell r="F7127" t="str">
            <v>Sản xuất</v>
          </cell>
          <cell r="G7127" t="str">
            <v>Sơn</v>
          </cell>
          <cell r="H7127" t="e">
            <v>#N/A</v>
          </cell>
          <cell r="I7127" t="str">
            <v>Công nhân sản xuất</v>
          </cell>
        </row>
        <row r="7128">
          <cell r="B7128">
            <v>8222</v>
          </cell>
          <cell r="C7128" t="str">
            <v>HÀ VĂN MẬU</v>
          </cell>
          <cell r="D7128" t="str">
            <v>1/11/2018</v>
          </cell>
          <cell r="E7128" t="str">
            <v>Nam</v>
          </cell>
          <cell r="F7128" t="str">
            <v>Sản xuất</v>
          </cell>
          <cell r="G7128" t="str">
            <v>Sơn</v>
          </cell>
          <cell r="H7128" t="e">
            <v>#N/A</v>
          </cell>
          <cell r="I7128" t="str">
            <v>Công nhân sản xuất</v>
          </cell>
        </row>
        <row r="7129">
          <cell r="B7129">
            <v>8223</v>
          </cell>
          <cell r="C7129" t="str">
            <v>TRIỆU VĂN THUẬN</v>
          </cell>
          <cell r="D7129" t="str">
            <v>1/11/2018</v>
          </cell>
          <cell r="E7129" t="str">
            <v>Nam</v>
          </cell>
          <cell r="F7129" t="str">
            <v>Sản xuất</v>
          </cell>
          <cell r="G7129" t="str">
            <v>Sơn</v>
          </cell>
          <cell r="H7129" t="e">
            <v>#N/A</v>
          </cell>
          <cell r="I7129" t="str">
            <v>Công nhân sản xuất</v>
          </cell>
        </row>
        <row r="7130">
          <cell r="B7130">
            <v>8224</v>
          </cell>
          <cell r="C7130" t="str">
            <v>PHẠM THỊ TÁM</v>
          </cell>
          <cell r="D7130" t="str">
            <v>1/11/2018</v>
          </cell>
          <cell r="E7130" t="str">
            <v>Nữ</v>
          </cell>
          <cell r="F7130" t="str">
            <v>Sản xuất</v>
          </cell>
          <cell r="G7130" t="str">
            <v>Lắp ráp</v>
          </cell>
          <cell r="H7130" t="e">
            <v>#N/A</v>
          </cell>
          <cell r="I7130" t="str">
            <v>Công nhân sản xuất</v>
          </cell>
        </row>
        <row r="7131">
          <cell r="B7131">
            <v>8225</v>
          </cell>
          <cell r="C7131" t="str">
            <v>HOÀNG THỊ LỆ</v>
          </cell>
          <cell r="D7131" t="str">
            <v>1/11/2018</v>
          </cell>
          <cell r="E7131" t="str">
            <v>Nữ</v>
          </cell>
          <cell r="F7131" t="str">
            <v>Sản xuất</v>
          </cell>
          <cell r="G7131" t="str">
            <v>Lắp ráp</v>
          </cell>
          <cell r="H7131" t="e">
            <v>#N/A</v>
          </cell>
          <cell r="I7131" t="str">
            <v>Công nhân sản xuất</v>
          </cell>
        </row>
        <row r="7132">
          <cell r="B7132">
            <v>8226</v>
          </cell>
          <cell r="C7132" t="str">
            <v>LĂNG THỊ VANH</v>
          </cell>
          <cell r="D7132" t="str">
            <v>1/11/2018</v>
          </cell>
          <cell r="E7132" t="str">
            <v>Nữ</v>
          </cell>
          <cell r="F7132" t="str">
            <v>Sản xuất</v>
          </cell>
          <cell r="G7132" t="str">
            <v>Lắp ráp</v>
          </cell>
          <cell r="H7132" t="e">
            <v>#N/A</v>
          </cell>
          <cell r="I7132" t="str">
            <v>Công nhân sản xuất</v>
          </cell>
        </row>
        <row r="7133">
          <cell r="B7133">
            <v>8227</v>
          </cell>
          <cell r="C7133" t="str">
            <v>TRƯƠNG THỊ THỦY</v>
          </cell>
          <cell r="D7133" t="str">
            <v>1/11/2018</v>
          </cell>
          <cell r="E7133" t="str">
            <v>Nữ</v>
          </cell>
          <cell r="F7133" t="str">
            <v>Sản xuất</v>
          </cell>
          <cell r="G7133" t="str">
            <v>Lắp ráp</v>
          </cell>
          <cell r="H7133" t="e">
            <v>#N/A</v>
          </cell>
          <cell r="I7133" t="str">
            <v>Công nhân sản xuất</v>
          </cell>
        </row>
        <row r="7134">
          <cell r="B7134">
            <v>8228</v>
          </cell>
          <cell r="C7134" t="str">
            <v>NGUYỄN THỊ LIỄU</v>
          </cell>
          <cell r="D7134" t="str">
            <v>1/11/2018</v>
          </cell>
          <cell r="E7134" t="str">
            <v>Nữ</v>
          </cell>
          <cell r="F7134" t="str">
            <v>Sản xuất</v>
          </cell>
          <cell r="G7134" t="str">
            <v>Lắp ráp</v>
          </cell>
          <cell r="H7134" t="e">
            <v>#N/A</v>
          </cell>
          <cell r="I7134" t="str">
            <v>Công nhân sản xuất</v>
          </cell>
        </row>
        <row r="7135">
          <cell r="B7135">
            <v>8229</v>
          </cell>
          <cell r="C7135" t="str">
            <v>TRIỆU THỊ DƯƠNG</v>
          </cell>
          <cell r="D7135" t="str">
            <v>1/11/2018</v>
          </cell>
          <cell r="E7135" t="str">
            <v>Nữ</v>
          </cell>
          <cell r="F7135" t="str">
            <v>Sản xuất</v>
          </cell>
          <cell r="G7135" t="str">
            <v>Lắp ráp</v>
          </cell>
          <cell r="H7135" t="e">
            <v>#N/A</v>
          </cell>
          <cell r="I7135" t="str">
            <v>Công nhân sản xuất</v>
          </cell>
        </row>
        <row r="7136">
          <cell r="B7136">
            <v>8230</v>
          </cell>
          <cell r="C7136" t="str">
            <v>LÂM THỊ KIM NGỌC</v>
          </cell>
          <cell r="D7136" t="str">
            <v>2/11/2018</v>
          </cell>
          <cell r="E7136" t="str">
            <v>Nữ</v>
          </cell>
          <cell r="F7136" t="str">
            <v>Sản xuất</v>
          </cell>
          <cell r="G7136" t="str">
            <v>Sơn</v>
          </cell>
          <cell r="H7136" t="e">
            <v>#N/A</v>
          </cell>
          <cell r="I7136" t="str">
            <v>Công nhân sản xuất</v>
          </cell>
        </row>
        <row r="7137">
          <cell r="B7137">
            <v>8231</v>
          </cell>
          <cell r="C7137" t="str">
            <v>HÀ THỊ VUI</v>
          </cell>
          <cell r="D7137" t="str">
            <v>2/11/2018</v>
          </cell>
          <cell r="E7137" t="str">
            <v>Nữ</v>
          </cell>
          <cell r="F7137" t="str">
            <v>Sản xuất</v>
          </cell>
          <cell r="G7137" t="str">
            <v>Sơn</v>
          </cell>
          <cell r="H7137" t="e">
            <v>#N/A</v>
          </cell>
          <cell r="I7137" t="str">
            <v>Công nhân sản xuất</v>
          </cell>
        </row>
        <row r="7138">
          <cell r="B7138">
            <v>8232</v>
          </cell>
          <cell r="C7138" t="str">
            <v>TRIỆU THỊ ĐÀO</v>
          </cell>
          <cell r="D7138" t="str">
            <v>2/11/2018</v>
          </cell>
          <cell r="E7138" t="str">
            <v>Nữ</v>
          </cell>
          <cell r="F7138" t="str">
            <v>Sản xuất</v>
          </cell>
          <cell r="G7138" t="str">
            <v>Sơn</v>
          </cell>
          <cell r="H7138" t="e">
            <v>#N/A</v>
          </cell>
          <cell r="I7138" t="str">
            <v>Công nhân sản xuất</v>
          </cell>
        </row>
        <row r="7139">
          <cell r="B7139">
            <v>8233</v>
          </cell>
          <cell r="C7139" t="str">
            <v>BÙI THỊ VƯN</v>
          </cell>
          <cell r="D7139" t="str">
            <v>2/11/2018</v>
          </cell>
          <cell r="E7139" t="str">
            <v>Nữ</v>
          </cell>
          <cell r="F7139" t="str">
            <v>Sản xuất</v>
          </cell>
          <cell r="G7139" t="str">
            <v>Sơn</v>
          </cell>
          <cell r="H7139" t="e">
            <v>#N/A</v>
          </cell>
          <cell r="I7139" t="str">
            <v>Công nhân sản xuất</v>
          </cell>
        </row>
        <row r="7140">
          <cell r="B7140">
            <v>8234</v>
          </cell>
          <cell r="C7140" t="str">
            <v>HOÀNG THỊ PHƯỢNG</v>
          </cell>
          <cell r="D7140" t="str">
            <v>2/11/2018</v>
          </cell>
          <cell r="E7140" t="str">
            <v>Nữ</v>
          </cell>
          <cell r="F7140" t="str">
            <v>Sản xuất</v>
          </cell>
          <cell r="G7140" t="str">
            <v>Sơn</v>
          </cell>
          <cell r="H7140" t="e">
            <v>#N/A</v>
          </cell>
          <cell r="I7140" t="str">
            <v>Công nhân sản xuất</v>
          </cell>
        </row>
        <row r="7141">
          <cell r="B7141">
            <v>8235</v>
          </cell>
          <cell r="C7141" t="str">
            <v>HOÀNG THỊ NỞ</v>
          </cell>
          <cell r="D7141" t="str">
            <v>2/11/2018</v>
          </cell>
          <cell r="E7141" t="str">
            <v>Nữ</v>
          </cell>
          <cell r="F7141" t="str">
            <v>Sản xuất</v>
          </cell>
          <cell r="G7141" t="str">
            <v>Sơn</v>
          </cell>
          <cell r="H7141" t="e">
            <v>#N/A</v>
          </cell>
          <cell r="I7141" t="str">
            <v>Công nhân sản xuất</v>
          </cell>
        </row>
        <row r="7142">
          <cell r="B7142">
            <v>8236</v>
          </cell>
          <cell r="C7142" t="str">
            <v>BÙI MINH KHÁNH</v>
          </cell>
          <cell r="D7142" t="str">
            <v>2/11/2018</v>
          </cell>
          <cell r="E7142" t="str">
            <v>Nam</v>
          </cell>
          <cell r="F7142" t="str">
            <v>Sản xuất</v>
          </cell>
          <cell r="G7142" t="str">
            <v>Đúc</v>
          </cell>
          <cell r="H7142" t="e">
            <v>#N/A</v>
          </cell>
          <cell r="I7142" t="str">
            <v>Kỹ thuật viên</v>
          </cell>
        </row>
        <row r="7143">
          <cell r="B7143">
            <v>8237</v>
          </cell>
          <cell r="C7143" t="str">
            <v>NGUYỄN VĂN HÙNG</v>
          </cell>
          <cell r="D7143" t="str">
            <v>5/11/2018</v>
          </cell>
          <cell r="E7143" t="str">
            <v>Nam</v>
          </cell>
          <cell r="F7143" t="str">
            <v>Sản xuất</v>
          </cell>
          <cell r="G7143" t="str">
            <v>CS</v>
          </cell>
          <cell r="H7143" t="e">
            <v>#N/A</v>
          </cell>
          <cell r="I7143" t="str">
            <v>Trưởng phòng</v>
          </cell>
        </row>
        <row r="7144">
          <cell r="B7144">
            <v>8238</v>
          </cell>
          <cell r="C7144" t="str">
            <v>LÝ THỊ THIẾT</v>
          </cell>
          <cell r="D7144" t="str">
            <v>5/11/2018</v>
          </cell>
          <cell r="E7144" t="str">
            <v>Nữ</v>
          </cell>
          <cell r="F7144" t="str">
            <v>VP</v>
          </cell>
          <cell r="G7144" t="str">
            <v>MB/XNK</v>
          </cell>
          <cell r="H7144" t="e">
            <v>#N/A</v>
          </cell>
          <cell r="I7144" t="str">
            <v>Nhân viên xuất nhập khẩu</v>
          </cell>
        </row>
        <row r="7145">
          <cell r="B7145">
            <v>8239</v>
          </cell>
          <cell r="C7145" t="str">
            <v>NGHIÊM THỊ CHANG</v>
          </cell>
          <cell r="D7145" t="str">
            <v>7/11/2018</v>
          </cell>
          <cell r="E7145" t="str">
            <v>Nữ</v>
          </cell>
          <cell r="F7145" t="str">
            <v>Sản xuất</v>
          </cell>
          <cell r="G7145" t="str">
            <v>R&amp;D</v>
          </cell>
          <cell r="H7145" t="e">
            <v>#N/A</v>
          </cell>
          <cell r="I7145" t="str">
            <v>Công nhân sản xuất</v>
          </cell>
        </row>
        <row r="7146">
          <cell r="B7146">
            <v>8240</v>
          </cell>
          <cell r="C7146" t="str">
            <v>NGUYỄN THỊ NHÀN</v>
          </cell>
          <cell r="D7146" t="str">
            <v>7/11/2018</v>
          </cell>
          <cell r="E7146" t="str">
            <v>Nữ</v>
          </cell>
          <cell r="F7146" t="str">
            <v>Sản xuất</v>
          </cell>
          <cell r="G7146" t="str">
            <v>R&amp;D</v>
          </cell>
          <cell r="H7146" t="e">
            <v>#N/A</v>
          </cell>
          <cell r="I7146" t="str">
            <v>Công nhân sản xuất</v>
          </cell>
        </row>
        <row r="7147">
          <cell r="B7147">
            <v>8241</v>
          </cell>
          <cell r="C7147" t="str">
            <v>BÙI THỊ LIÊN</v>
          </cell>
          <cell r="D7147" t="str">
            <v>7/11/2018</v>
          </cell>
          <cell r="E7147" t="str">
            <v>Nữ</v>
          </cell>
          <cell r="F7147" t="str">
            <v>Sản xuất</v>
          </cell>
          <cell r="G7147" t="str">
            <v>Lắp ráp</v>
          </cell>
          <cell r="H7147" t="e">
            <v>#N/A</v>
          </cell>
          <cell r="I7147" t="str">
            <v>Công nhân sản xuất</v>
          </cell>
        </row>
        <row r="7148">
          <cell r="B7148">
            <v>8242</v>
          </cell>
          <cell r="C7148" t="str">
            <v>NGUYỄN THỊ QUYÊN</v>
          </cell>
          <cell r="D7148" t="str">
            <v>7/11/2018</v>
          </cell>
          <cell r="E7148" t="str">
            <v>Nữ</v>
          </cell>
          <cell r="F7148" t="str">
            <v>Sản xuất</v>
          </cell>
          <cell r="G7148" t="str">
            <v>Lắp ráp</v>
          </cell>
          <cell r="H7148" t="e">
            <v>#N/A</v>
          </cell>
          <cell r="I7148" t="str">
            <v>Công nhân sản xuất</v>
          </cell>
        </row>
        <row r="7149">
          <cell r="B7149">
            <v>8243</v>
          </cell>
          <cell r="C7149" t="str">
            <v>PHAN THỊ HUYỀN</v>
          </cell>
          <cell r="D7149" t="str">
            <v>7/11/2018</v>
          </cell>
          <cell r="E7149" t="str">
            <v>Nữ</v>
          </cell>
          <cell r="F7149" t="str">
            <v>Sản xuất</v>
          </cell>
          <cell r="G7149" t="str">
            <v>Lắp ráp</v>
          </cell>
          <cell r="H7149" t="e">
            <v>#N/A</v>
          </cell>
          <cell r="I7149" t="str">
            <v>Công nhân sản xuất</v>
          </cell>
        </row>
        <row r="7150">
          <cell r="B7150">
            <v>8244</v>
          </cell>
          <cell r="C7150" t="str">
            <v>LƯỜNG THỊ ĐIỆP</v>
          </cell>
          <cell r="D7150" t="str">
            <v>9/11/2018</v>
          </cell>
          <cell r="E7150" t="str">
            <v>Nữ</v>
          </cell>
          <cell r="F7150" t="str">
            <v>Sản xuất</v>
          </cell>
          <cell r="G7150" t="str">
            <v>OQC</v>
          </cell>
          <cell r="H7150" t="e">
            <v>#N/A</v>
          </cell>
          <cell r="I7150" t="str">
            <v>Công nhân sản xuất</v>
          </cell>
        </row>
        <row r="7151">
          <cell r="B7151">
            <v>8245</v>
          </cell>
          <cell r="C7151" t="str">
            <v>TRẦN THỊ NGUYỆT</v>
          </cell>
          <cell r="D7151" t="str">
            <v>9/11/2018</v>
          </cell>
          <cell r="E7151" t="str">
            <v>Nữ</v>
          </cell>
          <cell r="F7151" t="str">
            <v>Sản xuất</v>
          </cell>
          <cell r="G7151" t="str">
            <v>Lắp ráp</v>
          </cell>
          <cell r="H7151" t="e">
            <v>#N/A</v>
          </cell>
          <cell r="I7151" t="str">
            <v>Công nhân sản xuất</v>
          </cell>
        </row>
        <row r="7152">
          <cell r="B7152">
            <v>8246</v>
          </cell>
          <cell r="C7152" t="str">
            <v>NGÔ THỊ LỆ</v>
          </cell>
          <cell r="D7152" t="str">
            <v>9/11/2018</v>
          </cell>
          <cell r="E7152" t="str">
            <v>Nữ</v>
          </cell>
          <cell r="F7152" t="str">
            <v>Sản xuất</v>
          </cell>
          <cell r="G7152" t="str">
            <v>Lắp ráp</v>
          </cell>
          <cell r="H7152" t="e">
            <v>#N/A</v>
          </cell>
          <cell r="I7152" t="str">
            <v>Công nhân sản xuất</v>
          </cell>
        </row>
        <row r="7153">
          <cell r="B7153">
            <v>8247</v>
          </cell>
          <cell r="C7153" t="str">
            <v>MA THỊ NGÂN</v>
          </cell>
          <cell r="D7153" t="str">
            <v>9/11/2018</v>
          </cell>
          <cell r="E7153" t="str">
            <v>Nữ</v>
          </cell>
          <cell r="F7153" t="str">
            <v>Sản xuất</v>
          </cell>
          <cell r="G7153" t="str">
            <v>Lắp ráp</v>
          </cell>
          <cell r="H7153" t="e">
            <v>#N/A</v>
          </cell>
          <cell r="I7153" t="str">
            <v>Công nhân sản xuất</v>
          </cell>
        </row>
        <row r="7154">
          <cell r="B7154">
            <v>8248</v>
          </cell>
          <cell r="C7154" t="str">
            <v>TÒNG THỊ THÀNH</v>
          </cell>
          <cell r="D7154" t="str">
            <v>9/11/2018</v>
          </cell>
          <cell r="E7154" t="str">
            <v>Nữ</v>
          </cell>
          <cell r="F7154" t="str">
            <v>Sản xuất</v>
          </cell>
          <cell r="G7154" t="str">
            <v>Lắp ráp</v>
          </cell>
          <cell r="H7154" t="e">
            <v>#N/A</v>
          </cell>
          <cell r="I7154" t="str">
            <v>Công nhân sản xuất</v>
          </cell>
        </row>
        <row r="7155">
          <cell r="B7155">
            <v>8249</v>
          </cell>
          <cell r="C7155" t="str">
            <v>ĐỖ VĂN NINH</v>
          </cell>
          <cell r="D7155" t="str">
            <v>12/11/2018</v>
          </cell>
          <cell r="E7155" t="str">
            <v>Nam</v>
          </cell>
          <cell r="F7155" t="str">
            <v>Sản xuất</v>
          </cell>
          <cell r="G7155" t="str">
            <v>CS</v>
          </cell>
          <cell r="H7155" t="e">
            <v>#N/A</v>
          </cell>
          <cell r="I7155" t="str">
            <v>Trưởng phòng chất lượng</v>
          </cell>
        </row>
        <row r="7156">
          <cell r="B7156">
            <v>8250</v>
          </cell>
          <cell r="C7156" t="str">
            <v>NGUYỄN THỊ KIỀU CHANG</v>
          </cell>
          <cell r="D7156" t="str">
            <v>12/11/2018</v>
          </cell>
          <cell r="E7156" t="str">
            <v>Nữ</v>
          </cell>
          <cell r="F7156" t="str">
            <v>Sản xuất</v>
          </cell>
          <cell r="G7156" t="str">
            <v>R&amp;D</v>
          </cell>
          <cell r="H7156" t="e">
            <v>#N/A</v>
          </cell>
          <cell r="I7156" t="str">
            <v>Công nhân sản xuất</v>
          </cell>
        </row>
        <row r="7157">
          <cell r="B7157">
            <v>8251</v>
          </cell>
          <cell r="C7157" t="str">
            <v>ĐINH THỊ CHƯƠNG</v>
          </cell>
          <cell r="D7157" t="str">
            <v>13/11/2018</v>
          </cell>
          <cell r="E7157" t="str">
            <v>Nữ</v>
          </cell>
          <cell r="F7157" t="str">
            <v>Sản xuất</v>
          </cell>
          <cell r="G7157" t="str">
            <v>OQC</v>
          </cell>
          <cell r="H7157" t="e">
            <v>#N/A</v>
          </cell>
          <cell r="I7157" t="str">
            <v>Nhân viên chất lượng</v>
          </cell>
        </row>
        <row r="7158">
          <cell r="B7158">
            <v>8252</v>
          </cell>
          <cell r="C7158" t="str">
            <v>NGUYỄN THỊ HOA</v>
          </cell>
          <cell r="D7158" t="str">
            <v>1/12/2018</v>
          </cell>
          <cell r="E7158" t="str">
            <v>Nữ</v>
          </cell>
          <cell r="F7158" t="str">
            <v>Sản xuất</v>
          </cell>
          <cell r="G7158" t="str">
            <v>Kế toán</v>
          </cell>
          <cell r="H7158" t="e">
            <v>#N/A</v>
          </cell>
          <cell r="I7158" t="str">
            <v>Nhân viên kế toán</v>
          </cell>
        </row>
        <row r="7159">
          <cell r="B7159">
            <v>8253</v>
          </cell>
          <cell r="C7159" t="str">
            <v>NGUYỄN THỊ MINH HUỆ</v>
          </cell>
          <cell r="D7159" t="str">
            <v>7/12/2018</v>
          </cell>
          <cell r="E7159" t="str">
            <v>Nữ</v>
          </cell>
          <cell r="F7159" t="str">
            <v>VP</v>
          </cell>
          <cell r="G7159" t="str">
            <v>MB/XNK</v>
          </cell>
          <cell r="H7159" t="e">
            <v>#N/A</v>
          </cell>
          <cell r="I7159" t="str">
            <v>Nhân viên xuất nhập khẩu</v>
          </cell>
        </row>
        <row r="7160">
          <cell r="B7160">
            <v>8254</v>
          </cell>
          <cell r="C7160" t="str">
            <v>NGUYỄN THỊ PHƯƠNG LIÊN</v>
          </cell>
          <cell r="D7160" t="str">
            <v>13/12/2018</v>
          </cell>
          <cell r="E7160" t="str">
            <v>Nữ</v>
          </cell>
          <cell r="F7160" t="str">
            <v>Sản xuất</v>
          </cell>
          <cell r="G7160" t="str">
            <v>Sơn</v>
          </cell>
          <cell r="H7160" t="e">
            <v>#N/A</v>
          </cell>
          <cell r="I7160" t="str">
            <v>Công nhân sản xuất</v>
          </cell>
        </row>
        <row r="7161">
          <cell r="B7161">
            <v>8255</v>
          </cell>
          <cell r="C7161" t="str">
            <v>BÙI THỊ PHẤN</v>
          </cell>
          <cell r="D7161" t="str">
            <v>13/12/2018</v>
          </cell>
          <cell r="E7161" t="str">
            <v>Nữ</v>
          </cell>
          <cell r="F7161" t="str">
            <v>Sản xuất</v>
          </cell>
          <cell r="G7161" t="str">
            <v>Sơn</v>
          </cell>
          <cell r="H7161" t="e">
            <v>#N/A</v>
          </cell>
          <cell r="I7161" t="str">
            <v>Công nhân sản xuất</v>
          </cell>
        </row>
        <row r="7162">
          <cell r="B7162">
            <v>8256</v>
          </cell>
          <cell r="C7162" t="str">
            <v>VƯƠNG THỊ HOÀI TRANG</v>
          </cell>
          <cell r="D7162" t="str">
            <v>13/12/2018</v>
          </cell>
          <cell r="E7162" t="str">
            <v>Nữ</v>
          </cell>
          <cell r="F7162" t="str">
            <v>Sản xuất</v>
          </cell>
          <cell r="G7162" t="str">
            <v>Sơn</v>
          </cell>
          <cell r="H7162" t="e">
            <v>#N/A</v>
          </cell>
          <cell r="I7162" t="str">
            <v>Công nhân sản xuất</v>
          </cell>
        </row>
        <row r="7163">
          <cell r="B7163">
            <v>8257</v>
          </cell>
          <cell r="C7163" t="str">
            <v>ĐỖ VĂN MINH</v>
          </cell>
          <cell r="D7163" t="str">
            <v>19/12/2018</v>
          </cell>
          <cell r="E7163" t="str">
            <v>Nam</v>
          </cell>
          <cell r="F7163" t="str">
            <v>VP</v>
          </cell>
          <cell r="G7163" t="str">
            <v>R&amp;D</v>
          </cell>
          <cell r="H7163" t="e">
            <v>#N/A</v>
          </cell>
          <cell r="I7163" t="str">
            <v>Nhân viên nghiên cứu phát triển</v>
          </cell>
        </row>
        <row r="7164">
          <cell r="B7164">
            <v>8258</v>
          </cell>
          <cell r="C7164" t="str">
            <v>BÙI VĂN LONG</v>
          </cell>
          <cell r="D7164" t="str">
            <v>9/1/2019</v>
          </cell>
          <cell r="E7164" t="str">
            <v>Nam</v>
          </cell>
          <cell r="F7164" t="str">
            <v>Sản xuất</v>
          </cell>
          <cell r="G7164" t="str">
            <v>Kho TP</v>
          </cell>
          <cell r="H7164" t="e">
            <v>#N/A</v>
          </cell>
          <cell r="I7164" t="str">
            <v>Công nhân sản xuất</v>
          </cell>
        </row>
        <row r="7165">
          <cell r="B7165">
            <v>8259</v>
          </cell>
          <cell r="C7165" t="str">
            <v>HOÀNG VĂN CƯỜNG</v>
          </cell>
          <cell r="D7165" t="str">
            <v>28/1/2019</v>
          </cell>
          <cell r="E7165" t="str">
            <v>Nam</v>
          </cell>
          <cell r="F7165" t="str">
            <v>VP</v>
          </cell>
          <cell r="G7165" t="str">
            <v>IT</v>
          </cell>
          <cell r="H7165" t="e">
            <v>#N/A</v>
          </cell>
          <cell r="I7165" t="str">
            <v>Chuyên viên</v>
          </cell>
        </row>
        <row r="7166">
          <cell r="B7166">
            <v>8260</v>
          </cell>
          <cell r="C7166" t="str">
            <v>NGUYỄN THỊ PHƯƠNG</v>
          </cell>
          <cell r="D7166" t="str">
            <v>29/1/2019</v>
          </cell>
          <cell r="E7166" t="str">
            <v>Nữ</v>
          </cell>
          <cell r="F7166" t="str">
            <v>VP</v>
          </cell>
          <cell r="G7166" t="str">
            <v>R&amp;D</v>
          </cell>
          <cell r="H7166" t="e">
            <v>#N/A</v>
          </cell>
          <cell r="I7166" t="str">
            <v>Nhân viên</v>
          </cell>
        </row>
        <row r="7167">
          <cell r="B7167">
            <v>8261</v>
          </cell>
          <cell r="C7167" t="str">
            <v>HOÀNG THỊ THI</v>
          </cell>
          <cell r="D7167" t="str">
            <v>18/3/2019</v>
          </cell>
          <cell r="E7167" t="str">
            <v>Nữ</v>
          </cell>
          <cell r="F7167" t="str">
            <v>Sản xuất</v>
          </cell>
          <cell r="G7167" t="str">
            <v>CNC</v>
          </cell>
          <cell r="H7167" t="e">
            <v>#N/A</v>
          </cell>
          <cell r="I7167" t="str">
            <v>Công nhân sản xuất</v>
          </cell>
        </row>
        <row r="7168">
          <cell r="B7168">
            <v>8262</v>
          </cell>
          <cell r="C7168" t="str">
            <v>TRỊNH THỊ THOA</v>
          </cell>
          <cell r="D7168" t="str">
            <v>18/3/2019</v>
          </cell>
          <cell r="E7168" t="str">
            <v>Nữ</v>
          </cell>
          <cell r="F7168" t="str">
            <v>Sản xuất</v>
          </cell>
          <cell r="G7168" t="str">
            <v>CNC</v>
          </cell>
          <cell r="H7168" t="e">
            <v>#N/A</v>
          </cell>
          <cell r="I7168" t="str">
            <v>Công nhân sản xuất</v>
          </cell>
        </row>
        <row r="7169">
          <cell r="B7169">
            <v>8263</v>
          </cell>
          <cell r="C7169" t="str">
            <v>PHẠM VĂN DŨNG</v>
          </cell>
          <cell r="D7169" t="str">
            <v>18/3/2019</v>
          </cell>
          <cell r="E7169" t="str">
            <v>Nam</v>
          </cell>
          <cell r="F7169" t="str">
            <v>Sản xuất</v>
          </cell>
          <cell r="G7169" t="str">
            <v>CNC</v>
          </cell>
          <cell r="H7169" t="e">
            <v>#N/A</v>
          </cell>
          <cell r="I7169" t="str">
            <v>Công nhân sản xuất</v>
          </cell>
        </row>
        <row r="7170">
          <cell r="B7170">
            <v>8264</v>
          </cell>
          <cell r="C7170" t="str">
            <v>BÙI VĂN TRÁNG</v>
          </cell>
          <cell r="D7170" t="str">
            <v>18/3/2019</v>
          </cell>
          <cell r="E7170" t="str">
            <v>Nam</v>
          </cell>
          <cell r="F7170" t="str">
            <v>Sản xuất</v>
          </cell>
          <cell r="G7170" t="str">
            <v>CNC</v>
          </cell>
          <cell r="H7170" t="e">
            <v>#N/A</v>
          </cell>
          <cell r="I7170" t="str">
            <v>Công nhân sản xuất</v>
          </cell>
        </row>
        <row r="7171">
          <cell r="B7171">
            <v>8265</v>
          </cell>
          <cell r="C7171" t="str">
            <v>SEO VĂN KIẾN</v>
          </cell>
          <cell r="D7171" t="str">
            <v>18/3/2019</v>
          </cell>
          <cell r="E7171" t="str">
            <v>Nam</v>
          </cell>
          <cell r="F7171" t="str">
            <v>Sản xuất</v>
          </cell>
          <cell r="G7171" t="str">
            <v>CNC</v>
          </cell>
          <cell r="H7171" t="e">
            <v>#N/A</v>
          </cell>
          <cell r="I7171" t="str">
            <v>Công nhân sản xuất</v>
          </cell>
        </row>
        <row r="7172">
          <cell r="B7172">
            <v>8266</v>
          </cell>
          <cell r="C7172" t="str">
            <v>LÝ VĂN TRƯỜNG</v>
          </cell>
          <cell r="D7172" t="str">
            <v>18/3/2019</v>
          </cell>
          <cell r="E7172" t="str">
            <v>Nam</v>
          </cell>
          <cell r="F7172" t="str">
            <v>Sản xuất</v>
          </cell>
          <cell r="G7172" t="str">
            <v>CNC</v>
          </cell>
          <cell r="H7172" t="e">
            <v>#N/A</v>
          </cell>
          <cell r="I7172" t="str">
            <v>Công nhân sản xuất</v>
          </cell>
        </row>
        <row r="7173">
          <cell r="B7173">
            <v>8267</v>
          </cell>
          <cell r="C7173" t="str">
            <v>NGUYỄN ĐỨC CẢNH</v>
          </cell>
          <cell r="D7173" t="str">
            <v>18/3/2019</v>
          </cell>
          <cell r="E7173" t="str">
            <v>Nam</v>
          </cell>
          <cell r="F7173" t="str">
            <v>Sản xuất</v>
          </cell>
          <cell r="G7173" t="str">
            <v>CNC</v>
          </cell>
          <cell r="H7173" t="e">
            <v>#N/A</v>
          </cell>
          <cell r="I7173" t="str">
            <v>Công nhân sản xuất</v>
          </cell>
        </row>
        <row r="7174">
          <cell r="B7174">
            <v>8268</v>
          </cell>
          <cell r="C7174" t="str">
            <v>BÙI THANH SỸ</v>
          </cell>
          <cell r="D7174" t="str">
            <v>18/3/2019</v>
          </cell>
          <cell r="E7174" t="str">
            <v>Nam</v>
          </cell>
          <cell r="F7174" t="str">
            <v>Sản xuất</v>
          </cell>
          <cell r="G7174" t="str">
            <v>CNC</v>
          </cell>
          <cell r="H7174" t="e">
            <v>#N/A</v>
          </cell>
          <cell r="I7174" t="str">
            <v>Công nhân sản xuất</v>
          </cell>
        </row>
        <row r="7175">
          <cell r="B7175">
            <v>8269</v>
          </cell>
          <cell r="C7175" t="str">
            <v>NGUYỄN MINH CHIẾN</v>
          </cell>
          <cell r="D7175" t="str">
            <v>18/3/2019</v>
          </cell>
          <cell r="E7175" t="str">
            <v>Nam</v>
          </cell>
          <cell r="F7175" t="str">
            <v>Sản xuất</v>
          </cell>
          <cell r="G7175" t="str">
            <v>CNC</v>
          </cell>
          <cell r="H7175" t="e">
            <v>#N/A</v>
          </cell>
          <cell r="I7175" t="str">
            <v>Công nhân sản xuất</v>
          </cell>
        </row>
        <row r="7176">
          <cell r="B7176">
            <v>8270</v>
          </cell>
          <cell r="C7176" t="str">
            <v>LÊ MẠNH HÙNG</v>
          </cell>
          <cell r="D7176" t="str">
            <v>18/3/2019</v>
          </cell>
          <cell r="E7176" t="str">
            <v>Nam</v>
          </cell>
          <cell r="F7176" t="str">
            <v>Sản xuất</v>
          </cell>
          <cell r="G7176" t="str">
            <v>CNC</v>
          </cell>
          <cell r="H7176" t="e">
            <v>#N/A</v>
          </cell>
          <cell r="I7176" t="str">
            <v>Công nhân sản xuất</v>
          </cell>
        </row>
        <row r="7177">
          <cell r="B7177">
            <v>8271</v>
          </cell>
          <cell r="C7177" t="str">
            <v>NGUYỄN VĂN MẪN</v>
          </cell>
          <cell r="D7177" t="str">
            <v>18/3/2019</v>
          </cell>
          <cell r="E7177" t="str">
            <v>Nam</v>
          </cell>
          <cell r="F7177" t="str">
            <v>Sản xuất</v>
          </cell>
          <cell r="G7177" t="str">
            <v>CNC</v>
          </cell>
          <cell r="H7177" t="e">
            <v>#N/A</v>
          </cell>
          <cell r="I7177" t="str">
            <v>Công nhân sản xuất</v>
          </cell>
        </row>
        <row r="7178">
          <cell r="B7178">
            <v>8272</v>
          </cell>
          <cell r="C7178" t="str">
            <v>HOÀNG TRUNG THẠCH</v>
          </cell>
          <cell r="D7178" t="str">
            <v>18/3/2019</v>
          </cell>
          <cell r="E7178" t="str">
            <v>Nam</v>
          </cell>
          <cell r="F7178" t="str">
            <v>Sản xuất</v>
          </cell>
          <cell r="G7178" t="str">
            <v>CNC</v>
          </cell>
          <cell r="H7178" t="e">
            <v>#N/A</v>
          </cell>
          <cell r="I7178" t="str">
            <v>Công nhân sản xuất</v>
          </cell>
        </row>
        <row r="7179">
          <cell r="B7179">
            <v>8273</v>
          </cell>
          <cell r="C7179" t="str">
            <v>PHAN THANH TÚ</v>
          </cell>
          <cell r="D7179" t="str">
            <v>18/3/2019</v>
          </cell>
          <cell r="E7179" t="str">
            <v>Nam</v>
          </cell>
          <cell r="F7179" t="str">
            <v>Sản xuất</v>
          </cell>
          <cell r="G7179" t="str">
            <v>CNC</v>
          </cell>
          <cell r="H7179" t="e">
            <v>#N/A</v>
          </cell>
          <cell r="I7179" t="str">
            <v>Công nhân sản xuất</v>
          </cell>
        </row>
        <row r="7180">
          <cell r="B7180">
            <v>8274</v>
          </cell>
          <cell r="C7180" t="str">
            <v>LÂM VĂN BẠCH</v>
          </cell>
          <cell r="D7180" t="str">
            <v>18/3/2019</v>
          </cell>
          <cell r="E7180" t="str">
            <v>Nam</v>
          </cell>
          <cell r="F7180" t="str">
            <v>Sản xuất</v>
          </cell>
          <cell r="G7180" t="str">
            <v>CNC</v>
          </cell>
          <cell r="H7180" t="e">
            <v>#N/A</v>
          </cell>
          <cell r="I7180" t="str">
            <v>Công nhân sản xuất</v>
          </cell>
        </row>
        <row r="7181">
          <cell r="B7181">
            <v>8275</v>
          </cell>
          <cell r="C7181" t="str">
            <v>LÊ VĂN TUẤN</v>
          </cell>
          <cell r="D7181" t="str">
            <v>18/3/2019</v>
          </cell>
          <cell r="E7181" t="str">
            <v>Nam</v>
          </cell>
          <cell r="F7181" t="str">
            <v>Sản xuất</v>
          </cell>
          <cell r="G7181" t="str">
            <v>CNC</v>
          </cell>
          <cell r="H7181" t="e">
            <v>#N/A</v>
          </cell>
          <cell r="I7181" t="str">
            <v>Công nhân sản xuất</v>
          </cell>
        </row>
        <row r="7182">
          <cell r="B7182">
            <v>8276</v>
          </cell>
          <cell r="C7182" t="str">
            <v>DIÊM CÔNG TIẾN</v>
          </cell>
          <cell r="D7182" t="str">
            <v>18/3/2019</v>
          </cell>
          <cell r="E7182" t="str">
            <v>Nam</v>
          </cell>
          <cell r="F7182" t="str">
            <v>Sản xuất</v>
          </cell>
          <cell r="G7182" t="str">
            <v>CNC</v>
          </cell>
          <cell r="H7182" t="e">
            <v>#N/A</v>
          </cell>
          <cell r="I7182" t="str">
            <v>Công nhân sản xuất</v>
          </cell>
        </row>
        <row r="7183">
          <cell r="B7183">
            <v>8277</v>
          </cell>
          <cell r="C7183" t="str">
            <v>NGUYỄN THỊ TRƯỜNG GIANG</v>
          </cell>
          <cell r="D7183" t="str">
            <v>18/3/2019</v>
          </cell>
          <cell r="E7183" t="str">
            <v>Nữ</v>
          </cell>
          <cell r="F7183" t="str">
            <v>VP</v>
          </cell>
          <cell r="G7183" t="str">
            <v>Translator</v>
          </cell>
          <cell r="H7183" t="e">
            <v>#N/A</v>
          </cell>
          <cell r="I7183" t="str">
            <v>Giáo viên dạy tiếng Việt</v>
          </cell>
        </row>
        <row r="7184">
          <cell r="B7184">
            <v>8278</v>
          </cell>
          <cell r="C7184" t="str">
            <v>PHẠM VĂN SƠN</v>
          </cell>
          <cell r="D7184" t="str">
            <v>20/3/2019</v>
          </cell>
          <cell r="E7184" t="str">
            <v>Nam</v>
          </cell>
          <cell r="F7184" t="str">
            <v>Sản xuất</v>
          </cell>
          <cell r="G7184" t="str">
            <v>CNC</v>
          </cell>
          <cell r="H7184" t="e">
            <v>#N/A</v>
          </cell>
          <cell r="I7184" t="str">
            <v>Công nhân sản xuất</v>
          </cell>
        </row>
        <row r="7185">
          <cell r="B7185">
            <v>8279</v>
          </cell>
          <cell r="C7185" t="str">
            <v>LỮ VĂN LƯƠNG</v>
          </cell>
          <cell r="D7185" t="str">
            <v>20/3/2019</v>
          </cell>
          <cell r="E7185" t="str">
            <v>Nam</v>
          </cell>
          <cell r="F7185" t="str">
            <v>Sản xuất</v>
          </cell>
          <cell r="G7185" t="str">
            <v>CNC</v>
          </cell>
          <cell r="H7185" t="e">
            <v>#N/A</v>
          </cell>
          <cell r="I7185" t="str">
            <v>Công nhân sản xuất</v>
          </cell>
        </row>
        <row r="7186">
          <cell r="B7186">
            <v>8280</v>
          </cell>
          <cell r="C7186" t="str">
            <v>HOÀNG THỊ THẢO</v>
          </cell>
          <cell r="D7186" t="str">
            <v>20/3/2019</v>
          </cell>
          <cell r="E7186" t="str">
            <v>Nữ</v>
          </cell>
          <cell r="F7186" t="str">
            <v>Sản xuất</v>
          </cell>
          <cell r="G7186" t="str">
            <v>CNC</v>
          </cell>
          <cell r="H7186" t="e">
            <v>#N/A</v>
          </cell>
          <cell r="I7186" t="str">
            <v>Công nhân sản xuất</v>
          </cell>
        </row>
        <row r="7187">
          <cell r="B7187">
            <v>8281</v>
          </cell>
          <cell r="C7187" t="str">
            <v>VŨ THỊ DUYÊN</v>
          </cell>
          <cell r="D7187" t="str">
            <v>20/3/2019</v>
          </cell>
          <cell r="E7187" t="str">
            <v>Nữ</v>
          </cell>
          <cell r="F7187" t="str">
            <v>Sản xuất</v>
          </cell>
          <cell r="G7187" t="str">
            <v>CNC</v>
          </cell>
          <cell r="H7187" t="e">
            <v>#N/A</v>
          </cell>
          <cell r="I7187" t="str">
            <v>Công nhân sản xuất</v>
          </cell>
        </row>
        <row r="7188">
          <cell r="B7188">
            <v>8282</v>
          </cell>
          <cell r="C7188" t="str">
            <v>LƯƠNG THỊ KIỀU LOAN</v>
          </cell>
          <cell r="D7188" t="str">
            <v>20/3/2019</v>
          </cell>
          <cell r="E7188" t="str">
            <v>Nữ</v>
          </cell>
          <cell r="F7188" t="str">
            <v>Sản xuất</v>
          </cell>
          <cell r="G7188" t="str">
            <v>CNC</v>
          </cell>
          <cell r="H7188" t="e">
            <v>#N/A</v>
          </cell>
          <cell r="I7188" t="str">
            <v>Công nhân sản xuất</v>
          </cell>
        </row>
        <row r="7189">
          <cell r="B7189">
            <v>8283</v>
          </cell>
          <cell r="C7189" t="str">
            <v>LỮ THỊ ANH ĐÀO</v>
          </cell>
          <cell r="D7189" t="str">
            <v>20/3/2019</v>
          </cell>
          <cell r="E7189" t="str">
            <v>Nữ</v>
          </cell>
          <cell r="F7189" t="str">
            <v>Sản xuất</v>
          </cell>
          <cell r="G7189" t="str">
            <v>CNC</v>
          </cell>
          <cell r="H7189" t="e">
            <v>#N/A</v>
          </cell>
          <cell r="I7189" t="str">
            <v>Công nhân sản xuất</v>
          </cell>
        </row>
        <row r="7190">
          <cell r="B7190">
            <v>8284</v>
          </cell>
          <cell r="C7190" t="str">
            <v>NÔNG THỊ ĐIỀM</v>
          </cell>
          <cell r="D7190" t="str">
            <v>20/3/2019</v>
          </cell>
          <cell r="E7190" t="str">
            <v>Nữ</v>
          </cell>
          <cell r="F7190" t="str">
            <v>Sản xuất</v>
          </cell>
          <cell r="G7190" t="str">
            <v>CNC</v>
          </cell>
          <cell r="H7190" t="e">
            <v>#N/A</v>
          </cell>
          <cell r="I7190" t="str">
            <v>Công nhân sản xuất</v>
          </cell>
        </row>
        <row r="7191">
          <cell r="B7191">
            <v>8285</v>
          </cell>
          <cell r="C7191" t="str">
            <v>NÔNG THỊ THÚY</v>
          </cell>
          <cell r="D7191" t="str">
            <v>20/3/2019</v>
          </cell>
          <cell r="E7191" t="str">
            <v>Nữ</v>
          </cell>
          <cell r="F7191" t="str">
            <v>Sản xuất</v>
          </cell>
          <cell r="G7191" t="str">
            <v>CNC</v>
          </cell>
          <cell r="H7191" t="e">
            <v>#N/A</v>
          </cell>
          <cell r="I7191" t="str">
            <v>Công nhân sản xuất</v>
          </cell>
        </row>
        <row r="7192">
          <cell r="B7192">
            <v>8286</v>
          </cell>
          <cell r="C7192" t="str">
            <v>NGÔ THỊ LY</v>
          </cell>
          <cell r="D7192" t="str">
            <v>20/3/2019</v>
          </cell>
          <cell r="E7192" t="str">
            <v>Nữ</v>
          </cell>
          <cell r="F7192" t="str">
            <v>Sản xuất</v>
          </cell>
          <cell r="G7192" t="str">
            <v>CNC</v>
          </cell>
          <cell r="H7192" t="e">
            <v>#N/A</v>
          </cell>
          <cell r="I7192" t="str">
            <v>Công nhân sản xuất</v>
          </cell>
        </row>
        <row r="7193">
          <cell r="B7193">
            <v>8287</v>
          </cell>
          <cell r="C7193" t="str">
            <v>HOÀNG THỊ MINH THẢO</v>
          </cell>
          <cell r="D7193" t="str">
            <v>20/3/2019</v>
          </cell>
          <cell r="E7193" t="str">
            <v>Nữ</v>
          </cell>
          <cell r="F7193" t="str">
            <v>Sản xuất</v>
          </cell>
          <cell r="G7193" t="str">
            <v>CNC</v>
          </cell>
          <cell r="H7193" t="e">
            <v>#N/A</v>
          </cell>
          <cell r="I7193" t="str">
            <v>Công nhân sản xuất</v>
          </cell>
        </row>
        <row r="7194">
          <cell r="B7194">
            <v>8288</v>
          </cell>
          <cell r="C7194" t="str">
            <v>TRƯƠNG THỊ PHƯỢNG</v>
          </cell>
          <cell r="D7194" t="str">
            <v>21/3/2019</v>
          </cell>
          <cell r="E7194" t="str">
            <v>Nữ</v>
          </cell>
          <cell r="F7194" t="str">
            <v>Sản xuất</v>
          </cell>
          <cell r="G7194" t="str">
            <v>CNC</v>
          </cell>
          <cell r="H7194" t="e">
            <v>#N/A</v>
          </cell>
          <cell r="I7194" t="str">
            <v>Công nhân sản xuất</v>
          </cell>
        </row>
        <row r="7195">
          <cell r="B7195">
            <v>8289</v>
          </cell>
          <cell r="C7195" t="str">
            <v>BÙI THỊ LỤA</v>
          </cell>
          <cell r="D7195" t="str">
            <v>21/3/2019</v>
          </cell>
          <cell r="E7195" t="str">
            <v>Nữ</v>
          </cell>
          <cell r="F7195" t="str">
            <v>Sản xuất</v>
          </cell>
          <cell r="G7195" t="str">
            <v>PQC</v>
          </cell>
          <cell r="H7195" t="e">
            <v>#N/A</v>
          </cell>
          <cell r="I7195" t="str">
            <v>Công nhân sản xuất</v>
          </cell>
        </row>
        <row r="7196">
          <cell r="B7196">
            <v>8290</v>
          </cell>
          <cell r="C7196" t="str">
            <v>LÃ MẠNH TRIỆU</v>
          </cell>
          <cell r="D7196" t="str">
            <v>21/3/2019</v>
          </cell>
          <cell r="E7196" t="str">
            <v>Nam</v>
          </cell>
          <cell r="F7196" t="str">
            <v>Sản xuất</v>
          </cell>
          <cell r="G7196" t="str">
            <v>PQC</v>
          </cell>
          <cell r="H7196" t="e">
            <v>#N/A</v>
          </cell>
          <cell r="I7196" t="str">
            <v>Công nhân sản xuất</v>
          </cell>
        </row>
        <row r="7197">
          <cell r="B7197">
            <v>8291</v>
          </cell>
          <cell r="C7197" t="str">
            <v>TRƯƠNG VĂN HOÀNG</v>
          </cell>
          <cell r="D7197" t="str">
            <v>21/3/2019</v>
          </cell>
          <cell r="E7197" t="str">
            <v>Nam</v>
          </cell>
          <cell r="F7197" t="str">
            <v>Sản xuất</v>
          </cell>
          <cell r="G7197" t="str">
            <v>Đúc</v>
          </cell>
          <cell r="H7197" t="e">
            <v>#N/A</v>
          </cell>
          <cell r="I7197" t="str">
            <v>Công nhân sản xuất</v>
          </cell>
        </row>
        <row r="7198">
          <cell r="B7198">
            <v>8292</v>
          </cell>
          <cell r="C7198" t="str">
            <v>BÙI VĂN KHÔI</v>
          </cell>
          <cell r="D7198" t="str">
            <v>21/3/2019</v>
          </cell>
          <cell r="E7198" t="str">
            <v>Nam</v>
          </cell>
          <cell r="F7198" t="str">
            <v>Sản xuất</v>
          </cell>
          <cell r="G7198" t="str">
            <v>Đúc</v>
          </cell>
          <cell r="H7198" t="e">
            <v>#N/A</v>
          </cell>
          <cell r="I7198" t="str">
            <v>Công nhân sản xuất</v>
          </cell>
        </row>
        <row r="7199">
          <cell r="B7199">
            <v>8293</v>
          </cell>
          <cell r="C7199" t="str">
            <v>BÙI VĂN HỒNG</v>
          </cell>
          <cell r="D7199" t="str">
            <v>21/3/2019</v>
          </cell>
          <cell r="E7199" t="str">
            <v>Nam</v>
          </cell>
          <cell r="F7199" t="str">
            <v>Sản xuất</v>
          </cell>
          <cell r="G7199" t="str">
            <v>Đúc</v>
          </cell>
          <cell r="H7199" t="e">
            <v>#N/A</v>
          </cell>
          <cell r="I7199" t="str">
            <v>Công nhân sản xuất</v>
          </cell>
        </row>
        <row r="7200">
          <cell r="B7200">
            <v>8294</v>
          </cell>
          <cell r="C7200" t="str">
            <v>LÒ MẠNH DUY</v>
          </cell>
          <cell r="D7200" t="str">
            <v>21/3/2019</v>
          </cell>
          <cell r="E7200" t="str">
            <v>Nam</v>
          </cell>
          <cell r="F7200" t="str">
            <v>Sản xuất</v>
          </cell>
          <cell r="G7200" t="str">
            <v>Đúc</v>
          </cell>
          <cell r="H7200" t="e">
            <v>#N/A</v>
          </cell>
          <cell r="I7200" t="str">
            <v>Công nhân sản xuất</v>
          </cell>
        </row>
        <row r="7201">
          <cell r="B7201">
            <v>8295</v>
          </cell>
          <cell r="C7201" t="str">
            <v>PHẠM VĂN HOÀNG</v>
          </cell>
          <cell r="D7201" t="str">
            <v>21/3/2019</v>
          </cell>
          <cell r="E7201" t="str">
            <v>Nam</v>
          </cell>
          <cell r="F7201" t="str">
            <v>Sản xuất</v>
          </cell>
          <cell r="G7201" t="str">
            <v>Đúc</v>
          </cell>
          <cell r="H7201" t="e">
            <v>#N/A</v>
          </cell>
          <cell r="I7201" t="str">
            <v>Công nhân sản xuất</v>
          </cell>
        </row>
        <row r="7202">
          <cell r="B7202">
            <v>8296</v>
          </cell>
          <cell r="C7202" t="str">
            <v>HOÀNG VĂN NHỚ</v>
          </cell>
          <cell r="D7202" t="str">
            <v>21/3/2019</v>
          </cell>
          <cell r="E7202" t="str">
            <v>Nam</v>
          </cell>
          <cell r="F7202" t="str">
            <v>Sản xuất</v>
          </cell>
          <cell r="G7202" t="str">
            <v>Đúc</v>
          </cell>
          <cell r="H7202" t="e">
            <v>#N/A</v>
          </cell>
          <cell r="I7202" t="str">
            <v>Công nhân sản xuất</v>
          </cell>
        </row>
        <row r="7203">
          <cell r="B7203">
            <v>8297</v>
          </cell>
          <cell r="C7203" t="str">
            <v>BÙI VĂN TUẤN</v>
          </cell>
          <cell r="D7203" t="str">
            <v>21/3/2019</v>
          </cell>
          <cell r="E7203" t="str">
            <v>Nam</v>
          </cell>
          <cell r="F7203" t="str">
            <v>Sản xuất</v>
          </cell>
          <cell r="G7203" t="str">
            <v>Đúc</v>
          </cell>
          <cell r="H7203" t="e">
            <v>#N/A</v>
          </cell>
          <cell r="I7203" t="str">
            <v>Công nhân sản xuất</v>
          </cell>
        </row>
        <row r="7204">
          <cell r="B7204">
            <v>8298</v>
          </cell>
          <cell r="C7204" t="str">
            <v>HỒ THANH TÙNG</v>
          </cell>
          <cell r="D7204" t="str">
            <v>21/3/2019</v>
          </cell>
          <cell r="E7204" t="str">
            <v>Nam</v>
          </cell>
          <cell r="F7204" t="str">
            <v>Sản xuất</v>
          </cell>
          <cell r="G7204" t="str">
            <v>Đúc</v>
          </cell>
          <cell r="H7204" t="e">
            <v>#N/A</v>
          </cell>
          <cell r="I7204" t="str">
            <v>Công nhân sản xuất</v>
          </cell>
        </row>
        <row r="7205">
          <cell r="B7205">
            <v>8299</v>
          </cell>
          <cell r="C7205" t="str">
            <v>DƯƠNG VĂN TRƯỞNG</v>
          </cell>
          <cell r="D7205" t="str">
            <v>21/3/2019</v>
          </cell>
          <cell r="E7205" t="str">
            <v>Nam</v>
          </cell>
          <cell r="F7205" t="str">
            <v>Sản xuất</v>
          </cell>
          <cell r="G7205" t="str">
            <v>Đúc</v>
          </cell>
          <cell r="H7205" t="e">
            <v>#N/A</v>
          </cell>
          <cell r="I7205" t="str">
            <v>Công nhân sản xuất</v>
          </cell>
        </row>
        <row r="7206">
          <cell r="B7206">
            <v>8300</v>
          </cell>
          <cell r="C7206" t="str">
            <v>PHẠM VĂN ĐẠT</v>
          </cell>
          <cell r="D7206" t="str">
            <v>21/3/2019</v>
          </cell>
          <cell r="E7206" t="str">
            <v>Nam</v>
          </cell>
          <cell r="F7206" t="str">
            <v>Sản xuất</v>
          </cell>
          <cell r="G7206" t="str">
            <v>Đúc</v>
          </cell>
          <cell r="H7206" t="e">
            <v>#N/A</v>
          </cell>
          <cell r="I7206" t="str">
            <v>Công nhân sản xuất</v>
          </cell>
        </row>
        <row r="7207">
          <cell r="B7207">
            <v>8301</v>
          </cell>
          <cell r="C7207" t="str">
            <v>BÙI VĂN HAI</v>
          </cell>
          <cell r="D7207" t="str">
            <v>21/3/2019</v>
          </cell>
          <cell r="E7207" t="str">
            <v>Nam</v>
          </cell>
          <cell r="F7207" t="str">
            <v>Sản xuất</v>
          </cell>
          <cell r="G7207" t="str">
            <v>Đúc</v>
          </cell>
          <cell r="H7207" t="e">
            <v>#N/A</v>
          </cell>
          <cell r="I7207" t="str">
            <v>Công nhân sản xuất</v>
          </cell>
        </row>
        <row r="7208">
          <cell r="B7208">
            <v>8302</v>
          </cell>
          <cell r="C7208" t="str">
            <v>PHẠM VĂN THUẬT</v>
          </cell>
          <cell r="D7208" t="str">
            <v>21/3/2019</v>
          </cell>
          <cell r="E7208" t="str">
            <v>Nam</v>
          </cell>
          <cell r="F7208" t="str">
            <v>Sản xuất</v>
          </cell>
          <cell r="G7208" t="str">
            <v>Đúc</v>
          </cell>
          <cell r="H7208" t="e">
            <v>#N/A</v>
          </cell>
          <cell r="I7208" t="str">
            <v>Công nhân sản xuất</v>
          </cell>
        </row>
        <row r="7209">
          <cell r="B7209">
            <v>8303</v>
          </cell>
          <cell r="C7209" t="str">
            <v>NÔNG VĂN THIẾP</v>
          </cell>
          <cell r="D7209" t="str">
            <v>21/3/2019</v>
          </cell>
          <cell r="E7209" t="str">
            <v>Nam</v>
          </cell>
          <cell r="F7209" t="str">
            <v>Sản xuất</v>
          </cell>
          <cell r="G7209" t="str">
            <v>Đúc</v>
          </cell>
          <cell r="H7209" t="e">
            <v>#N/A</v>
          </cell>
          <cell r="I7209" t="str">
            <v>Công nhân sản xuất</v>
          </cell>
        </row>
        <row r="7210">
          <cell r="B7210">
            <v>8304</v>
          </cell>
          <cell r="C7210" t="str">
            <v>LÊ VĂN TUẤN</v>
          </cell>
          <cell r="D7210" t="str">
            <v>21/3/2019</v>
          </cell>
          <cell r="E7210" t="str">
            <v>Nam</v>
          </cell>
          <cell r="F7210" t="str">
            <v>Sản xuất</v>
          </cell>
          <cell r="G7210" t="str">
            <v>Đúc</v>
          </cell>
          <cell r="H7210" t="e">
            <v>#N/A</v>
          </cell>
          <cell r="I7210" t="str">
            <v>Công nhân sản xuất</v>
          </cell>
        </row>
        <row r="7211">
          <cell r="B7211">
            <v>8305</v>
          </cell>
          <cell r="C7211" t="str">
            <v>BÙI VĂN HUÂN</v>
          </cell>
          <cell r="D7211" t="str">
            <v>21/3/2019</v>
          </cell>
          <cell r="E7211" t="str">
            <v>Nam</v>
          </cell>
          <cell r="F7211" t="str">
            <v>Sản xuất</v>
          </cell>
          <cell r="G7211" t="str">
            <v>Đúc</v>
          </cell>
          <cell r="H7211" t="e">
            <v>#N/A</v>
          </cell>
          <cell r="I7211" t="str">
            <v>Công nhân sản xuất</v>
          </cell>
        </row>
        <row r="7212">
          <cell r="B7212">
            <v>8306</v>
          </cell>
          <cell r="C7212" t="str">
            <v>QUÁCH VĂN TIÊN</v>
          </cell>
          <cell r="D7212" t="str">
            <v>21/3/2019</v>
          </cell>
          <cell r="E7212" t="str">
            <v>Nam</v>
          </cell>
          <cell r="F7212" t="str">
            <v>Sản xuất</v>
          </cell>
          <cell r="G7212" t="str">
            <v>Đúc</v>
          </cell>
          <cell r="H7212" t="e">
            <v>#N/A</v>
          </cell>
          <cell r="I7212" t="str">
            <v>Công nhân sản xuất</v>
          </cell>
        </row>
        <row r="7213">
          <cell r="B7213">
            <v>8307</v>
          </cell>
          <cell r="C7213" t="str">
            <v>HOÀNG VĂN TUYỀN</v>
          </cell>
          <cell r="D7213" t="str">
            <v>21/3/2019</v>
          </cell>
          <cell r="E7213" t="str">
            <v>Nam</v>
          </cell>
          <cell r="F7213" t="str">
            <v>Sản xuất</v>
          </cell>
          <cell r="G7213" t="str">
            <v>Đúc</v>
          </cell>
          <cell r="H7213" t="e">
            <v>#N/A</v>
          </cell>
          <cell r="I7213" t="str">
            <v>Công nhân sản xuất</v>
          </cell>
        </row>
        <row r="7214">
          <cell r="B7214">
            <v>8308</v>
          </cell>
          <cell r="C7214" t="str">
            <v>BÙI VĂN TOÁN</v>
          </cell>
          <cell r="D7214" t="str">
            <v>21/3/2019</v>
          </cell>
          <cell r="E7214" t="str">
            <v>Nam</v>
          </cell>
          <cell r="F7214" t="str">
            <v>Sản xuất</v>
          </cell>
          <cell r="G7214" t="str">
            <v>Đúc</v>
          </cell>
          <cell r="H7214" t="e">
            <v>#N/A</v>
          </cell>
          <cell r="I7214" t="str">
            <v>Công nhân sản xuất</v>
          </cell>
        </row>
        <row r="7215">
          <cell r="B7215">
            <v>8309</v>
          </cell>
          <cell r="C7215" t="str">
            <v>MA THỊ ĐÀO</v>
          </cell>
          <cell r="D7215" t="str">
            <v>22/3/2019</v>
          </cell>
          <cell r="E7215" t="str">
            <v>Nữ</v>
          </cell>
          <cell r="F7215" t="str">
            <v>Sản xuất</v>
          </cell>
          <cell r="G7215" t="str">
            <v>CNC</v>
          </cell>
          <cell r="H7215" t="e">
            <v>#N/A</v>
          </cell>
          <cell r="I7215" t="str">
            <v>Công nhân sản xuất</v>
          </cell>
        </row>
        <row r="7216">
          <cell r="B7216">
            <v>8310</v>
          </cell>
          <cell r="C7216" t="str">
            <v>CHU THỊ NHÂM</v>
          </cell>
          <cell r="D7216" t="str">
            <v>22/3/2019</v>
          </cell>
          <cell r="E7216" t="str">
            <v>Nữ</v>
          </cell>
          <cell r="F7216" t="str">
            <v>Sản xuất</v>
          </cell>
          <cell r="G7216" t="str">
            <v>CNC</v>
          </cell>
          <cell r="H7216" t="e">
            <v>#N/A</v>
          </cell>
          <cell r="I7216" t="str">
            <v>Công nhân sản xuất</v>
          </cell>
        </row>
        <row r="7217">
          <cell r="B7217">
            <v>8311</v>
          </cell>
          <cell r="C7217" t="str">
            <v>VÌ THỊ NGỢI</v>
          </cell>
          <cell r="D7217" t="str">
            <v>22/3/2019</v>
          </cell>
          <cell r="E7217" t="str">
            <v>Nữ</v>
          </cell>
          <cell r="F7217" t="str">
            <v>Sản xuất</v>
          </cell>
          <cell r="G7217" t="str">
            <v>CNC</v>
          </cell>
          <cell r="H7217" t="e">
            <v>#N/A</v>
          </cell>
          <cell r="I7217" t="str">
            <v>Công nhân sản xuất</v>
          </cell>
        </row>
        <row r="7218">
          <cell r="B7218">
            <v>8312</v>
          </cell>
          <cell r="C7218" t="str">
            <v>ĐINH THỊ TOAN</v>
          </cell>
          <cell r="D7218" t="str">
            <v>22/3/2019</v>
          </cell>
          <cell r="E7218" t="str">
            <v>Nữ</v>
          </cell>
          <cell r="F7218" t="str">
            <v>Sản xuất</v>
          </cell>
          <cell r="G7218" t="str">
            <v>CNC</v>
          </cell>
          <cell r="H7218" t="e">
            <v>#N/A</v>
          </cell>
          <cell r="I7218" t="str">
            <v>Công nhân sản xuất</v>
          </cell>
        </row>
        <row r="7219">
          <cell r="B7219">
            <v>8313</v>
          </cell>
          <cell r="C7219" t="str">
            <v>NGÂN THỊ NHUNG</v>
          </cell>
          <cell r="D7219" t="str">
            <v>22/3/2019</v>
          </cell>
          <cell r="E7219" t="str">
            <v>Nữ</v>
          </cell>
          <cell r="F7219" t="str">
            <v>Sản xuất</v>
          </cell>
          <cell r="G7219" t="str">
            <v>CNC</v>
          </cell>
          <cell r="H7219" t="e">
            <v>#N/A</v>
          </cell>
          <cell r="I7219" t="str">
            <v>Công nhân sản xuất</v>
          </cell>
        </row>
        <row r="7220">
          <cell r="B7220">
            <v>8314</v>
          </cell>
          <cell r="C7220" t="str">
            <v>HOÀNG THỊ THẢO</v>
          </cell>
          <cell r="D7220" t="str">
            <v>22/3/2019</v>
          </cell>
          <cell r="E7220" t="str">
            <v>Nữ</v>
          </cell>
          <cell r="F7220" t="str">
            <v>Sản xuất</v>
          </cell>
          <cell r="G7220" t="str">
            <v>CNC</v>
          </cell>
          <cell r="H7220" t="e">
            <v>#N/A</v>
          </cell>
          <cell r="I7220" t="str">
            <v>Công nhân sản xuất</v>
          </cell>
        </row>
        <row r="7221">
          <cell r="B7221">
            <v>8315</v>
          </cell>
          <cell r="C7221" t="str">
            <v>NÔNG THỊ LAN</v>
          </cell>
          <cell r="D7221" t="str">
            <v>22/3/2019</v>
          </cell>
          <cell r="E7221" t="str">
            <v>Nữ</v>
          </cell>
          <cell r="F7221" t="str">
            <v>Sản xuất</v>
          </cell>
          <cell r="G7221" t="str">
            <v>CNC</v>
          </cell>
          <cell r="H7221" t="e">
            <v>#N/A</v>
          </cell>
          <cell r="I7221" t="str">
            <v>Công nhân sản xuất</v>
          </cell>
        </row>
        <row r="7222">
          <cell r="B7222">
            <v>8316</v>
          </cell>
          <cell r="C7222" t="str">
            <v>MA VĂN NHẤT</v>
          </cell>
          <cell r="D7222" t="str">
            <v>22/3/2019</v>
          </cell>
          <cell r="E7222" t="str">
            <v>Nam</v>
          </cell>
          <cell r="F7222" t="str">
            <v>Sản xuất</v>
          </cell>
          <cell r="G7222" t="str">
            <v>CNC</v>
          </cell>
          <cell r="H7222" t="e">
            <v>#N/A</v>
          </cell>
          <cell r="I7222" t="str">
            <v>Công nhân sản xuất</v>
          </cell>
        </row>
        <row r="7223">
          <cell r="B7223">
            <v>8317</v>
          </cell>
          <cell r="C7223" t="str">
            <v>VI VĂN HOAN</v>
          </cell>
          <cell r="D7223" t="str">
            <v>22/3/2019</v>
          </cell>
          <cell r="E7223" t="str">
            <v>Nam</v>
          </cell>
          <cell r="F7223" t="str">
            <v>Sản xuất</v>
          </cell>
          <cell r="G7223" t="str">
            <v>CNC</v>
          </cell>
          <cell r="H7223" t="e">
            <v>#N/A</v>
          </cell>
          <cell r="I7223" t="str">
            <v>Công nhân sản xuất</v>
          </cell>
        </row>
        <row r="7224">
          <cell r="B7224">
            <v>8318</v>
          </cell>
          <cell r="C7224" t="str">
            <v>BẾ THỊ KIỀU ANH</v>
          </cell>
          <cell r="D7224" t="str">
            <v>22/3/2019</v>
          </cell>
          <cell r="E7224" t="str">
            <v>Nữ</v>
          </cell>
          <cell r="F7224" t="str">
            <v>Sản xuất</v>
          </cell>
          <cell r="G7224" t="str">
            <v>CNC</v>
          </cell>
          <cell r="H7224" t="e">
            <v>#N/A</v>
          </cell>
          <cell r="I7224" t="str">
            <v>Công nhân sản xuất</v>
          </cell>
        </row>
        <row r="7225">
          <cell r="B7225">
            <v>8319</v>
          </cell>
          <cell r="C7225" t="str">
            <v>HOÀNG ĐỨC TUẤN</v>
          </cell>
          <cell r="D7225" t="str">
            <v>22/3/2019</v>
          </cell>
          <cell r="E7225" t="str">
            <v>Nam</v>
          </cell>
          <cell r="F7225" t="str">
            <v>Sản xuất</v>
          </cell>
          <cell r="G7225" t="str">
            <v>CNC</v>
          </cell>
          <cell r="H7225" t="e">
            <v>#N/A</v>
          </cell>
          <cell r="I7225" t="str">
            <v>Công nhân sản xuất</v>
          </cell>
        </row>
        <row r="7226">
          <cell r="B7226">
            <v>8320</v>
          </cell>
          <cell r="C7226" t="str">
            <v>NGUYỄN THỊ HỒNG XIM</v>
          </cell>
          <cell r="D7226" t="str">
            <v>22/3/2019</v>
          </cell>
          <cell r="E7226" t="str">
            <v>Nữ</v>
          </cell>
          <cell r="F7226" t="str">
            <v>Sản xuất</v>
          </cell>
          <cell r="G7226" t="str">
            <v>CNC</v>
          </cell>
          <cell r="H7226" t="e">
            <v>#N/A</v>
          </cell>
          <cell r="I7226" t="str">
            <v>Công nhân sản xuất</v>
          </cell>
        </row>
        <row r="7227">
          <cell r="B7227">
            <v>8321</v>
          </cell>
          <cell r="C7227" t="str">
            <v>HOÀNG VĂN TÙNG</v>
          </cell>
          <cell r="D7227" t="str">
            <v>22/3/2019</v>
          </cell>
          <cell r="E7227" t="str">
            <v>Nam</v>
          </cell>
          <cell r="F7227" t="str">
            <v>Sản xuất</v>
          </cell>
          <cell r="G7227" t="str">
            <v>Đúc</v>
          </cell>
          <cell r="H7227" t="e">
            <v>#N/A</v>
          </cell>
          <cell r="I7227" t="str">
            <v>Công nhân sản xuất</v>
          </cell>
        </row>
        <row r="7228">
          <cell r="B7228">
            <v>8322</v>
          </cell>
          <cell r="C7228" t="str">
            <v>HOÀNG VĂN HIỆP</v>
          </cell>
          <cell r="D7228" t="str">
            <v>22/3/2019</v>
          </cell>
          <cell r="E7228" t="str">
            <v>Nam</v>
          </cell>
          <cell r="F7228" t="str">
            <v>Sản xuất</v>
          </cell>
          <cell r="G7228" t="str">
            <v>Đúc</v>
          </cell>
          <cell r="H7228" t="e">
            <v>#N/A</v>
          </cell>
          <cell r="I7228" t="str">
            <v>Công nhân sản xuất</v>
          </cell>
        </row>
        <row r="7229">
          <cell r="B7229">
            <v>8323</v>
          </cell>
          <cell r="C7229" t="str">
            <v>VI VĂN BA</v>
          </cell>
          <cell r="D7229" t="str">
            <v>22/3/2019</v>
          </cell>
          <cell r="E7229" t="str">
            <v>Nam</v>
          </cell>
          <cell r="F7229" t="str">
            <v>Sản xuất</v>
          </cell>
          <cell r="G7229" t="str">
            <v>Đúc</v>
          </cell>
          <cell r="H7229" t="e">
            <v>#N/A</v>
          </cell>
          <cell r="I7229" t="str">
            <v>Công nhân sản xuất</v>
          </cell>
        </row>
        <row r="7230">
          <cell r="B7230">
            <v>8324</v>
          </cell>
          <cell r="C7230" t="str">
            <v>BÙI VĂN SANG</v>
          </cell>
          <cell r="D7230" t="str">
            <v>22/3/2019</v>
          </cell>
          <cell r="E7230" t="str">
            <v>Nam</v>
          </cell>
          <cell r="F7230" t="str">
            <v>Sản xuất</v>
          </cell>
          <cell r="G7230" t="str">
            <v>Đúc</v>
          </cell>
          <cell r="H7230" t="e">
            <v>#N/A</v>
          </cell>
          <cell r="I7230" t="str">
            <v>Công nhân sản xuất</v>
          </cell>
        </row>
        <row r="7231">
          <cell r="B7231">
            <v>8325</v>
          </cell>
          <cell r="C7231" t="str">
            <v>VÕ QUYẾT CHIẾN</v>
          </cell>
          <cell r="D7231" t="str">
            <v>22/3/2019</v>
          </cell>
          <cell r="E7231" t="str">
            <v>Nam</v>
          </cell>
          <cell r="F7231" t="str">
            <v>Sản xuất</v>
          </cell>
          <cell r="G7231" t="str">
            <v>Đúc</v>
          </cell>
          <cell r="H7231" t="e">
            <v>#N/A</v>
          </cell>
          <cell r="I7231" t="str">
            <v>Công nhân sản xuất</v>
          </cell>
        </row>
        <row r="7232">
          <cell r="B7232">
            <v>8326</v>
          </cell>
          <cell r="C7232" t="str">
            <v>TRIỆU QUANG HUY</v>
          </cell>
          <cell r="D7232" t="str">
            <v>22/3/2019</v>
          </cell>
          <cell r="E7232" t="str">
            <v>Nam</v>
          </cell>
          <cell r="F7232" t="str">
            <v>Sản xuất</v>
          </cell>
          <cell r="G7232" t="str">
            <v>Đúc</v>
          </cell>
          <cell r="H7232" t="e">
            <v>#N/A</v>
          </cell>
          <cell r="I7232" t="str">
            <v>Công nhân sản xuất</v>
          </cell>
        </row>
        <row r="7233">
          <cell r="B7233">
            <v>8327</v>
          </cell>
          <cell r="C7233" t="str">
            <v>PHẠM VĂN QUYẾT</v>
          </cell>
          <cell r="D7233" t="str">
            <v>22/3/2019</v>
          </cell>
          <cell r="E7233" t="str">
            <v>Nam</v>
          </cell>
          <cell r="F7233" t="str">
            <v>Sản xuất</v>
          </cell>
          <cell r="G7233" t="str">
            <v>Đúc</v>
          </cell>
          <cell r="H7233" t="e">
            <v>#N/A</v>
          </cell>
          <cell r="I7233" t="str">
            <v>Công nhân sản xuất</v>
          </cell>
        </row>
        <row r="7234">
          <cell r="B7234">
            <v>8328</v>
          </cell>
          <cell r="C7234" t="str">
            <v>MA QUỐC TOẢN</v>
          </cell>
          <cell r="D7234" t="str">
            <v>23/3/2019</v>
          </cell>
          <cell r="E7234" t="str">
            <v>Nam</v>
          </cell>
          <cell r="F7234" t="str">
            <v>Sản xuất</v>
          </cell>
          <cell r="G7234" t="str">
            <v>Mài</v>
          </cell>
          <cell r="H7234" t="e">
            <v>#N/A</v>
          </cell>
          <cell r="I7234" t="str">
            <v>Công nhân sản xuất</v>
          </cell>
        </row>
        <row r="7235">
          <cell r="B7235">
            <v>8329</v>
          </cell>
          <cell r="C7235" t="str">
            <v>CẦM VĂN HIẾU</v>
          </cell>
          <cell r="D7235" t="str">
            <v>23/3/2019</v>
          </cell>
          <cell r="E7235" t="str">
            <v>Nam</v>
          </cell>
          <cell r="F7235" t="str">
            <v>Sản xuất</v>
          </cell>
          <cell r="G7235" t="str">
            <v>Mài</v>
          </cell>
          <cell r="H7235" t="e">
            <v>#N/A</v>
          </cell>
          <cell r="I7235" t="str">
            <v>Công nhân sản xuất</v>
          </cell>
        </row>
        <row r="7236">
          <cell r="B7236">
            <v>8330</v>
          </cell>
          <cell r="C7236" t="str">
            <v>PHẠM VĂN TOÀN</v>
          </cell>
          <cell r="D7236" t="str">
            <v>25/3/2019</v>
          </cell>
          <cell r="E7236" t="str">
            <v>Nam</v>
          </cell>
          <cell r="F7236" t="str">
            <v>Sản xuất</v>
          </cell>
          <cell r="G7236" t="str">
            <v>Mài</v>
          </cell>
          <cell r="H7236" t="e">
            <v>#N/A</v>
          </cell>
          <cell r="I7236" t="str">
            <v>Công nhân sản xuất</v>
          </cell>
        </row>
        <row r="7237">
          <cell r="B7237">
            <v>8331</v>
          </cell>
          <cell r="C7237" t="str">
            <v>PHẠM VĂN ĐỨC</v>
          </cell>
          <cell r="D7237" t="str">
            <v>25/3/2019</v>
          </cell>
          <cell r="E7237" t="str">
            <v>Nam</v>
          </cell>
          <cell r="F7237" t="str">
            <v>Sản xuất</v>
          </cell>
          <cell r="G7237" t="str">
            <v>XLHH</v>
          </cell>
          <cell r="H7237" t="e">
            <v>#N/A</v>
          </cell>
          <cell r="I7237" t="str">
            <v>Công nhân sản xuất</v>
          </cell>
        </row>
        <row r="7238">
          <cell r="B7238">
            <v>8332</v>
          </cell>
          <cell r="C7238" t="str">
            <v>BÙI VĂN DUY</v>
          </cell>
          <cell r="D7238" t="str">
            <v>25/3/2019</v>
          </cell>
          <cell r="E7238" t="str">
            <v>Nam</v>
          </cell>
          <cell r="F7238" t="str">
            <v>Sản xuất</v>
          </cell>
          <cell r="G7238" t="str">
            <v>CHN</v>
          </cell>
          <cell r="H7238" t="e">
            <v>#N/A</v>
          </cell>
          <cell r="I7238" t="str">
            <v>Công nhân sản xuất</v>
          </cell>
        </row>
        <row r="7239">
          <cell r="B7239">
            <v>8333</v>
          </cell>
          <cell r="C7239" t="str">
            <v>TRƯƠNG NGỌC THẮNG</v>
          </cell>
          <cell r="D7239" t="str">
            <v>25/3/2019</v>
          </cell>
          <cell r="E7239" t="str">
            <v>Nam</v>
          </cell>
          <cell r="F7239" t="str">
            <v>Sản xuất</v>
          </cell>
          <cell r="G7239" t="str">
            <v>Mài</v>
          </cell>
          <cell r="H7239" t="e">
            <v>#N/A</v>
          </cell>
          <cell r="I7239" t="str">
            <v>Công nhân sản xuất</v>
          </cell>
        </row>
        <row r="7240">
          <cell r="B7240">
            <v>8334</v>
          </cell>
          <cell r="C7240" t="str">
            <v>PHẠM VĂN SƠN</v>
          </cell>
          <cell r="D7240" t="str">
            <v>25/3/2019</v>
          </cell>
          <cell r="E7240" t="str">
            <v>Nam</v>
          </cell>
          <cell r="F7240" t="str">
            <v>Sản xuất</v>
          </cell>
          <cell r="G7240" t="str">
            <v>CHN</v>
          </cell>
          <cell r="H7240" t="e">
            <v>#N/A</v>
          </cell>
          <cell r="I7240" t="str">
            <v>Công nhân sản xuất</v>
          </cell>
        </row>
        <row r="7241">
          <cell r="B7241">
            <v>8335</v>
          </cell>
          <cell r="C7241" t="str">
            <v>BÙI VĂN TÌNH</v>
          </cell>
          <cell r="D7241" t="str">
            <v>25/3/2019</v>
          </cell>
          <cell r="E7241" t="str">
            <v>Nam</v>
          </cell>
          <cell r="F7241" t="str">
            <v>Sản xuất</v>
          </cell>
          <cell r="G7241" t="str">
            <v>Mài</v>
          </cell>
          <cell r="H7241" t="e">
            <v>#N/A</v>
          </cell>
          <cell r="I7241" t="str">
            <v>Công nhân sản xuất</v>
          </cell>
        </row>
        <row r="7242">
          <cell r="B7242">
            <v>8336</v>
          </cell>
          <cell r="C7242" t="str">
            <v>BÙI VĂN CHIỀU</v>
          </cell>
          <cell r="D7242" t="str">
            <v>25/3/2019</v>
          </cell>
          <cell r="E7242" t="str">
            <v>Nam</v>
          </cell>
          <cell r="F7242" t="str">
            <v>Sản xuất</v>
          </cell>
          <cell r="G7242" t="str">
            <v>Ép nhôm</v>
          </cell>
          <cell r="H7242" t="e">
            <v>#N/A</v>
          </cell>
          <cell r="I7242" t="str">
            <v>Công nhân sản xuất</v>
          </cell>
        </row>
        <row r="7243">
          <cell r="B7243">
            <v>8337</v>
          </cell>
          <cell r="C7243" t="str">
            <v>BÙI VĂN LINH</v>
          </cell>
          <cell r="D7243" t="str">
            <v>25/3/2019</v>
          </cell>
          <cell r="E7243" t="str">
            <v>Nam</v>
          </cell>
          <cell r="F7243" t="str">
            <v>Sản xuất</v>
          </cell>
          <cell r="G7243" t="str">
            <v>Ép nhôm</v>
          </cell>
          <cell r="H7243" t="e">
            <v>#N/A</v>
          </cell>
          <cell r="I7243" t="str">
            <v>Công nhân sản xuất</v>
          </cell>
        </row>
        <row r="7244">
          <cell r="B7244">
            <v>8338</v>
          </cell>
          <cell r="C7244" t="str">
            <v>PHẠM VĂN NAM</v>
          </cell>
          <cell r="D7244" t="str">
            <v>25/3/2019</v>
          </cell>
          <cell r="E7244" t="str">
            <v>Nam</v>
          </cell>
          <cell r="F7244" t="str">
            <v>Sản xuất</v>
          </cell>
          <cell r="G7244" t="str">
            <v>Ép nhôm</v>
          </cell>
          <cell r="H7244" t="e">
            <v>#N/A</v>
          </cell>
          <cell r="I7244" t="str">
            <v>Công nhân sản xuất</v>
          </cell>
        </row>
        <row r="7245">
          <cell r="B7245">
            <v>8339</v>
          </cell>
          <cell r="C7245" t="str">
            <v>PHẠM QUỐC ĐẠT</v>
          </cell>
          <cell r="D7245" t="str">
            <v>25/3/2019</v>
          </cell>
          <cell r="E7245" t="str">
            <v>Nam</v>
          </cell>
          <cell r="F7245" t="str">
            <v>Sản xuất</v>
          </cell>
          <cell r="G7245" t="str">
            <v>Sơn</v>
          </cell>
          <cell r="H7245" t="e">
            <v>#N/A</v>
          </cell>
          <cell r="I7245" t="str">
            <v>Công nhân sản xuất</v>
          </cell>
        </row>
        <row r="7246">
          <cell r="B7246">
            <v>8340</v>
          </cell>
          <cell r="C7246" t="str">
            <v>HOÀNG TUẤN ANH</v>
          </cell>
          <cell r="D7246" t="str">
            <v>25/3/2019</v>
          </cell>
          <cell r="E7246" t="str">
            <v>Nam</v>
          </cell>
          <cell r="F7246" t="str">
            <v>Sản xuất</v>
          </cell>
          <cell r="G7246" t="str">
            <v>Ép nhôm</v>
          </cell>
          <cell r="H7246" t="e">
            <v>#N/A</v>
          </cell>
          <cell r="I7246" t="str">
            <v>Công nhân sản xuất</v>
          </cell>
        </row>
        <row r="7247">
          <cell r="B7247">
            <v>8341</v>
          </cell>
          <cell r="C7247" t="str">
            <v>BÙI THỊ HOÀI</v>
          </cell>
          <cell r="D7247" t="str">
            <v>26/3/2019</v>
          </cell>
          <cell r="E7247" t="str">
            <v>Nữ</v>
          </cell>
          <cell r="F7247" t="str">
            <v>Sản xuất</v>
          </cell>
          <cell r="G7247" t="str">
            <v>CNC</v>
          </cell>
          <cell r="H7247" t="e">
            <v>#N/A</v>
          </cell>
          <cell r="I7247" t="str">
            <v>Công nhân sản xuất</v>
          </cell>
        </row>
        <row r="7248">
          <cell r="B7248">
            <v>8342</v>
          </cell>
          <cell r="C7248" t="str">
            <v>BÙI VĂN THUẬN</v>
          </cell>
          <cell r="D7248" t="str">
            <v>26/3/2019</v>
          </cell>
          <cell r="E7248" t="str">
            <v>Nam</v>
          </cell>
          <cell r="F7248" t="str">
            <v>Sản xuất</v>
          </cell>
          <cell r="G7248" t="str">
            <v>CNC</v>
          </cell>
          <cell r="H7248" t="e">
            <v>#N/A</v>
          </cell>
          <cell r="I7248" t="str">
            <v>Công nhân sản xuất</v>
          </cell>
        </row>
        <row r="7249">
          <cell r="B7249">
            <v>8343</v>
          </cell>
          <cell r="C7249" t="str">
            <v>NÔNG THỊ ĐÀO</v>
          </cell>
          <cell r="D7249" t="str">
            <v>26/3/2019</v>
          </cell>
          <cell r="E7249" t="str">
            <v>Nữ</v>
          </cell>
          <cell r="F7249" t="str">
            <v>Sản xuất</v>
          </cell>
          <cell r="G7249" t="str">
            <v>CNC</v>
          </cell>
          <cell r="H7249" t="e">
            <v>#N/A</v>
          </cell>
          <cell r="I7249" t="str">
            <v>Công nhân sản xuất</v>
          </cell>
        </row>
        <row r="7250">
          <cell r="B7250">
            <v>8344</v>
          </cell>
          <cell r="C7250" t="str">
            <v>LANG VĂN PHONG</v>
          </cell>
          <cell r="D7250" t="str">
            <v>26/3/2019</v>
          </cell>
          <cell r="E7250" t="str">
            <v>Nam</v>
          </cell>
          <cell r="F7250" t="str">
            <v>Sản xuất</v>
          </cell>
          <cell r="G7250" t="str">
            <v>CNC</v>
          </cell>
          <cell r="H7250" t="e">
            <v>#N/A</v>
          </cell>
          <cell r="I7250" t="str">
            <v>Công nhân sản xuất</v>
          </cell>
        </row>
        <row r="7251">
          <cell r="B7251">
            <v>8345</v>
          </cell>
          <cell r="C7251" t="str">
            <v>VI ĐÌNH DƯ</v>
          </cell>
          <cell r="D7251" t="str">
            <v>26/3/2019</v>
          </cell>
          <cell r="E7251" t="str">
            <v>Nam</v>
          </cell>
          <cell r="F7251" t="str">
            <v>Sản xuất</v>
          </cell>
          <cell r="G7251" t="str">
            <v>CNC</v>
          </cell>
          <cell r="H7251" t="e">
            <v>#N/A</v>
          </cell>
          <cell r="I7251" t="str">
            <v>Công nhân sản xuất</v>
          </cell>
        </row>
        <row r="7252">
          <cell r="B7252">
            <v>8346</v>
          </cell>
          <cell r="C7252" t="str">
            <v>PHAN CÔNG LUẬN</v>
          </cell>
          <cell r="D7252" t="str">
            <v>26/3/2019</v>
          </cell>
          <cell r="E7252" t="str">
            <v>Nam</v>
          </cell>
          <cell r="F7252" t="str">
            <v>Sản xuất</v>
          </cell>
          <cell r="G7252" t="str">
            <v>Đúc</v>
          </cell>
          <cell r="H7252" t="e">
            <v>#N/A</v>
          </cell>
          <cell r="I7252" t="str">
            <v>Công nhân sản xuất</v>
          </cell>
        </row>
        <row r="7253">
          <cell r="B7253">
            <v>8347</v>
          </cell>
          <cell r="C7253" t="str">
            <v>PHAN QUANG CHÍ</v>
          </cell>
          <cell r="D7253" t="str">
            <v>26/3/2019</v>
          </cell>
          <cell r="E7253" t="str">
            <v>Nam</v>
          </cell>
          <cell r="F7253" t="str">
            <v>Sản xuất</v>
          </cell>
          <cell r="G7253" t="str">
            <v>Đúc</v>
          </cell>
          <cell r="H7253" t="e">
            <v>#N/A</v>
          </cell>
          <cell r="I7253" t="str">
            <v>Công nhân sản xuất</v>
          </cell>
        </row>
        <row r="7254">
          <cell r="B7254">
            <v>8348</v>
          </cell>
          <cell r="C7254" t="str">
            <v>TRẦN VĂN QUYẾT</v>
          </cell>
          <cell r="D7254" t="str">
            <v>26/3/2019</v>
          </cell>
          <cell r="E7254" t="str">
            <v>Nam</v>
          </cell>
          <cell r="F7254" t="str">
            <v>Sản xuất</v>
          </cell>
          <cell r="G7254" t="str">
            <v>Đúc</v>
          </cell>
          <cell r="H7254" t="e">
            <v>#N/A</v>
          </cell>
          <cell r="I7254" t="str">
            <v>Công nhân sản xuất</v>
          </cell>
        </row>
        <row r="7255">
          <cell r="B7255">
            <v>8349</v>
          </cell>
          <cell r="C7255" t="str">
            <v>HOÀNG MINH QUẾ</v>
          </cell>
          <cell r="D7255" t="str">
            <v>26/3/2019</v>
          </cell>
          <cell r="E7255" t="str">
            <v>Nam</v>
          </cell>
          <cell r="F7255" t="str">
            <v>Sản xuất</v>
          </cell>
          <cell r="G7255" t="str">
            <v>Đúc</v>
          </cell>
          <cell r="H7255" t="e">
            <v>#N/A</v>
          </cell>
          <cell r="I7255" t="str">
            <v>Công nhân sản xuất</v>
          </cell>
        </row>
        <row r="7256">
          <cell r="B7256">
            <v>8350</v>
          </cell>
          <cell r="C7256" t="str">
            <v>CAO SƠN ĐÔNG</v>
          </cell>
          <cell r="D7256" t="str">
            <v>26/3/2019</v>
          </cell>
          <cell r="E7256" t="str">
            <v>Nam</v>
          </cell>
          <cell r="F7256" t="str">
            <v>Sản xuất</v>
          </cell>
          <cell r="G7256" t="str">
            <v>CHN</v>
          </cell>
          <cell r="H7256" t="e">
            <v>#N/A</v>
          </cell>
          <cell r="I7256" t="str">
            <v>Công nhân sản xuất</v>
          </cell>
        </row>
        <row r="7257">
          <cell r="B7257">
            <v>8351</v>
          </cell>
          <cell r="C7257" t="str">
            <v>TÒNG THỊ PÂNG</v>
          </cell>
          <cell r="D7257" t="str">
            <v>26/3/2019</v>
          </cell>
          <cell r="E7257" t="str">
            <v>Nữ</v>
          </cell>
          <cell r="F7257" t="str">
            <v>Sản xuất</v>
          </cell>
          <cell r="G7257" t="str">
            <v>Mài</v>
          </cell>
          <cell r="H7257" t="e">
            <v>#N/A</v>
          </cell>
          <cell r="I7257" t="str">
            <v>Công nhân sản xuất</v>
          </cell>
        </row>
        <row r="7258">
          <cell r="B7258">
            <v>8352</v>
          </cell>
          <cell r="C7258" t="str">
            <v>TRIỆU THỊ TÀN</v>
          </cell>
          <cell r="D7258" t="str">
            <v>26/3/2019</v>
          </cell>
          <cell r="E7258" t="str">
            <v>Nữ</v>
          </cell>
          <cell r="F7258" t="str">
            <v>Sản xuất</v>
          </cell>
          <cell r="G7258" t="str">
            <v>CNC</v>
          </cell>
          <cell r="H7258" t="e">
            <v>#N/A</v>
          </cell>
          <cell r="I7258" t="str">
            <v>Công nhân sản xuất</v>
          </cell>
        </row>
        <row r="7259">
          <cell r="B7259">
            <v>8353</v>
          </cell>
          <cell r="C7259" t="str">
            <v>NGUYỄN ĐỨC TRUNG</v>
          </cell>
          <cell r="D7259" t="str">
            <v>26/3/2019</v>
          </cell>
          <cell r="E7259" t="str">
            <v>Nam</v>
          </cell>
          <cell r="F7259" t="str">
            <v>Sản xuất</v>
          </cell>
          <cell r="G7259" t="str">
            <v>Mài</v>
          </cell>
          <cell r="H7259" t="e">
            <v>#N/A</v>
          </cell>
          <cell r="I7259" t="str">
            <v>Công nhân sản xuất</v>
          </cell>
        </row>
        <row r="7260">
          <cell r="B7260">
            <v>8354</v>
          </cell>
          <cell r="C7260" t="str">
            <v>LÊ VĂN HUÂN</v>
          </cell>
          <cell r="D7260" t="str">
            <v>26/3/2019</v>
          </cell>
          <cell r="E7260" t="str">
            <v>Nam</v>
          </cell>
          <cell r="F7260" t="str">
            <v>Sản xuất</v>
          </cell>
          <cell r="G7260" t="str">
            <v>Mài</v>
          </cell>
          <cell r="H7260" t="e">
            <v>#N/A</v>
          </cell>
          <cell r="I7260" t="str">
            <v>Công nhân sản xuất</v>
          </cell>
        </row>
        <row r="7261">
          <cell r="B7261">
            <v>8355</v>
          </cell>
          <cell r="C7261" t="str">
            <v>PHẠM VĂN LONG</v>
          </cell>
          <cell r="D7261" t="str">
            <v>26/3/2019</v>
          </cell>
          <cell r="E7261" t="str">
            <v>Nam</v>
          </cell>
          <cell r="F7261" t="str">
            <v>Sản xuất</v>
          </cell>
          <cell r="G7261" t="str">
            <v>Mài</v>
          </cell>
          <cell r="H7261" t="e">
            <v>#N/A</v>
          </cell>
          <cell r="I7261" t="str">
            <v>Công nhân sản xuất</v>
          </cell>
        </row>
        <row r="7262">
          <cell r="B7262">
            <v>8356</v>
          </cell>
          <cell r="C7262" t="str">
            <v>PHẠM VĂN ANH</v>
          </cell>
          <cell r="D7262" t="str">
            <v>26/3/2019</v>
          </cell>
          <cell r="E7262" t="str">
            <v>Nam</v>
          </cell>
          <cell r="F7262" t="str">
            <v>Sản xuất</v>
          </cell>
          <cell r="G7262" t="str">
            <v>Mài</v>
          </cell>
          <cell r="H7262" t="e">
            <v>#N/A</v>
          </cell>
          <cell r="I7262" t="str">
            <v>Công nhân sản xuất</v>
          </cell>
        </row>
        <row r="7263">
          <cell r="B7263">
            <v>8357</v>
          </cell>
          <cell r="C7263" t="str">
            <v>QUAN THỊ LƯƠNG</v>
          </cell>
          <cell r="D7263" t="str">
            <v>26/3/2019</v>
          </cell>
          <cell r="E7263" t="str">
            <v>Nữ</v>
          </cell>
          <cell r="F7263" t="str">
            <v>Sản xuất</v>
          </cell>
          <cell r="G7263" t="str">
            <v>Mài</v>
          </cell>
          <cell r="H7263" t="e">
            <v>#N/A</v>
          </cell>
          <cell r="I7263" t="str">
            <v>Công nhân sản xuất</v>
          </cell>
        </row>
        <row r="7264">
          <cell r="B7264">
            <v>8358</v>
          </cell>
          <cell r="C7264" t="str">
            <v>HOÀNG THỊ LỢI</v>
          </cell>
          <cell r="D7264" t="str">
            <v>26/3/2019</v>
          </cell>
          <cell r="E7264" t="str">
            <v>Nữ</v>
          </cell>
          <cell r="F7264" t="str">
            <v>Sản xuất</v>
          </cell>
          <cell r="G7264" t="str">
            <v>Mài</v>
          </cell>
          <cell r="H7264" t="e">
            <v>#N/A</v>
          </cell>
          <cell r="I7264" t="str">
            <v>Công nhân sản xuất</v>
          </cell>
        </row>
        <row r="7265">
          <cell r="B7265">
            <v>8359</v>
          </cell>
          <cell r="C7265" t="str">
            <v>TRỊNH VĂN THÀNH</v>
          </cell>
          <cell r="D7265" t="str">
            <v>26/3/2019</v>
          </cell>
          <cell r="E7265" t="str">
            <v>Nam</v>
          </cell>
          <cell r="F7265" t="str">
            <v>Sản xuất</v>
          </cell>
          <cell r="G7265" t="str">
            <v>Mài</v>
          </cell>
          <cell r="H7265" t="e">
            <v>#N/A</v>
          </cell>
          <cell r="I7265" t="str">
            <v>Công nhân sản xuất</v>
          </cell>
        </row>
        <row r="7266">
          <cell r="B7266">
            <v>8360</v>
          </cell>
          <cell r="C7266" t="str">
            <v>NÔNG VĂN THẠCH</v>
          </cell>
          <cell r="D7266" t="str">
            <v>26/3/2019</v>
          </cell>
          <cell r="E7266" t="str">
            <v>Nam</v>
          </cell>
          <cell r="F7266" t="str">
            <v>Sản xuất</v>
          </cell>
          <cell r="G7266" t="str">
            <v>Mài</v>
          </cell>
          <cell r="H7266" t="e">
            <v>#N/A</v>
          </cell>
          <cell r="I7266" t="str">
            <v>Công nhân sản xuất</v>
          </cell>
        </row>
        <row r="7267">
          <cell r="B7267">
            <v>8361</v>
          </cell>
          <cell r="C7267" t="str">
            <v>LÊ THÁI BẢO</v>
          </cell>
          <cell r="D7267" t="str">
            <v>26/3/2019</v>
          </cell>
          <cell r="E7267" t="str">
            <v>Nam</v>
          </cell>
          <cell r="F7267" t="str">
            <v>Sản xuất</v>
          </cell>
          <cell r="G7267" t="str">
            <v>Mài</v>
          </cell>
          <cell r="H7267" t="e">
            <v>#N/A</v>
          </cell>
          <cell r="I7267" t="str">
            <v>Công nhân sản xuất</v>
          </cell>
        </row>
        <row r="7268">
          <cell r="B7268">
            <v>8362</v>
          </cell>
          <cell r="C7268" t="str">
            <v>TRẦN ĐÌNH THÔNG</v>
          </cell>
          <cell r="D7268" t="str">
            <v>26/3/2019</v>
          </cell>
          <cell r="E7268" t="str">
            <v>Nam</v>
          </cell>
          <cell r="F7268" t="str">
            <v>Sản xuất</v>
          </cell>
          <cell r="G7268" t="str">
            <v>Mài</v>
          </cell>
          <cell r="H7268" t="e">
            <v>#N/A</v>
          </cell>
          <cell r="I7268" t="str">
            <v>Công nhân sản xuất</v>
          </cell>
        </row>
        <row r="7269">
          <cell r="B7269">
            <v>8363</v>
          </cell>
          <cell r="C7269" t="str">
            <v>PHẠM VĂN THÁI</v>
          </cell>
          <cell r="D7269" t="str">
            <v>26/3/2019</v>
          </cell>
          <cell r="E7269" t="str">
            <v>Nam</v>
          </cell>
          <cell r="F7269" t="str">
            <v>Sản xuất</v>
          </cell>
          <cell r="G7269" t="str">
            <v>Mài</v>
          </cell>
          <cell r="H7269" t="e">
            <v>#N/A</v>
          </cell>
          <cell r="I7269" t="str">
            <v>Công nhân sản xuất</v>
          </cell>
        </row>
        <row r="7270">
          <cell r="B7270">
            <v>8364</v>
          </cell>
          <cell r="C7270" t="str">
            <v>TRƯƠNG CÔNG ÁNH</v>
          </cell>
          <cell r="D7270" t="str">
            <v>26/3/2019</v>
          </cell>
          <cell r="E7270" t="str">
            <v>Nam</v>
          </cell>
          <cell r="F7270" t="str">
            <v>Sản xuất</v>
          </cell>
          <cell r="G7270" t="str">
            <v>Mài</v>
          </cell>
          <cell r="H7270" t="e">
            <v>#N/A</v>
          </cell>
          <cell r="I7270" t="str">
            <v>Công nhân sản xuất</v>
          </cell>
        </row>
        <row r="7271">
          <cell r="B7271">
            <v>8365</v>
          </cell>
          <cell r="C7271" t="str">
            <v>BẾ VĂN HIẾU</v>
          </cell>
          <cell r="D7271" t="str">
            <v>26/3/2019</v>
          </cell>
          <cell r="E7271" t="str">
            <v>Nam</v>
          </cell>
          <cell r="F7271" t="str">
            <v>Sản xuất</v>
          </cell>
          <cell r="G7271" t="str">
            <v>Mài</v>
          </cell>
          <cell r="H7271" t="e">
            <v>#N/A</v>
          </cell>
          <cell r="I7271" t="str">
            <v>Công nhân sản xuất</v>
          </cell>
        </row>
        <row r="7272">
          <cell r="B7272">
            <v>8366</v>
          </cell>
          <cell r="C7272" t="str">
            <v>HOÀNG VĂN TOẢN</v>
          </cell>
          <cell r="D7272" t="str">
            <v>26/3/2019</v>
          </cell>
          <cell r="E7272" t="str">
            <v>Nam</v>
          </cell>
          <cell r="F7272" t="str">
            <v>Sản xuất</v>
          </cell>
          <cell r="G7272" t="str">
            <v>Sơn</v>
          </cell>
          <cell r="H7272" t="e">
            <v>#N/A</v>
          </cell>
          <cell r="I7272" t="str">
            <v>Công nhân sản xuất</v>
          </cell>
        </row>
        <row r="7273">
          <cell r="B7273">
            <v>8367</v>
          </cell>
          <cell r="C7273" t="str">
            <v>TRẦN VĂN THÔNG</v>
          </cell>
          <cell r="D7273" t="str">
            <v>27/3/2019</v>
          </cell>
          <cell r="E7273" t="str">
            <v>Nam</v>
          </cell>
          <cell r="F7273" t="str">
            <v>Sản xuất</v>
          </cell>
          <cell r="G7273" t="str">
            <v>Ép nhôm</v>
          </cell>
          <cell r="H7273" t="e">
            <v>#N/A</v>
          </cell>
          <cell r="I7273" t="str">
            <v>Công nhân sản xuất</v>
          </cell>
        </row>
        <row r="7274">
          <cell r="B7274">
            <v>8368</v>
          </cell>
          <cell r="C7274" t="str">
            <v>BÙI VĂN PHÚC</v>
          </cell>
          <cell r="D7274" t="str">
            <v>27/3/2019</v>
          </cell>
          <cell r="E7274" t="str">
            <v>Nam</v>
          </cell>
          <cell r="F7274" t="str">
            <v>Sản xuất</v>
          </cell>
          <cell r="G7274" t="str">
            <v>Ép nhôm</v>
          </cell>
          <cell r="H7274" t="e">
            <v>#N/A</v>
          </cell>
          <cell r="I7274" t="str">
            <v>Công nhân sản xuất</v>
          </cell>
        </row>
        <row r="7275">
          <cell r="B7275">
            <v>8369</v>
          </cell>
          <cell r="C7275" t="str">
            <v>HOÀNG VĂN TOÀN</v>
          </cell>
          <cell r="D7275" t="str">
            <v>27/3/2019</v>
          </cell>
          <cell r="E7275" t="str">
            <v>Nam</v>
          </cell>
          <cell r="F7275" t="str">
            <v>Sản xuất</v>
          </cell>
          <cell r="G7275" t="str">
            <v>CNC</v>
          </cell>
          <cell r="H7275" t="e">
            <v>#N/A</v>
          </cell>
          <cell r="I7275" t="str">
            <v>Công nhân sản xuất</v>
          </cell>
        </row>
        <row r="7276">
          <cell r="B7276">
            <v>8370</v>
          </cell>
          <cell r="C7276" t="str">
            <v>LÀNH VĂN SÁNG</v>
          </cell>
          <cell r="D7276" t="str">
            <v>27/3/2019</v>
          </cell>
          <cell r="E7276" t="str">
            <v>Nam</v>
          </cell>
          <cell r="F7276" t="str">
            <v>Sản xuất</v>
          </cell>
          <cell r="G7276" t="str">
            <v>CNC</v>
          </cell>
          <cell r="H7276" t="e">
            <v>#N/A</v>
          </cell>
          <cell r="I7276" t="str">
            <v>Công nhân sản xuất</v>
          </cell>
        </row>
        <row r="7277">
          <cell r="B7277">
            <v>8371</v>
          </cell>
          <cell r="C7277" t="str">
            <v>LÝ VĂN PHAM</v>
          </cell>
          <cell r="D7277" t="str">
            <v>27/3/2019</v>
          </cell>
          <cell r="E7277" t="str">
            <v>Nam</v>
          </cell>
          <cell r="F7277" t="str">
            <v>Sản xuất</v>
          </cell>
          <cell r="G7277" t="str">
            <v>CNC</v>
          </cell>
          <cell r="H7277" t="e">
            <v>#N/A</v>
          </cell>
          <cell r="I7277" t="str">
            <v>Công nhân sản xuất</v>
          </cell>
        </row>
        <row r="7278">
          <cell r="B7278">
            <v>8372</v>
          </cell>
          <cell r="C7278" t="str">
            <v>HOÀNG DOÃN XUÂN VŨ</v>
          </cell>
          <cell r="D7278" t="str">
            <v>27/3/2019</v>
          </cell>
          <cell r="E7278" t="str">
            <v>Nam</v>
          </cell>
          <cell r="F7278" t="str">
            <v>Sản xuất</v>
          </cell>
          <cell r="G7278" t="str">
            <v>CNC</v>
          </cell>
          <cell r="H7278" t="e">
            <v>#N/A</v>
          </cell>
          <cell r="I7278" t="str">
            <v>Công nhân sản xuất</v>
          </cell>
        </row>
        <row r="7279">
          <cell r="B7279">
            <v>8373</v>
          </cell>
          <cell r="C7279" t="str">
            <v>HOÀNG VĂN TRƯỜNG</v>
          </cell>
          <cell r="D7279" t="str">
            <v>27/3/2019</v>
          </cell>
          <cell r="E7279" t="str">
            <v>Nam</v>
          </cell>
          <cell r="F7279" t="str">
            <v>Sản xuất</v>
          </cell>
          <cell r="G7279" t="str">
            <v>Mài</v>
          </cell>
          <cell r="H7279" t="e">
            <v>#N/A</v>
          </cell>
          <cell r="I7279" t="str">
            <v>Công nhân sản xuất</v>
          </cell>
        </row>
        <row r="7280">
          <cell r="B7280">
            <v>8374</v>
          </cell>
          <cell r="C7280" t="str">
            <v>PHÙNG VĂN ĐOÀN</v>
          </cell>
          <cell r="D7280" t="str">
            <v>27/3/2019</v>
          </cell>
          <cell r="E7280" t="str">
            <v>Nam</v>
          </cell>
          <cell r="F7280" t="str">
            <v>Sản xuất</v>
          </cell>
          <cell r="G7280" t="str">
            <v>Mài</v>
          </cell>
          <cell r="H7280" t="e">
            <v>#N/A</v>
          </cell>
          <cell r="I7280" t="str">
            <v>Công nhân sản xuất</v>
          </cell>
        </row>
        <row r="7281">
          <cell r="B7281">
            <v>8375</v>
          </cell>
          <cell r="C7281" t="str">
            <v>PHẠM VĂN THUẬN</v>
          </cell>
          <cell r="D7281" t="str">
            <v>27/3/2019</v>
          </cell>
          <cell r="E7281" t="str">
            <v>Nam</v>
          </cell>
          <cell r="F7281" t="str">
            <v>Sản xuất</v>
          </cell>
          <cell r="G7281" t="str">
            <v>Mài</v>
          </cell>
          <cell r="H7281" t="e">
            <v>#N/A</v>
          </cell>
          <cell r="I7281" t="str">
            <v>Công nhân sản xuất</v>
          </cell>
        </row>
        <row r="7282">
          <cell r="B7282">
            <v>8376</v>
          </cell>
          <cell r="C7282" t="str">
            <v>BÙI VĂN NỆN</v>
          </cell>
          <cell r="D7282" t="str">
            <v>27/3/2019</v>
          </cell>
          <cell r="E7282" t="str">
            <v>Nam</v>
          </cell>
          <cell r="F7282" t="str">
            <v>Sản xuất</v>
          </cell>
          <cell r="G7282" t="str">
            <v>Mài</v>
          </cell>
          <cell r="H7282" t="e">
            <v>#N/A</v>
          </cell>
          <cell r="I7282" t="str">
            <v>Công nhân sản xuất</v>
          </cell>
        </row>
        <row r="7283">
          <cell r="B7283">
            <v>8377</v>
          </cell>
          <cell r="C7283" t="str">
            <v>LÊ THỊ DUYÊN</v>
          </cell>
          <cell r="D7283" t="str">
            <v>27/3/2019</v>
          </cell>
          <cell r="E7283" t="str">
            <v>Nữ</v>
          </cell>
          <cell r="F7283" t="str">
            <v>Sản xuất</v>
          </cell>
          <cell r="G7283" t="str">
            <v>Mài</v>
          </cell>
          <cell r="H7283" t="e">
            <v>#N/A</v>
          </cell>
          <cell r="I7283" t="str">
            <v>Công nhân sản xuất</v>
          </cell>
        </row>
        <row r="7284">
          <cell r="B7284">
            <v>8378</v>
          </cell>
          <cell r="C7284" t="str">
            <v>HỦNG THỊ ĐÊ</v>
          </cell>
          <cell r="D7284" t="str">
            <v>27/3/2019</v>
          </cell>
          <cell r="E7284" t="str">
            <v>Nữ</v>
          </cell>
          <cell r="F7284" t="str">
            <v>Sản xuất</v>
          </cell>
          <cell r="G7284" t="str">
            <v>Mài</v>
          </cell>
          <cell r="H7284" t="e">
            <v>#N/A</v>
          </cell>
          <cell r="I7284" t="str">
            <v>Công nhân sản xuất</v>
          </cell>
        </row>
        <row r="7285">
          <cell r="B7285">
            <v>8379</v>
          </cell>
          <cell r="C7285" t="str">
            <v>HOÀNG MAI LINH</v>
          </cell>
          <cell r="D7285" t="str">
            <v>27/3/2019</v>
          </cell>
          <cell r="E7285" t="str">
            <v>Nữ</v>
          </cell>
          <cell r="F7285" t="str">
            <v>Sản xuất</v>
          </cell>
          <cell r="G7285" t="str">
            <v>Mài</v>
          </cell>
          <cell r="H7285" t="e">
            <v>#N/A</v>
          </cell>
          <cell r="I7285" t="str">
            <v>Công nhân sản xuất</v>
          </cell>
        </row>
        <row r="7286">
          <cell r="B7286">
            <v>8380</v>
          </cell>
          <cell r="C7286" t="str">
            <v>VY THỊ VINH</v>
          </cell>
          <cell r="D7286" t="str">
            <v>27/3/2019</v>
          </cell>
          <cell r="E7286" t="str">
            <v>Nữ</v>
          </cell>
          <cell r="F7286" t="str">
            <v>Sản xuất</v>
          </cell>
          <cell r="G7286" t="str">
            <v>Mài</v>
          </cell>
          <cell r="H7286" t="e">
            <v>#N/A</v>
          </cell>
          <cell r="I7286" t="str">
            <v>Công nhân sản xuất</v>
          </cell>
        </row>
        <row r="7287">
          <cell r="B7287">
            <v>8381</v>
          </cell>
          <cell r="C7287" t="str">
            <v>NGƯ THỊ THU</v>
          </cell>
          <cell r="D7287" t="str">
            <v>27/3/2019</v>
          </cell>
          <cell r="E7287" t="str">
            <v>Nữ</v>
          </cell>
          <cell r="F7287" t="str">
            <v>Sản xuất</v>
          </cell>
          <cell r="G7287" t="str">
            <v>Mài</v>
          </cell>
          <cell r="H7287" t="e">
            <v>#N/A</v>
          </cell>
          <cell r="I7287" t="str">
            <v>Công nhân sản xuất</v>
          </cell>
        </row>
        <row r="7288">
          <cell r="B7288">
            <v>8382</v>
          </cell>
          <cell r="C7288" t="str">
            <v>NGUYỄN THỊ LY</v>
          </cell>
          <cell r="D7288" t="str">
            <v>27/3/2019</v>
          </cell>
          <cell r="E7288" t="str">
            <v>Nữ</v>
          </cell>
          <cell r="F7288" t="str">
            <v>Sản xuất</v>
          </cell>
          <cell r="G7288" t="str">
            <v>Mài</v>
          </cell>
          <cell r="H7288" t="e">
            <v>#N/A</v>
          </cell>
          <cell r="I7288" t="str">
            <v>Công nhân sản xuất</v>
          </cell>
        </row>
        <row r="7289">
          <cell r="B7289">
            <v>8383</v>
          </cell>
          <cell r="C7289" t="str">
            <v>NGUYỄN ÚT HUỆ</v>
          </cell>
          <cell r="D7289" t="str">
            <v>27/3/2019</v>
          </cell>
          <cell r="E7289" t="str">
            <v>Nữ</v>
          </cell>
          <cell r="F7289" t="str">
            <v>Sản xuất</v>
          </cell>
          <cell r="G7289" t="str">
            <v>Mài</v>
          </cell>
          <cell r="H7289" t="e">
            <v>#N/A</v>
          </cell>
          <cell r="I7289" t="str">
            <v>Công nhân sản xuất</v>
          </cell>
        </row>
        <row r="7290">
          <cell r="B7290">
            <v>8384</v>
          </cell>
          <cell r="C7290" t="str">
            <v>HOÀNG THỊ ĐUA</v>
          </cell>
          <cell r="D7290" t="str">
            <v>27/3/2019</v>
          </cell>
          <cell r="E7290" t="str">
            <v>Nữ</v>
          </cell>
          <cell r="F7290" t="str">
            <v>Sản xuất</v>
          </cell>
          <cell r="G7290" t="str">
            <v>Mài</v>
          </cell>
          <cell r="H7290" t="e">
            <v>#N/A</v>
          </cell>
          <cell r="I7290" t="str">
            <v>Công nhân sản xuất</v>
          </cell>
        </row>
        <row r="7291">
          <cell r="B7291">
            <v>8385</v>
          </cell>
          <cell r="C7291" t="str">
            <v>TRIỆU THỊ SO</v>
          </cell>
          <cell r="D7291" t="str">
            <v>27/3/2019</v>
          </cell>
          <cell r="E7291" t="str">
            <v>Nữ</v>
          </cell>
          <cell r="F7291" t="str">
            <v>Sản xuất</v>
          </cell>
          <cell r="G7291" t="str">
            <v>Mài</v>
          </cell>
          <cell r="H7291" t="e">
            <v>#N/A</v>
          </cell>
          <cell r="I7291" t="str">
            <v>Công nhân sản xuất</v>
          </cell>
        </row>
        <row r="7292">
          <cell r="B7292">
            <v>8386</v>
          </cell>
          <cell r="C7292" t="str">
            <v>TRIỆU THỊ ÁNH</v>
          </cell>
          <cell r="D7292" t="str">
            <v>27/3/2019</v>
          </cell>
          <cell r="E7292" t="str">
            <v>Nữ</v>
          </cell>
          <cell r="F7292" t="str">
            <v>Sản xuất</v>
          </cell>
          <cell r="G7292" t="str">
            <v>Mài</v>
          </cell>
          <cell r="H7292" t="e">
            <v>#N/A</v>
          </cell>
          <cell r="I7292" t="str">
            <v>Công nhân sản xuất</v>
          </cell>
        </row>
        <row r="7293">
          <cell r="B7293">
            <v>8387</v>
          </cell>
          <cell r="C7293" t="str">
            <v>TRIỆU THỊ BẢY</v>
          </cell>
          <cell r="D7293" t="str">
            <v>27/3/2019</v>
          </cell>
          <cell r="E7293" t="str">
            <v>Nữ</v>
          </cell>
          <cell r="F7293" t="str">
            <v>Sản xuất</v>
          </cell>
          <cell r="G7293" t="str">
            <v>Mài</v>
          </cell>
          <cell r="H7293" t="e">
            <v>#N/A</v>
          </cell>
          <cell r="I7293" t="str">
            <v>Công nhân sản xuất</v>
          </cell>
        </row>
        <row r="7294">
          <cell r="B7294">
            <v>8388</v>
          </cell>
          <cell r="C7294" t="str">
            <v>TRƯƠNG VĂN BỀN</v>
          </cell>
          <cell r="D7294" t="str">
            <v>28/3/2019</v>
          </cell>
          <cell r="E7294" t="str">
            <v>Nam</v>
          </cell>
          <cell r="F7294" t="str">
            <v>Sản xuất</v>
          </cell>
          <cell r="G7294" t="str">
            <v>Sơn</v>
          </cell>
          <cell r="H7294" t="e">
            <v>#N/A</v>
          </cell>
          <cell r="I7294" t="str">
            <v>Công nhân sản xuất</v>
          </cell>
        </row>
        <row r="7295">
          <cell r="B7295">
            <v>8389</v>
          </cell>
          <cell r="C7295" t="str">
            <v>HOÀNG VĂN CƯỜNG</v>
          </cell>
          <cell r="D7295" t="str">
            <v>28/3/2019</v>
          </cell>
          <cell r="E7295" t="str">
            <v>Nam</v>
          </cell>
          <cell r="F7295" t="str">
            <v>Sản xuất</v>
          </cell>
          <cell r="G7295" t="str">
            <v>Sơn</v>
          </cell>
          <cell r="H7295" t="e">
            <v>#N/A</v>
          </cell>
          <cell r="I7295" t="str">
            <v>Công nhân sản xuất</v>
          </cell>
        </row>
        <row r="7296">
          <cell r="B7296">
            <v>8390</v>
          </cell>
          <cell r="C7296" t="str">
            <v>HOÀNG VĂN NHAU</v>
          </cell>
          <cell r="D7296" t="str">
            <v>28/3/2019</v>
          </cell>
          <cell r="E7296" t="str">
            <v>Nam</v>
          </cell>
          <cell r="F7296" t="str">
            <v>Sản xuất</v>
          </cell>
          <cell r="G7296" t="str">
            <v>Sơn</v>
          </cell>
          <cell r="H7296" t="e">
            <v>#N/A</v>
          </cell>
          <cell r="I7296" t="str">
            <v>Công nhân sản xuất</v>
          </cell>
        </row>
        <row r="7297">
          <cell r="B7297">
            <v>8391</v>
          </cell>
          <cell r="C7297" t="str">
            <v>TRIỆU ĐÌNH TÌNH</v>
          </cell>
          <cell r="D7297" t="str">
            <v>29/3/2019</v>
          </cell>
          <cell r="E7297" t="str">
            <v>Nam</v>
          </cell>
          <cell r="F7297" t="str">
            <v>Sản xuất</v>
          </cell>
          <cell r="G7297" t="str">
            <v>CNC</v>
          </cell>
          <cell r="H7297" t="e">
            <v>#N/A</v>
          </cell>
          <cell r="I7297" t="str">
            <v>Công nhân sản xuất</v>
          </cell>
        </row>
        <row r="7298">
          <cell r="B7298">
            <v>8392</v>
          </cell>
          <cell r="C7298" t="str">
            <v>NÔNG VĂN HƯỜNG</v>
          </cell>
          <cell r="D7298" t="str">
            <v>29/3/2019</v>
          </cell>
          <cell r="E7298" t="str">
            <v>Nam</v>
          </cell>
          <cell r="F7298" t="str">
            <v>Sản xuất</v>
          </cell>
          <cell r="G7298" t="str">
            <v>CNC</v>
          </cell>
          <cell r="H7298" t="e">
            <v>#N/A</v>
          </cell>
          <cell r="I7298" t="str">
            <v>Công nhân sản xuất</v>
          </cell>
        </row>
        <row r="7299">
          <cell r="B7299">
            <v>8393</v>
          </cell>
          <cell r="C7299" t="str">
            <v>DƯƠNG VĂN CHỜ</v>
          </cell>
          <cell r="D7299" t="str">
            <v>29/3/2019</v>
          </cell>
          <cell r="E7299" t="str">
            <v>Nam</v>
          </cell>
          <cell r="F7299" t="str">
            <v>Sản xuất</v>
          </cell>
          <cell r="G7299" t="str">
            <v>CNC</v>
          </cell>
          <cell r="H7299" t="e">
            <v>#N/A</v>
          </cell>
          <cell r="I7299" t="str">
            <v>Công nhân sản xuất</v>
          </cell>
        </row>
        <row r="7300">
          <cell r="B7300">
            <v>8394</v>
          </cell>
          <cell r="C7300" t="str">
            <v>NÔNG VĂN SÔNG</v>
          </cell>
          <cell r="D7300" t="str">
            <v>29/3/2019</v>
          </cell>
          <cell r="E7300" t="str">
            <v>Nam</v>
          </cell>
          <cell r="F7300" t="str">
            <v>Sản xuất</v>
          </cell>
          <cell r="G7300" t="str">
            <v>Mài</v>
          </cell>
          <cell r="H7300" t="e">
            <v>#N/A</v>
          </cell>
          <cell r="I7300" t="str">
            <v>Công nhân sản xuất</v>
          </cell>
        </row>
        <row r="7301">
          <cell r="B7301">
            <v>8395</v>
          </cell>
          <cell r="C7301" t="str">
            <v>ĐINH VĂN BẰNG</v>
          </cell>
          <cell r="D7301" t="str">
            <v>29/3/2019</v>
          </cell>
          <cell r="E7301" t="str">
            <v>Nam</v>
          </cell>
          <cell r="F7301" t="str">
            <v>Sản xuất</v>
          </cell>
          <cell r="G7301" t="str">
            <v>Đúc</v>
          </cell>
          <cell r="H7301" t="e">
            <v>#N/A</v>
          </cell>
          <cell r="I7301" t="str">
            <v>Công nhân sản xuất</v>
          </cell>
        </row>
        <row r="7302">
          <cell r="B7302">
            <v>8396</v>
          </cell>
          <cell r="C7302" t="str">
            <v>TRƯƠNG CÔNG ĐIỆP</v>
          </cell>
          <cell r="D7302" t="str">
            <v>29/3/2019</v>
          </cell>
          <cell r="E7302" t="str">
            <v>Nam</v>
          </cell>
          <cell r="F7302" t="str">
            <v>Sản xuất</v>
          </cell>
          <cell r="G7302" t="str">
            <v>Đúc</v>
          </cell>
          <cell r="H7302" t="e">
            <v>#N/A</v>
          </cell>
          <cell r="I7302" t="str">
            <v>Công nhân sản xuất</v>
          </cell>
        </row>
        <row r="7303">
          <cell r="B7303">
            <v>8397</v>
          </cell>
          <cell r="C7303" t="str">
            <v>BÙI NHÂN NGHĨA</v>
          </cell>
          <cell r="D7303" t="str">
            <v>29/3/2019</v>
          </cell>
          <cell r="E7303" t="str">
            <v>Nam</v>
          </cell>
          <cell r="F7303" t="str">
            <v>Sản xuất</v>
          </cell>
          <cell r="G7303" t="str">
            <v>Đúc</v>
          </cell>
          <cell r="H7303" t="e">
            <v>#N/A</v>
          </cell>
          <cell r="I7303" t="str">
            <v>Công nhân sản xuất</v>
          </cell>
        </row>
        <row r="7304">
          <cell r="B7304">
            <v>8398</v>
          </cell>
          <cell r="C7304" t="str">
            <v>BÀN VIỆT HÀ</v>
          </cell>
          <cell r="D7304" t="str">
            <v>29/3/2019</v>
          </cell>
          <cell r="E7304" t="str">
            <v>Nam</v>
          </cell>
          <cell r="F7304" t="str">
            <v>Sản xuất</v>
          </cell>
          <cell r="G7304" t="str">
            <v>Đúc</v>
          </cell>
          <cell r="H7304" t="e">
            <v>#N/A</v>
          </cell>
          <cell r="I7304" t="str">
            <v>Công nhân sản xuất</v>
          </cell>
        </row>
        <row r="7305">
          <cell r="B7305">
            <v>8399</v>
          </cell>
          <cell r="C7305" t="str">
            <v>NGUYỄN MẠNH HÙNG</v>
          </cell>
          <cell r="D7305" t="str">
            <v>29/3/2019</v>
          </cell>
          <cell r="E7305" t="str">
            <v>Nam</v>
          </cell>
          <cell r="F7305" t="str">
            <v>Sản xuất</v>
          </cell>
          <cell r="G7305" t="str">
            <v>CNC</v>
          </cell>
          <cell r="H7305" t="e">
            <v>#N/A</v>
          </cell>
          <cell r="I7305" t="str">
            <v>Công nhân sản xuất</v>
          </cell>
        </row>
        <row r="7306">
          <cell r="B7306">
            <v>8400</v>
          </cell>
          <cell r="C7306" t="str">
            <v>HOÀNG VĂN TUẤN</v>
          </cell>
          <cell r="D7306" t="str">
            <v>29/3/2019</v>
          </cell>
          <cell r="E7306" t="str">
            <v>Nam</v>
          </cell>
          <cell r="F7306" t="str">
            <v>Sản xuất</v>
          </cell>
          <cell r="G7306" t="str">
            <v>Đúc</v>
          </cell>
          <cell r="H7306" t="e">
            <v>#N/A</v>
          </cell>
          <cell r="I7306" t="str">
            <v>Công nhân sản xuất</v>
          </cell>
        </row>
        <row r="7307">
          <cell r="B7307">
            <v>8401</v>
          </cell>
          <cell r="C7307" t="str">
            <v>HÀ THỊ PHƯƠNG</v>
          </cell>
          <cell r="D7307" t="str">
            <v>29/3/2019</v>
          </cell>
          <cell r="E7307" t="str">
            <v>Nữ</v>
          </cell>
          <cell r="F7307" t="str">
            <v>Sản xuất</v>
          </cell>
          <cell r="G7307" t="str">
            <v>Mài</v>
          </cell>
          <cell r="H7307" t="e">
            <v>#N/A</v>
          </cell>
          <cell r="I7307" t="str">
            <v>Công nhân sản xuất</v>
          </cell>
        </row>
        <row r="7308">
          <cell r="B7308">
            <v>8402</v>
          </cell>
          <cell r="C7308" t="str">
            <v>ĐẶNG THỊ CHI</v>
          </cell>
          <cell r="D7308" t="str">
            <v>29/3/2019</v>
          </cell>
          <cell r="E7308" t="str">
            <v>Nữ</v>
          </cell>
          <cell r="F7308" t="str">
            <v>Sản xuất</v>
          </cell>
          <cell r="G7308" t="str">
            <v>Mài</v>
          </cell>
          <cell r="H7308" t="e">
            <v>#N/A</v>
          </cell>
          <cell r="I7308" t="str">
            <v>Công nhân sản xuất</v>
          </cell>
        </row>
        <row r="7309">
          <cell r="B7309">
            <v>8403</v>
          </cell>
          <cell r="C7309" t="str">
            <v>MÃ THỊ THƯƠNG</v>
          </cell>
          <cell r="D7309" t="str">
            <v>29/3/2019</v>
          </cell>
          <cell r="E7309" t="str">
            <v>Nữ</v>
          </cell>
          <cell r="F7309" t="str">
            <v>Sản xuất</v>
          </cell>
          <cell r="G7309" t="str">
            <v>Mài</v>
          </cell>
          <cell r="H7309" t="e">
            <v>#N/A</v>
          </cell>
          <cell r="I7309" t="str">
            <v>Công nhân sản xuất</v>
          </cell>
        </row>
        <row r="7310">
          <cell r="B7310">
            <v>8404</v>
          </cell>
          <cell r="C7310" t="str">
            <v>PHẠM THU HÀ</v>
          </cell>
          <cell r="D7310" t="str">
            <v>29/3/2019</v>
          </cell>
          <cell r="E7310" t="str">
            <v>Nữ</v>
          </cell>
          <cell r="F7310" t="str">
            <v>Sản xuất</v>
          </cell>
          <cell r="G7310" t="str">
            <v>Mài</v>
          </cell>
          <cell r="H7310" t="e">
            <v>#N/A</v>
          </cell>
          <cell r="I7310" t="str">
            <v>Công nhân sản xuất</v>
          </cell>
        </row>
        <row r="7311">
          <cell r="B7311">
            <v>8405</v>
          </cell>
          <cell r="C7311" t="str">
            <v>NÔNG VĂN SINH</v>
          </cell>
          <cell r="D7311" t="str">
            <v>29/3/2019</v>
          </cell>
          <cell r="E7311" t="str">
            <v>Nam</v>
          </cell>
          <cell r="F7311" t="str">
            <v>Sản xuất</v>
          </cell>
          <cell r="G7311" t="str">
            <v>Mài</v>
          </cell>
          <cell r="H7311" t="e">
            <v>#N/A</v>
          </cell>
          <cell r="I7311" t="str">
            <v>Công nhân sản xuất</v>
          </cell>
        </row>
        <row r="7312">
          <cell r="B7312">
            <v>8406</v>
          </cell>
          <cell r="C7312" t="str">
            <v>HOÀNG VĂN TỈNH</v>
          </cell>
          <cell r="D7312" t="str">
            <v>29/3/2019</v>
          </cell>
          <cell r="E7312" t="str">
            <v>Nam</v>
          </cell>
          <cell r="F7312" t="str">
            <v>Sản xuất</v>
          </cell>
          <cell r="G7312" t="str">
            <v>Mài</v>
          </cell>
          <cell r="H7312" t="e">
            <v>#N/A</v>
          </cell>
          <cell r="I7312" t="str">
            <v>Công nhân sản xuất</v>
          </cell>
        </row>
        <row r="7313">
          <cell r="B7313">
            <v>8407</v>
          </cell>
          <cell r="C7313" t="str">
            <v>VI HÀ GIANG</v>
          </cell>
          <cell r="D7313" t="str">
            <v>29/3/2019</v>
          </cell>
          <cell r="E7313" t="str">
            <v>Nam</v>
          </cell>
          <cell r="F7313" t="str">
            <v>Sản xuất</v>
          </cell>
          <cell r="G7313" t="str">
            <v>Mài</v>
          </cell>
          <cell r="H7313" t="e">
            <v>#N/A</v>
          </cell>
          <cell r="I7313" t="str">
            <v>Công nhân sản xuất</v>
          </cell>
        </row>
        <row r="7314">
          <cell r="B7314">
            <v>8408</v>
          </cell>
          <cell r="C7314" t="str">
            <v>LÊ QUANG LINH</v>
          </cell>
          <cell r="D7314" t="str">
            <v>29/3/2019</v>
          </cell>
          <cell r="E7314" t="str">
            <v>Nam</v>
          </cell>
          <cell r="F7314" t="str">
            <v>Sản xuất</v>
          </cell>
          <cell r="G7314" t="str">
            <v>CHN</v>
          </cell>
          <cell r="H7314" t="e">
            <v>#N/A</v>
          </cell>
          <cell r="I7314" t="str">
            <v>Công nhân sản xuất</v>
          </cell>
        </row>
        <row r="7315">
          <cell r="B7315">
            <v>8409</v>
          </cell>
          <cell r="C7315" t="str">
            <v>NGUYỄN ĐÌNH THANH</v>
          </cell>
          <cell r="D7315" t="str">
            <v>29/3/2019</v>
          </cell>
          <cell r="E7315" t="str">
            <v>Nam</v>
          </cell>
          <cell r="F7315" t="str">
            <v>Sản xuất</v>
          </cell>
          <cell r="G7315" t="str">
            <v>Mài</v>
          </cell>
          <cell r="H7315" t="e">
            <v>#N/A</v>
          </cell>
          <cell r="I7315" t="str">
            <v>Công nhân sản xuất</v>
          </cell>
        </row>
        <row r="7316">
          <cell r="B7316">
            <v>8410</v>
          </cell>
          <cell r="C7316" t="str">
            <v>NGUYỄN VĂN MẪN</v>
          </cell>
          <cell r="D7316" t="str">
            <v>29/3/2019</v>
          </cell>
          <cell r="E7316" t="str">
            <v>Nam</v>
          </cell>
          <cell r="F7316" t="str">
            <v>Sản xuất</v>
          </cell>
          <cell r="G7316" t="str">
            <v>Mài</v>
          </cell>
          <cell r="H7316" t="e">
            <v>#N/A</v>
          </cell>
          <cell r="I7316" t="str">
            <v>Công nhân sản xuất</v>
          </cell>
        </row>
        <row r="7317">
          <cell r="B7317">
            <v>8411</v>
          </cell>
          <cell r="C7317" t="str">
            <v>PHÙNG QUANG PHÚC</v>
          </cell>
          <cell r="D7317" t="str">
            <v>29/3/2019</v>
          </cell>
          <cell r="E7317" t="str">
            <v>Nam</v>
          </cell>
          <cell r="F7317" t="str">
            <v>Sản xuất</v>
          </cell>
          <cell r="G7317" t="str">
            <v>Sơn</v>
          </cell>
          <cell r="H7317" t="e">
            <v>#N/A</v>
          </cell>
          <cell r="I7317" t="str">
            <v>Công nhân sản xuất</v>
          </cell>
        </row>
        <row r="7318">
          <cell r="B7318">
            <v>8412</v>
          </cell>
          <cell r="C7318" t="str">
            <v>HOÀNG VĂN HỮU</v>
          </cell>
          <cell r="D7318" t="str">
            <v>29/3/2019</v>
          </cell>
          <cell r="E7318" t="str">
            <v>Nam</v>
          </cell>
          <cell r="F7318" t="str">
            <v>Sản xuất</v>
          </cell>
          <cell r="G7318" t="str">
            <v>CHN</v>
          </cell>
          <cell r="H7318" t="e">
            <v>#N/A</v>
          </cell>
          <cell r="I7318" t="str">
            <v>Công nhân sản xuất</v>
          </cell>
        </row>
        <row r="7319">
          <cell r="B7319">
            <v>8413</v>
          </cell>
          <cell r="C7319" t="str">
            <v>PHAN VĂN TÀI</v>
          </cell>
          <cell r="D7319" t="str">
            <v>29/3/2019</v>
          </cell>
          <cell r="E7319" t="str">
            <v>Nam</v>
          </cell>
          <cell r="F7319" t="str">
            <v>Sản xuất</v>
          </cell>
          <cell r="G7319" t="str">
            <v>CHN</v>
          </cell>
          <cell r="H7319" t="e">
            <v>#N/A</v>
          </cell>
          <cell r="I7319" t="str">
            <v>Công nhân sản xuất</v>
          </cell>
        </row>
        <row r="7320">
          <cell r="B7320">
            <v>8414</v>
          </cell>
          <cell r="C7320" t="str">
            <v>HỨA VĂN HIẾN</v>
          </cell>
          <cell r="D7320" t="str">
            <v>29/3/2019</v>
          </cell>
          <cell r="E7320" t="str">
            <v>Nam</v>
          </cell>
          <cell r="F7320" t="str">
            <v>Sản xuất</v>
          </cell>
          <cell r="G7320" t="str">
            <v>Mài</v>
          </cell>
          <cell r="H7320" t="e">
            <v>#N/A</v>
          </cell>
          <cell r="I7320" t="str">
            <v>Công nhân sản xuất</v>
          </cell>
        </row>
        <row r="7321">
          <cell r="B7321">
            <v>8415</v>
          </cell>
          <cell r="C7321" t="str">
            <v>SẦM VĂN NHẤT</v>
          </cell>
          <cell r="D7321" t="str">
            <v>29/3/2019</v>
          </cell>
          <cell r="E7321" t="str">
            <v>Nam</v>
          </cell>
          <cell r="F7321" t="str">
            <v>Sản xuất</v>
          </cell>
          <cell r="G7321" t="str">
            <v>Mài</v>
          </cell>
          <cell r="H7321" t="e">
            <v>#N/A</v>
          </cell>
          <cell r="I7321" t="str">
            <v>Công nhân sản xuất</v>
          </cell>
        </row>
        <row r="7322">
          <cell r="B7322">
            <v>8416</v>
          </cell>
          <cell r="C7322" t="str">
            <v>PHẠM VĂN TÔN</v>
          </cell>
          <cell r="D7322" t="str">
            <v>29/3/2019</v>
          </cell>
          <cell r="E7322" t="str">
            <v>Nam</v>
          </cell>
          <cell r="F7322" t="str">
            <v>Sản xuất</v>
          </cell>
          <cell r="G7322" t="str">
            <v>Mài</v>
          </cell>
          <cell r="H7322" t="e">
            <v>#N/A</v>
          </cell>
          <cell r="I7322" t="str">
            <v>Công nhân sản xuất</v>
          </cell>
        </row>
        <row r="7323">
          <cell r="B7323">
            <v>8417</v>
          </cell>
          <cell r="C7323" t="str">
            <v>NGUYỄN VĂN THỊNH</v>
          </cell>
          <cell r="D7323" t="str">
            <v>29/3/2019</v>
          </cell>
          <cell r="E7323" t="str">
            <v>Nam</v>
          </cell>
          <cell r="F7323" t="str">
            <v>Sản xuất</v>
          </cell>
          <cell r="G7323" t="str">
            <v>CNC</v>
          </cell>
          <cell r="H7323" t="e">
            <v>#N/A</v>
          </cell>
          <cell r="I7323" t="str">
            <v>Công nhân sản xuất</v>
          </cell>
        </row>
        <row r="7324">
          <cell r="B7324">
            <v>8418</v>
          </cell>
          <cell r="C7324" t="str">
            <v>BẾ VĂN ĐỘ</v>
          </cell>
          <cell r="D7324" t="str">
            <v>29/3/2019</v>
          </cell>
          <cell r="E7324" t="str">
            <v>Nam</v>
          </cell>
          <cell r="F7324" t="str">
            <v>Sản xuất</v>
          </cell>
          <cell r="G7324" t="str">
            <v>Sơn</v>
          </cell>
          <cell r="H7324" t="e">
            <v>#N/A</v>
          </cell>
          <cell r="I7324" t="str">
            <v>Công nhân sản xuất</v>
          </cell>
        </row>
        <row r="7325">
          <cell r="B7325">
            <v>8419</v>
          </cell>
          <cell r="C7325" t="str">
            <v>NGUYỄN THỊ LAN</v>
          </cell>
          <cell r="D7325" t="str">
            <v>29/3/2019</v>
          </cell>
          <cell r="E7325" t="str">
            <v>Nữ</v>
          </cell>
          <cell r="F7325" t="str">
            <v>Sản xuất</v>
          </cell>
          <cell r="G7325" t="str">
            <v>Mài</v>
          </cell>
          <cell r="H7325" t="e">
            <v>#N/A</v>
          </cell>
          <cell r="I7325" t="str">
            <v>Công nhân sản xuất</v>
          </cell>
        </row>
        <row r="7326">
          <cell r="B7326">
            <v>8420</v>
          </cell>
          <cell r="C7326" t="str">
            <v>NÔNG VĂN XUÂN</v>
          </cell>
          <cell r="D7326" t="str">
            <v>29/3/2019</v>
          </cell>
          <cell r="E7326" t="str">
            <v>Nam</v>
          </cell>
          <cell r="F7326" t="str">
            <v>Sản xuất</v>
          </cell>
          <cell r="G7326" t="str">
            <v>CHN</v>
          </cell>
          <cell r="H7326" t="e">
            <v>#N/A</v>
          </cell>
          <cell r="I7326" t="str">
            <v>Công nhân sản xuất</v>
          </cell>
        </row>
        <row r="7327">
          <cell r="B7327">
            <v>8421</v>
          </cell>
          <cell r="C7327" t="str">
            <v>HOÀNG THỊ ANH</v>
          </cell>
          <cell r="D7327" t="str">
            <v>29/3/2019</v>
          </cell>
          <cell r="E7327" t="str">
            <v>Nữ</v>
          </cell>
          <cell r="F7327" t="str">
            <v>Sản xuất</v>
          </cell>
          <cell r="G7327" t="str">
            <v>PQC</v>
          </cell>
          <cell r="H7327" t="e">
            <v>#N/A</v>
          </cell>
          <cell r="I7327" t="str">
            <v>Công nhân sản xuất</v>
          </cell>
        </row>
        <row r="7328">
          <cell r="B7328">
            <v>8422</v>
          </cell>
          <cell r="C7328" t="str">
            <v>ĐINH THỊ HUẾ</v>
          </cell>
          <cell r="D7328" t="str">
            <v>29/3/2019</v>
          </cell>
          <cell r="E7328" t="str">
            <v>Nữ</v>
          </cell>
          <cell r="F7328" t="str">
            <v>Sản xuất</v>
          </cell>
          <cell r="G7328" t="str">
            <v>PQC</v>
          </cell>
          <cell r="H7328" t="e">
            <v>#N/A</v>
          </cell>
          <cell r="I7328" t="str">
            <v>Công nhân sản xuất</v>
          </cell>
        </row>
        <row r="7329">
          <cell r="B7329">
            <v>8423</v>
          </cell>
          <cell r="C7329" t="str">
            <v>LÂM THỊ TRÀ</v>
          </cell>
          <cell r="D7329" t="str">
            <v>29/3/2019</v>
          </cell>
          <cell r="E7329" t="str">
            <v>Nữ</v>
          </cell>
          <cell r="F7329" t="str">
            <v>Sản xuất</v>
          </cell>
          <cell r="G7329" t="str">
            <v>PQC</v>
          </cell>
          <cell r="H7329" t="e">
            <v>#N/A</v>
          </cell>
          <cell r="I7329" t="str">
            <v>Công nhân sản xuất</v>
          </cell>
        </row>
        <row r="7330">
          <cell r="B7330">
            <v>8424</v>
          </cell>
          <cell r="C7330" t="str">
            <v>HOÀNG VĂN THỊNH</v>
          </cell>
          <cell r="D7330" t="str">
            <v>30/3/2019</v>
          </cell>
          <cell r="E7330" t="str">
            <v>Nam</v>
          </cell>
          <cell r="F7330" t="str">
            <v>Sản xuất</v>
          </cell>
          <cell r="G7330" t="str">
            <v>Đúc</v>
          </cell>
          <cell r="H7330" t="e">
            <v>#N/A</v>
          </cell>
          <cell r="I7330" t="str">
            <v>Công nhân sản xuất</v>
          </cell>
        </row>
        <row r="7331">
          <cell r="B7331">
            <v>8425</v>
          </cell>
          <cell r="C7331" t="str">
            <v>HỨA VĂN HÁT</v>
          </cell>
          <cell r="D7331" t="str">
            <v>30/3/2019</v>
          </cell>
          <cell r="E7331" t="str">
            <v>Nam</v>
          </cell>
          <cell r="F7331" t="str">
            <v>Sản xuất</v>
          </cell>
          <cell r="G7331" t="str">
            <v>Đúc</v>
          </cell>
          <cell r="H7331" t="e">
            <v>#N/A</v>
          </cell>
          <cell r="I7331" t="str">
            <v>Công nhân sản xuất</v>
          </cell>
        </row>
        <row r="7332">
          <cell r="B7332">
            <v>8426</v>
          </cell>
          <cell r="C7332" t="str">
            <v>CHẨU VĂN THANH</v>
          </cell>
          <cell r="D7332" t="str">
            <v>30/3/2019</v>
          </cell>
          <cell r="E7332" t="str">
            <v>Nam</v>
          </cell>
          <cell r="F7332" t="str">
            <v>Sản xuất</v>
          </cell>
          <cell r="G7332" t="str">
            <v>Đúc</v>
          </cell>
          <cell r="H7332" t="e">
            <v>#N/A</v>
          </cell>
          <cell r="I7332" t="str">
            <v>Công nhân sản xuất</v>
          </cell>
        </row>
        <row r="7333">
          <cell r="B7333">
            <v>8427</v>
          </cell>
          <cell r="C7333" t="str">
            <v>QUAN VĂN TIÊN</v>
          </cell>
          <cell r="D7333" t="str">
            <v>30/3/2019</v>
          </cell>
          <cell r="E7333" t="str">
            <v>Nam</v>
          </cell>
          <cell r="F7333" t="str">
            <v>Sản xuất</v>
          </cell>
          <cell r="G7333" t="str">
            <v>Đúc</v>
          </cell>
          <cell r="H7333" t="e">
            <v>#N/A</v>
          </cell>
          <cell r="I7333" t="str">
            <v>Công nhân sản xuất</v>
          </cell>
        </row>
        <row r="7334">
          <cell r="B7334">
            <v>8428</v>
          </cell>
          <cell r="C7334" t="str">
            <v>MA ĐÌNH THƯU</v>
          </cell>
          <cell r="D7334" t="str">
            <v>30/3/2019</v>
          </cell>
          <cell r="E7334" t="str">
            <v>Nam</v>
          </cell>
          <cell r="F7334" t="str">
            <v>Sản xuất</v>
          </cell>
          <cell r="G7334" t="str">
            <v>CNC</v>
          </cell>
          <cell r="H7334" t="e">
            <v>#N/A</v>
          </cell>
          <cell r="I7334" t="str">
            <v>Công nhân sản xuất</v>
          </cell>
        </row>
        <row r="7335">
          <cell r="B7335">
            <v>8429</v>
          </cell>
          <cell r="C7335" t="str">
            <v>DƯƠNG THỊ CHUNG</v>
          </cell>
          <cell r="D7335" t="str">
            <v>30/3/2019</v>
          </cell>
          <cell r="E7335" t="str">
            <v>Nữ</v>
          </cell>
          <cell r="F7335" t="str">
            <v>Sản xuất</v>
          </cell>
          <cell r="G7335" t="str">
            <v>CNC</v>
          </cell>
          <cell r="H7335" t="e">
            <v>#N/A</v>
          </cell>
          <cell r="I7335" t="str">
            <v>Công nhân sản xuất</v>
          </cell>
        </row>
        <row r="7336">
          <cell r="B7336">
            <v>8430</v>
          </cell>
          <cell r="C7336" t="str">
            <v>LÔ VĂN BÌNH</v>
          </cell>
          <cell r="D7336" t="str">
            <v>30/3/2019</v>
          </cell>
          <cell r="E7336" t="str">
            <v>Nam</v>
          </cell>
          <cell r="F7336" t="str">
            <v>Sản xuất</v>
          </cell>
          <cell r="G7336" t="str">
            <v>Đúc</v>
          </cell>
          <cell r="H7336" t="e">
            <v>#N/A</v>
          </cell>
          <cell r="I7336" t="str">
            <v>Công nhân sản xuất</v>
          </cell>
        </row>
        <row r="7337">
          <cell r="B7337">
            <v>8431</v>
          </cell>
          <cell r="C7337" t="str">
            <v>DƯƠNG THỊ XIÊM</v>
          </cell>
          <cell r="D7337" t="str">
            <v>30/3/2019</v>
          </cell>
          <cell r="E7337" t="str">
            <v>Nữ</v>
          </cell>
          <cell r="F7337" t="str">
            <v>Sản xuất</v>
          </cell>
          <cell r="G7337" t="str">
            <v>CNC</v>
          </cell>
          <cell r="H7337" t="e">
            <v>#N/A</v>
          </cell>
          <cell r="I7337" t="str">
            <v>Công nhân sản xuất</v>
          </cell>
        </row>
        <row r="7338">
          <cell r="B7338">
            <v>8432</v>
          </cell>
          <cell r="C7338" t="str">
            <v>TRIỆU VĂN ĐƯỜNG</v>
          </cell>
          <cell r="D7338" t="str">
            <v>30/3/2019</v>
          </cell>
          <cell r="E7338" t="str">
            <v>Nam</v>
          </cell>
          <cell r="F7338" t="str">
            <v>Sản xuất</v>
          </cell>
          <cell r="G7338" t="str">
            <v>Sơn</v>
          </cell>
          <cell r="H7338" t="e">
            <v>#N/A</v>
          </cell>
          <cell r="I7338" t="str">
            <v>Công nhân sản xuất</v>
          </cell>
        </row>
        <row r="7339">
          <cell r="B7339">
            <v>8433</v>
          </cell>
          <cell r="C7339" t="str">
            <v>LÝ ĐÌNH HÀ</v>
          </cell>
          <cell r="D7339" t="str">
            <v>30/3/2019</v>
          </cell>
          <cell r="E7339" t="str">
            <v>Nam</v>
          </cell>
          <cell r="F7339" t="str">
            <v>Sản xuất</v>
          </cell>
          <cell r="G7339" t="str">
            <v>Sơn</v>
          </cell>
          <cell r="H7339" t="e">
            <v>#N/A</v>
          </cell>
          <cell r="I7339" t="str">
            <v>Công nhân sản xuất</v>
          </cell>
        </row>
        <row r="7340">
          <cell r="B7340">
            <v>8434</v>
          </cell>
          <cell r="C7340" t="str">
            <v>BÙI MINH SAO</v>
          </cell>
          <cell r="D7340" t="str">
            <v>30/3/2019</v>
          </cell>
          <cell r="E7340" t="str">
            <v>Nam</v>
          </cell>
          <cell r="F7340" t="str">
            <v>Sản xuất</v>
          </cell>
          <cell r="G7340" t="str">
            <v>CNC</v>
          </cell>
          <cell r="H7340" t="e">
            <v>#N/A</v>
          </cell>
          <cell r="I7340" t="str">
            <v>Công nhân sản xuất</v>
          </cell>
        </row>
        <row r="7341">
          <cell r="B7341">
            <v>8435</v>
          </cell>
          <cell r="C7341" t="str">
            <v>PHẠM VĂN QUÂN</v>
          </cell>
          <cell r="D7341" t="str">
            <v>30/3/2019</v>
          </cell>
          <cell r="E7341" t="str">
            <v>Nam</v>
          </cell>
          <cell r="F7341" t="str">
            <v>Sản xuất</v>
          </cell>
          <cell r="G7341" t="str">
            <v>Sơn</v>
          </cell>
          <cell r="H7341" t="e">
            <v>#N/A</v>
          </cell>
          <cell r="I7341" t="str">
            <v>Công nhân sản xuất</v>
          </cell>
        </row>
        <row r="7342">
          <cell r="B7342">
            <v>8436</v>
          </cell>
          <cell r="C7342" t="str">
            <v>BẾ THỊ HIỆN</v>
          </cell>
          <cell r="D7342" t="str">
            <v>30/3/2019</v>
          </cell>
          <cell r="E7342" t="str">
            <v>Nữ</v>
          </cell>
          <cell r="F7342" t="str">
            <v>Sản xuất</v>
          </cell>
          <cell r="G7342" t="str">
            <v>CNC</v>
          </cell>
          <cell r="H7342" t="e">
            <v>#N/A</v>
          </cell>
          <cell r="I7342" t="str">
            <v>Công nhân sản xuất</v>
          </cell>
        </row>
        <row r="7343">
          <cell r="B7343">
            <v>8437</v>
          </cell>
          <cell r="C7343" t="str">
            <v>CHU THỊ HIẾU</v>
          </cell>
          <cell r="D7343" t="str">
            <v>30/3/2019</v>
          </cell>
          <cell r="E7343" t="str">
            <v>Nữ</v>
          </cell>
          <cell r="F7343" t="str">
            <v>Sản xuất</v>
          </cell>
          <cell r="G7343" t="str">
            <v>CNC</v>
          </cell>
          <cell r="H7343" t="e">
            <v>#N/A</v>
          </cell>
          <cell r="I7343" t="str">
            <v>Công nhân sản xuất</v>
          </cell>
        </row>
        <row r="7344">
          <cell r="B7344">
            <v>8438</v>
          </cell>
          <cell r="C7344" t="str">
            <v>NGUYỄN HỮU LONG</v>
          </cell>
          <cell r="D7344" t="str">
            <v>1/4/2019</v>
          </cell>
          <cell r="E7344" t="str">
            <v>Nam</v>
          </cell>
          <cell r="F7344" t="str">
            <v>VP</v>
          </cell>
          <cell r="G7344" t="str">
            <v>R&amp;D</v>
          </cell>
          <cell r="H7344" t="e">
            <v>#N/A</v>
          </cell>
          <cell r="I7344" t="str">
            <v>Nhân viên nghiêu cứu và phát triển</v>
          </cell>
        </row>
        <row r="7345">
          <cell r="B7345">
            <v>8439</v>
          </cell>
          <cell r="C7345" t="str">
            <v>MA VĂN THANH</v>
          </cell>
          <cell r="D7345" t="str">
            <v>1/4/2019</v>
          </cell>
          <cell r="E7345" t="str">
            <v>Nam</v>
          </cell>
          <cell r="F7345" t="str">
            <v>Sản xuất</v>
          </cell>
          <cell r="G7345" t="str">
            <v>Ép nhôm</v>
          </cell>
          <cell r="H7345" t="e">
            <v>#N/A</v>
          </cell>
          <cell r="I7345" t="str">
            <v>Công nhân sản xuất</v>
          </cell>
        </row>
        <row r="7346">
          <cell r="B7346">
            <v>8440</v>
          </cell>
          <cell r="C7346" t="str">
            <v>LÔ VĂN NINH</v>
          </cell>
          <cell r="D7346" t="str">
            <v>1/4/2019</v>
          </cell>
          <cell r="E7346" t="str">
            <v>Nam</v>
          </cell>
          <cell r="F7346" t="str">
            <v>Sản xuất</v>
          </cell>
          <cell r="G7346" t="str">
            <v>Đúc</v>
          </cell>
          <cell r="H7346" t="e">
            <v>#N/A</v>
          </cell>
          <cell r="I7346" t="str">
            <v>Công nhân sản xuất</v>
          </cell>
        </row>
        <row r="7347">
          <cell r="B7347">
            <v>8441</v>
          </cell>
          <cell r="C7347" t="str">
            <v>LO VĂN THÀNH</v>
          </cell>
          <cell r="D7347" t="str">
            <v>1/4/2019</v>
          </cell>
          <cell r="E7347" t="str">
            <v>Nam</v>
          </cell>
          <cell r="F7347" t="str">
            <v>Sản xuất</v>
          </cell>
          <cell r="G7347" t="str">
            <v>Đúc</v>
          </cell>
          <cell r="H7347" t="e">
            <v>#N/A</v>
          </cell>
          <cell r="I7347" t="str">
            <v>Công nhân sản xuất</v>
          </cell>
        </row>
        <row r="7348">
          <cell r="B7348">
            <v>8442</v>
          </cell>
          <cell r="C7348" t="str">
            <v>TRẦN HẢI THANH</v>
          </cell>
          <cell r="D7348" t="str">
            <v>1/4/2019</v>
          </cell>
          <cell r="E7348" t="str">
            <v>Nam</v>
          </cell>
          <cell r="F7348" t="str">
            <v>Sản xuất</v>
          </cell>
          <cell r="G7348" t="str">
            <v>Đúc</v>
          </cell>
          <cell r="H7348" t="e">
            <v>#N/A</v>
          </cell>
          <cell r="I7348" t="str">
            <v>Công nhân sản xuất</v>
          </cell>
        </row>
        <row r="7349">
          <cell r="B7349">
            <v>8443</v>
          </cell>
          <cell r="C7349" t="str">
            <v>HOÀNG MẠNH SỰ</v>
          </cell>
          <cell r="D7349" t="str">
            <v>1/4/2019</v>
          </cell>
          <cell r="E7349" t="str">
            <v>Nam</v>
          </cell>
          <cell r="F7349" t="str">
            <v>Sản xuất</v>
          </cell>
          <cell r="G7349" t="str">
            <v>Đúc</v>
          </cell>
          <cell r="H7349" t="e">
            <v>#N/A</v>
          </cell>
          <cell r="I7349" t="str">
            <v>Công nhân sản xuất</v>
          </cell>
        </row>
        <row r="7350">
          <cell r="B7350">
            <v>8444</v>
          </cell>
          <cell r="C7350" t="str">
            <v>TRẦN ANH QUANG</v>
          </cell>
          <cell r="D7350" t="str">
            <v>1/4/2019</v>
          </cell>
          <cell r="E7350" t="str">
            <v>Nam</v>
          </cell>
          <cell r="F7350" t="str">
            <v>Sản xuất</v>
          </cell>
          <cell r="G7350" t="str">
            <v>Đúc</v>
          </cell>
          <cell r="H7350" t="e">
            <v>#N/A</v>
          </cell>
          <cell r="I7350" t="str">
            <v>Công nhân sản xuất</v>
          </cell>
        </row>
        <row r="7351">
          <cell r="B7351">
            <v>8445</v>
          </cell>
          <cell r="C7351" t="str">
            <v>NGUYỄN ĐÌNH KIÊN</v>
          </cell>
          <cell r="D7351" t="str">
            <v>1/4/2019</v>
          </cell>
          <cell r="E7351" t="str">
            <v>Nam</v>
          </cell>
          <cell r="F7351" t="str">
            <v>Sản xuất</v>
          </cell>
          <cell r="G7351" t="str">
            <v>CNC</v>
          </cell>
          <cell r="H7351" t="e">
            <v>#N/A</v>
          </cell>
          <cell r="I7351" t="str">
            <v>Công nhân sản xuất</v>
          </cell>
        </row>
        <row r="7352">
          <cell r="B7352">
            <v>8446</v>
          </cell>
          <cell r="C7352" t="str">
            <v>LO VĂN HOÀNG</v>
          </cell>
          <cell r="D7352" t="str">
            <v>1/4/2019</v>
          </cell>
          <cell r="E7352" t="str">
            <v>Nam</v>
          </cell>
          <cell r="F7352" t="str">
            <v>Sản xuất</v>
          </cell>
          <cell r="G7352" t="str">
            <v>CNC</v>
          </cell>
          <cell r="H7352" t="e">
            <v>#N/A</v>
          </cell>
          <cell r="I7352" t="str">
            <v>Công nhân sản xuất</v>
          </cell>
        </row>
        <row r="7353">
          <cell r="B7353">
            <v>8447</v>
          </cell>
          <cell r="C7353" t="str">
            <v>QUÁCH CÔNG ANH</v>
          </cell>
          <cell r="D7353" t="str">
            <v>1/4/2019</v>
          </cell>
          <cell r="E7353" t="str">
            <v>Nam</v>
          </cell>
          <cell r="F7353" t="str">
            <v>Sản xuất</v>
          </cell>
          <cell r="G7353" t="str">
            <v>CNC</v>
          </cell>
          <cell r="H7353" t="e">
            <v>#N/A</v>
          </cell>
          <cell r="I7353" t="str">
            <v>Công nhân sản xuất</v>
          </cell>
        </row>
        <row r="7354">
          <cell r="B7354">
            <v>8448</v>
          </cell>
          <cell r="C7354" t="str">
            <v>LƯƠNG THIÊN SÁNG</v>
          </cell>
          <cell r="D7354" t="str">
            <v>1/4/2019</v>
          </cell>
          <cell r="E7354" t="str">
            <v>Nam</v>
          </cell>
          <cell r="F7354" t="str">
            <v>Sản xuất</v>
          </cell>
          <cell r="G7354" t="str">
            <v>CNC</v>
          </cell>
          <cell r="H7354" t="e">
            <v>#N/A</v>
          </cell>
          <cell r="I7354" t="str">
            <v>Công nhân sản xuất</v>
          </cell>
        </row>
        <row r="7355">
          <cell r="B7355">
            <v>8449</v>
          </cell>
          <cell r="C7355" t="str">
            <v>HOÀNG VĂN NHẬT</v>
          </cell>
          <cell r="D7355" t="str">
            <v>1/4/2019</v>
          </cell>
          <cell r="E7355" t="str">
            <v>Nam</v>
          </cell>
          <cell r="F7355" t="str">
            <v>Sản xuất</v>
          </cell>
          <cell r="G7355" t="str">
            <v>CNC</v>
          </cell>
          <cell r="H7355" t="e">
            <v>#N/A</v>
          </cell>
          <cell r="I7355" t="str">
            <v>Công nhân sản xuất</v>
          </cell>
        </row>
        <row r="7356">
          <cell r="B7356">
            <v>8450</v>
          </cell>
          <cell r="C7356" t="str">
            <v>NGUYỄN THỊ XUÂN</v>
          </cell>
          <cell r="D7356" t="str">
            <v>1/4/2019</v>
          </cell>
          <cell r="E7356" t="str">
            <v>Nữ</v>
          </cell>
          <cell r="F7356" t="str">
            <v>Sản xuất</v>
          </cell>
          <cell r="G7356" t="str">
            <v>CNC</v>
          </cell>
          <cell r="H7356" t="e">
            <v>#N/A</v>
          </cell>
          <cell r="I7356" t="str">
            <v>Công nhân sản xuất</v>
          </cell>
        </row>
        <row r="7357">
          <cell r="B7357">
            <v>8451</v>
          </cell>
          <cell r="C7357" t="str">
            <v>TRIỆU THỊ KIỂM</v>
          </cell>
          <cell r="D7357" t="str">
            <v>1/4/2019</v>
          </cell>
          <cell r="E7357" t="str">
            <v>Nữ</v>
          </cell>
          <cell r="F7357" t="str">
            <v>Sản xuất</v>
          </cell>
          <cell r="G7357" t="str">
            <v>Mài</v>
          </cell>
          <cell r="H7357" t="e">
            <v>#N/A</v>
          </cell>
          <cell r="I7357" t="str">
            <v>Công nhân sản xuất</v>
          </cell>
        </row>
        <row r="7358">
          <cell r="B7358">
            <v>8452</v>
          </cell>
          <cell r="C7358" t="str">
            <v>DƯƠNG THỊ HUẾ</v>
          </cell>
          <cell r="D7358" t="str">
            <v>1/4/2019</v>
          </cell>
          <cell r="E7358" t="str">
            <v>Nữ</v>
          </cell>
          <cell r="F7358" t="str">
            <v>Sản xuất</v>
          </cell>
          <cell r="G7358" t="str">
            <v>Mài</v>
          </cell>
          <cell r="H7358" t="e">
            <v>#N/A</v>
          </cell>
          <cell r="I7358" t="str">
            <v>Công nhân sản xuất</v>
          </cell>
        </row>
        <row r="7359">
          <cell r="B7359">
            <v>8453</v>
          </cell>
          <cell r="C7359" t="str">
            <v>TRƯƠNG CÔNG TÙNG</v>
          </cell>
          <cell r="D7359" t="str">
            <v>2/4/2019</v>
          </cell>
          <cell r="E7359" t="str">
            <v>Nam</v>
          </cell>
          <cell r="F7359" t="str">
            <v>Sản xuất</v>
          </cell>
          <cell r="G7359" t="str">
            <v>CNC</v>
          </cell>
          <cell r="H7359" t="e">
            <v>#N/A</v>
          </cell>
          <cell r="I7359" t="str">
            <v>Công nhân sản xuất</v>
          </cell>
        </row>
        <row r="7360">
          <cell r="B7360">
            <v>8454</v>
          </cell>
          <cell r="C7360" t="str">
            <v>QUÀNG VĂN CẦM</v>
          </cell>
          <cell r="D7360" t="str">
            <v>2/4/2019</v>
          </cell>
          <cell r="E7360" t="str">
            <v>Nam</v>
          </cell>
          <cell r="F7360" t="str">
            <v>Sản xuất</v>
          </cell>
          <cell r="G7360" t="str">
            <v>CNC</v>
          </cell>
          <cell r="H7360" t="e">
            <v>#N/A</v>
          </cell>
          <cell r="I7360" t="str">
            <v>Công nhân sản xuất</v>
          </cell>
        </row>
        <row r="7361">
          <cell r="B7361">
            <v>8455</v>
          </cell>
          <cell r="C7361" t="str">
            <v>MA VĂN NAM</v>
          </cell>
          <cell r="D7361" t="str">
            <v>2/4/2019</v>
          </cell>
          <cell r="E7361" t="str">
            <v>Nam</v>
          </cell>
          <cell r="F7361" t="str">
            <v>Sản xuất</v>
          </cell>
          <cell r="G7361" t="str">
            <v>CNC</v>
          </cell>
          <cell r="H7361" t="e">
            <v>#N/A</v>
          </cell>
          <cell r="I7361" t="str">
            <v>Công nhân sản xuất</v>
          </cell>
        </row>
        <row r="7362">
          <cell r="B7362">
            <v>8456</v>
          </cell>
          <cell r="C7362" t="str">
            <v>MA VĂN THỦY</v>
          </cell>
          <cell r="D7362" t="str">
            <v>2/4/2019</v>
          </cell>
          <cell r="E7362" t="str">
            <v>Nam</v>
          </cell>
          <cell r="F7362" t="str">
            <v>Sản xuất</v>
          </cell>
          <cell r="G7362" t="str">
            <v>CNC</v>
          </cell>
          <cell r="H7362" t="e">
            <v>#N/A</v>
          </cell>
          <cell r="I7362" t="str">
            <v>Công nhân sản xuất</v>
          </cell>
        </row>
        <row r="7363">
          <cell r="B7363">
            <v>8457</v>
          </cell>
          <cell r="C7363" t="str">
            <v>HÀ MẬU HÒA</v>
          </cell>
          <cell r="D7363" t="str">
            <v>2/4/2019</v>
          </cell>
          <cell r="E7363" t="str">
            <v>Nam</v>
          </cell>
          <cell r="F7363" t="str">
            <v>Sản xuất</v>
          </cell>
          <cell r="G7363" t="str">
            <v>CNC</v>
          </cell>
          <cell r="H7363" t="e">
            <v>#N/A</v>
          </cell>
          <cell r="I7363" t="str">
            <v>Công nhân sản xuất</v>
          </cell>
        </row>
        <row r="7364">
          <cell r="B7364">
            <v>8458</v>
          </cell>
          <cell r="C7364" t="str">
            <v>HOÀNG DOÃN DŨNG</v>
          </cell>
          <cell r="D7364" t="str">
            <v>2/4/2019</v>
          </cell>
          <cell r="E7364" t="str">
            <v>Nam</v>
          </cell>
          <cell r="F7364" t="str">
            <v>Sản xuất</v>
          </cell>
          <cell r="G7364" t="str">
            <v>CNC</v>
          </cell>
          <cell r="H7364" t="e">
            <v>#N/A</v>
          </cell>
          <cell r="I7364" t="str">
            <v>Công nhân sản xuất</v>
          </cell>
        </row>
        <row r="7365">
          <cell r="B7365">
            <v>8459</v>
          </cell>
          <cell r="C7365" t="str">
            <v>GIÁP VĂN TIỆP</v>
          </cell>
          <cell r="D7365" t="str">
            <v>2/4/2019</v>
          </cell>
          <cell r="E7365" t="str">
            <v>Nam</v>
          </cell>
          <cell r="F7365" t="str">
            <v>Sản xuất</v>
          </cell>
          <cell r="G7365" t="str">
            <v>CNC</v>
          </cell>
          <cell r="H7365" t="e">
            <v>#N/A</v>
          </cell>
          <cell r="I7365" t="str">
            <v>Công nhân sản xuất</v>
          </cell>
        </row>
        <row r="7366">
          <cell r="B7366">
            <v>8460</v>
          </cell>
          <cell r="C7366" t="str">
            <v>TÔ THỊ NƯƠNG</v>
          </cell>
          <cell r="D7366" t="str">
            <v>2/4/2019</v>
          </cell>
          <cell r="E7366" t="str">
            <v>Nữ</v>
          </cell>
          <cell r="F7366" t="str">
            <v>Sản xuất</v>
          </cell>
          <cell r="G7366" t="str">
            <v>CNC</v>
          </cell>
          <cell r="H7366" t="e">
            <v>#N/A</v>
          </cell>
          <cell r="I7366" t="str">
            <v>Công nhân sản xuất</v>
          </cell>
        </row>
        <row r="7367">
          <cell r="B7367">
            <v>8461</v>
          </cell>
          <cell r="C7367" t="str">
            <v>QUÀNG VĂN HÙNG</v>
          </cell>
          <cell r="D7367" t="str">
            <v>2/4/2019</v>
          </cell>
          <cell r="E7367" t="str">
            <v>Nam</v>
          </cell>
          <cell r="F7367" t="str">
            <v>Sản xuất</v>
          </cell>
          <cell r="G7367" t="str">
            <v>CNC</v>
          </cell>
          <cell r="H7367" t="e">
            <v>#N/A</v>
          </cell>
          <cell r="I7367" t="str">
            <v>Công nhân sản xuất</v>
          </cell>
        </row>
        <row r="7368">
          <cell r="B7368">
            <v>8462</v>
          </cell>
          <cell r="C7368" t="str">
            <v>LƯƠNG VĂN LUÂN</v>
          </cell>
          <cell r="D7368" t="str">
            <v>2/4/2019</v>
          </cell>
          <cell r="E7368" t="str">
            <v>Nam</v>
          </cell>
          <cell r="F7368" t="str">
            <v>Sản xuất</v>
          </cell>
          <cell r="G7368" t="str">
            <v>CNC</v>
          </cell>
          <cell r="H7368" t="e">
            <v>#N/A</v>
          </cell>
          <cell r="I7368" t="str">
            <v>Công nhân sản xuất</v>
          </cell>
        </row>
        <row r="7369">
          <cell r="B7369">
            <v>8463</v>
          </cell>
          <cell r="C7369" t="str">
            <v>BÀN VĂN MÁN</v>
          </cell>
          <cell r="D7369" t="str">
            <v>2/4/2019</v>
          </cell>
          <cell r="E7369" t="str">
            <v>Nam</v>
          </cell>
          <cell r="F7369" t="str">
            <v>Sản xuất</v>
          </cell>
          <cell r="G7369" t="str">
            <v>CNC</v>
          </cell>
          <cell r="H7369" t="e">
            <v>#N/A</v>
          </cell>
          <cell r="I7369" t="str">
            <v>Công nhân sản xuất</v>
          </cell>
        </row>
        <row r="7370">
          <cell r="B7370">
            <v>8464</v>
          </cell>
          <cell r="C7370" t="str">
            <v>LÊ VĂN CUNG</v>
          </cell>
          <cell r="D7370" t="str">
            <v>2/4/2019</v>
          </cell>
          <cell r="E7370" t="str">
            <v>Nam</v>
          </cell>
          <cell r="F7370" t="str">
            <v>Sản xuất</v>
          </cell>
          <cell r="G7370" t="str">
            <v>CNC</v>
          </cell>
          <cell r="H7370" t="e">
            <v>#N/A</v>
          </cell>
          <cell r="I7370" t="str">
            <v>Công nhân sản xuất</v>
          </cell>
        </row>
        <row r="7371">
          <cell r="B7371">
            <v>8465</v>
          </cell>
          <cell r="C7371" t="str">
            <v>NGUYỄN THỊ YÊN</v>
          </cell>
          <cell r="D7371" t="str">
            <v>3/4/2019</v>
          </cell>
          <cell r="E7371" t="str">
            <v>Nữ</v>
          </cell>
          <cell r="F7371" t="str">
            <v>VP</v>
          </cell>
          <cell r="G7371" t="str">
            <v>Kế toán</v>
          </cell>
          <cell r="H7371" t="e">
            <v>#N/A</v>
          </cell>
          <cell r="I7371" t="str">
            <v>Chuyên viên kế toán</v>
          </cell>
        </row>
        <row r="7372">
          <cell r="B7372">
            <v>8466</v>
          </cell>
          <cell r="C7372" t="str">
            <v>TẠ QUANG GIỎI</v>
          </cell>
          <cell r="D7372" t="str">
            <v>10/4/2019</v>
          </cell>
          <cell r="E7372" t="str">
            <v>Nam</v>
          </cell>
          <cell r="F7372" t="str">
            <v>VP</v>
          </cell>
          <cell r="G7372" t="str">
            <v>EHS</v>
          </cell>
          <cell r="H7372" t="e">
            <v>#N/A</v>
          </cell>
          <cell r="I7372" t="str">
            <v>Nhân viên</v>
          </cell>
        </row>
        <row r="7373">
          <cell r="B7373">
            <v>8467</v>
          </cell>
          <cell r="C7373" t="str">
            <v>CHU VĂN TỚI</v>
          </cell>
          <cell r="D7373" t="str">
            <v>11/4/2019</v>
          </cell>
          <cell r="E7373" t="str">
            <v>Nam</v>
          </cell>
          <cell r="F7373" t="str">
            <v>Sản xuất</v>
          </cell>
          <cell r="G7373" t="str">
            <v>CNC</v>
          </cell>
          <cell r="H7373" t="e">
            <v>#N/A</v>
          </cell>
          <cell r="I7373" t="str">
            <v>Công nhân sản xuất</v>
          </cell>
        </row>
        <row r="7374">
          <cell r="B7374">
            <v>8468</v>
          </cell>
          <cell r="C7374" t="str">
            <v>HOÀNG HỒNG THÁI</v>
          </cell>
          <cell r="D7374" t="str">
            <v>11/4/2019</v>
          </cell>
          <cell r="E7374" t="str">
            <v>Nam</v>
          </cell>
          <cell r="F7374" t="str">
            <v>Sản xuất</v>
          </cell>
          <cell r="G7374" t="str">
            <v>CNC</v>
          </cell>
          <cell r="H7374" t="e">
            <v>#N/A</v>
          </cell>
          <cell r="I7374" t="str">
            <v>Công nhân sản xuất</v>
          </cell>
        </row>
        <row r="7375">
          <cell r="B7375">
            <v>8469</v>
          </cell>
          <cell r="C7375" t="str">
            <v>BÙI VĂN NHẬT</v>
          </cell>
          <cell r="D7375" t="str">
            <v>12/4/2019</v>
          </cell>
          <cell r="E7375" t="str">
            <v>Nam</v>
          </cell>
          <cell r="F7375" t="str">
            <v>Sản xuất</v>
          </cell>
          <cell r="G7375" t="str">
            <v>CNC</v>
          </cell>
          <cell r="H7375" t="e">
            <v>#N/A</v>
          </cell>
          <cell r="I7375" t="str">
            <v>Công nhân sản xuất</v>
          </cell>
        </row>
        <row r="7376">
          <cell r="B7376">
            <v>8470</v>
          </cell>
          <cell r="C7376" t="str">
            <v>BÙI NGỌC LIÊM</v>
          </cell>
          <cell r="D7376" t="str">
            <v>12/4/2019</v>
          </cell>
          <cell r="E7376" t="str">
            <v>Nam</v>
          </cell>
          <cell r="F7376" t="str">
            <v>Sản xuất</v>
          </cell>
          <cell r="G7376" t="str">
            <v>CNC</v>
          </cell>
          <cell r="H7376" t="e">
            <v>#N/A</v>
          </cell>
          <cell r="I7376" t="str">
            <v>Công nhân sản xuất</v>
          </cell>
        </row>
        <row r="7377">
          <cell r="B7377">
            <v>8471</v>
          </cell>
          <cell r="C7377" t="str">
            <v>LƯU MINH THỨC</v>
          </cell>
          <cell r="D7377" t="str">
            <v>12/4/2019</v>
          </cell>
          <cell r="E7377" t="str">
            <v>Nam</v>
          </cell>
          <cell r="F7377" t="str">
            <v>Sản xuất</v>
          </cell>
          <cell r="G7377" t="str">
            <v>CNC</v>
          </cell>
          <cell r="H7377" t="e">
            <v>#N/A</v>
          </cell>
          <cell r="I7377" t="str">
            <v>Công nhân sản xuất</v>
          </cell>
        </row>
        <row r="7378">
          <cell r="B7378">
            <v>8472</v>
          </cell>
          <cell r="C7378" t="str">
            <v>LÔ VĂN QUÂN</v>
          </cell>
          <cell r="D7378" t="str">
            <v>12/4/2019</v>
          </cell>
          <cell r="E7378" t="str">
            <v>Nam</v>
          </cell>
          <cell r="F7378" t="str">
            <v>Sản xuất</v>
          </cell>
          <cell r="G7378" t="str">
            <v>CNC</v>
          </cell>
          <cell r="H7378" t="e">
            <v>#N/A</v>
          </cell>
          <cell r="I7378" t="str">
            <v>Công nhân sản xuất</v>
          </cell>
        </row>
        <row r="7379">
          <cell r="B7379">
            <v>8473</v>
          </cell>
          <cell r="C7379" t="str">
            <v>NGUYỄN VĂN QUÝ</v>
          </cell>
          <cell r="D7379" t="str">
            <v>12/4/2019</v>
          </cell>
          <cell r="E7379" t="str">
            <v>Nam</v>
          </cell>
          <cell r="F7379" t="str">
            <v>Sản xuất</v>
          </cell>
          <cell r="G7379" t="str">
            <v>CNC</v>
          </cell>
          <cell r="H7379" t="e">
            <v>#N/A</v>
          </cell>
          <cell r="I7379" t="str">
            <v>Công nhân sản xuất</v>
          </cell>
        </row>
        <row r="7380">
          <cell r="B7380">
            <v>8474</v>
          </cell>
          <cell r="C7380" t="str">
            <v>THI VĂN XINH</v>
          </cell>
          <cell r="D7380" t="str">
            <v>12/4/2019</v>
          </cell>
          <cell r="E7380" t="str">
            <v>Nam</v>
          </cell>
          <cell r="F7380" t="str">
            <v>Sản xuất</v>
          </cell>
          <cell r="G7380" t="str">
            <v>CNC</v>
          </cell>
          <cell r="H7380" t="e">
            <v>#N/A</v>
          </cell>
          <cell r="I7380" t="str">
            <v>Công nhân sản xuất</v>
          </cell>
        </row>
        <row r="7381">
          <cell r="B7381">
            <v>8475</v>
          </cell>
          <cell r="C7381" t="str">
            <v>LONG VĂN ÚT</v>
          </cell>
          <cell r="D7381" t="str">
            <v>12/4/2019</v>
          </cell>
          <cell r="E7381" t="str">
            <v>Nam</v>
          </cell>
          <cell r="F7381" t="str">
            <v>Sản xuất</v>
          </cell>
          <cell r="G7381" t="str">
            <v>CNC</v>
          </cell>
          <cell r="H7381" t="e">
            <v>#N/A</v>
          </cell>
          <cell r="I7381" t="str">
            <v>Công nhân sản xuất</v>
          </cell>
        </row>
        <row r="7382">
          <cell r="B7382">
            <v>8476</v>
          </cell>
          <cell r="C7382" t="str">
            <v>PHAN VĂN PHƯỢNG</v>
          </cell>
          <cell r="D7382" t="str">
            <v>12/4/2019</v>
          </cell>
          <cell r="E7382" t="str">
            <v>Nam</v>
          </cell>
          <cell r="F7382" t="str">
            <v>Sản xuất</v>
          </cell>
          <cell r="G7382" t="str">
            <v>CNC</v>
          </cell>
          <cell r="H7382" t="e">
            <v>#N/A</v>
          </cell>
          <cell r="I7382" t="str">
            <v>Công nhân sản xuất</v>
          </cell>
        </row>
        <row r="7383">
          <cell r="B7383">
            <v>8477</v>
          </cell>
          <cell r="C7383" t="str">
            <v>LANG VĂN LỊCH</v>
          </cell>
          <cell r="D7383" t="str">
            <v>12/4/2019</v>
          </cell>
          <cell r="E7383" t="str">
            <v>Nam</v>
          </cell>
          <cell r="F7383" t="str">
            <v>Sản xuất</v>
          </cell>
          <cell r="G7383" t="str">
            <v>CNC</v>
          </cell>
          <cell r="H7383" t="e">
            <v>#N/A</v>
          </cell>
          <cell r="I7383" t="str">
            <v>Công nhân sản xuất</v>
          </cell>
        </row>
        <row r="7384">
          <cell r="B7384">
            <v>8478</v>
          </cell>
          <cell r="C7384" t="str">
            <v>HOÀNG VĂN TÀI</v>
          </cell>
          <cell r="D7384" t="str">
            <v>12/4/2019</v>
          </cell>
          <cell r="E7384" t="str">
            <v>Nam</v>
          </cell>
          <cell r="F7384" t="str">
            <v>Sản xuất</v>
          </cell>
          <cell r="G7384" t="str">
            <v>CNC</v>
          </cell>
          <cell r="H7384" t="e">
            <v>#N/A</v>
          </cell>
          <cell r="I7384" t="str">
            <v>Công nhân sản xuất</v>
          </cell>
        </row>
        <row r="7385">
          <cell r="B7385">
            <v>8479</v>
          </cell>
          <cell r="C7385" t="str">
            <v>ĐÀM THỊ THẢO DÂN</v>
          </cell>
          <cell r="D7385" t="str">
            <v>12/4/2019</v>
          </cell>
          <cell r="E7385" t="str">
            <v>Nữ</v>
          </cell>
          <cell r="F7385" t="str">
            <v>Sản xuất</v>
          </cell>
          <cell r="G7385" t="str">
            <v>CNC</v>
          </cell>
          <cell r="H7385" t="e">
            <v>#N/A</v>
          </cell>
          <cell r="I7385" t="str">
            <v>Công nhân sản xuất</v>
          </cell>
        </row>
        <row r="7386">
          <cell r="B7386">
            <v>8480</v>
          </cell>
          <cell r="C7386" t="str">
            <v>HOÀNG THỊ MAI</v>
          </cell>
          <cell r="D7386" t="str">
            <v>12/4/2019</v>
          </cell>
          <cell r="E7386" t="str">
            <v>Nữ</v>
          </cell>
          <cell r="F7386" t="str">
            <v>Sản xuất</v>
          </cell>
          <cell r="G7386" t="str">
            <v>CNC</v>
          </cell>
          <cell r="H7386" t="e">
            <v>#N/A</v>
          </cell>
          <cell r="I7386" t="str">
            <v>Công nhân sản xuất</v>
          </cell>
        </row>
        <row r="7387">
          <cell r="B7387">
            <v>8481</v>
          </cell>
          <cell r="C7387" t="str">
            <v>TRẦN CÔNG MINH</v>
          </cell>
          <cell r="D7387" t="str">
            <v>12/4/2019</v>
          </cell>
          <cell r="E7387" t="str">
            <v>Nam</v>
          </cell>
          <cell r="F7387" t="str">
            <v>Sản xuất</v>
          </cell>
          <cell r="G7387" t="str">
            <v>Sơn</v>
          </cell>
          <cell r="H7387" t="e">
            <v>#N/A</v>
          </cell>
          <cell r="I7387" t="str">
            <v>Công nhân sản xuất</v>
          </cell>
        </row>
        <row r="7388">
          <cell r="B7388">
            <v>8482</v>
          </cell>
          <cell r="C7388" t="str">
            <v>ĐINH DUY TRỌNG</v>
          </cell>
          <cell r="D7388" t="str">
            <v>12/4/2019</v>
          </cell>
          <cell r="E7388" t="str">
            <v>Nam</v>
          </cell>
          <cell r="F7388" t="str">
            <v>Sản xuất</v>
          </cell>
          <cell r="G7388" t="str">
            <v>Sơn</v>
          </cell>
          <cell r="H7388" t="e">
            <v>#N/A</v>
          </cell>
          <cell r="I7388" t="str">
            <v>Công nhân sản xuất</v>
          </cell>
        </row>
        <row r="7389">
          <cell r="B7389">
            <v>8483</v>
          </cell>
          <cell r="C7389" t="str">
            <v>NGÔ HÙNG SƠN</v>
          </cell>
          <cell r="D7389" t="str">
            <v>12/4/2019</v>
          </cell>
          <cell r="E7389" t="str">
            <v>Nam</v>
          </cell>
          <cell r="F7389" t="str">
            <v>Sản xuất</v>
          </cell>
          <cell r="G7389" t="str">
            <v>Sơn</v>
          </cell>
          <cell r="H7389" t="e">
            <v>#N/A</v>
          </cell>
          <cell r="I7389" t="str">
            <v>Công nhân sản xuất</v>
          </cell>
        </row>
        <row r="7390">
          <cell r="B7390">
            <v>8484</v>
          </cell>
          <cell r="C7390" t="str">
            <v>LÝ VĂN ĐIỆN</v>
          </cell>
          <cell r="D7390" t="str">
            <v>12/4/2019</v>
          </cell>
          <cell r="E7390" t="str">
            <v>Nam</v>
          </cell>
          <cell r="F7390" t="str">
            <v>Sản xuất</v>
          </cell>
          <cell r="G7390" t="str">
            <v>Sơn</v>
          </cell>
          <cell r="H7390" t="e">
            <v>#N/A</v>
          </cell>
          <cell r="I7390" t="str">
            <v>Công nhân sản xuất</v>
          </cell>
        </row>
        <row r="7391">
          <cell r="B7391">
            <v>8485</v>
          </cell>
          <cell r="C7391" t="str">
            <v>HOÀNG VĂN SỨNG</v>
          </cell>
          <cell r="D7391" t="str">
            <v>12/4/2019</v>
          </cell>
          <cell r="E7391" t="str">
            <v>Nam</v>
          </cell>
          <cell r="F7391" t="str">
            <v>Sản xuất</v>
          </cell>
          <cell r="G7391" t="str">
            <v>Sơn</v>
          </cell>
          <cell r="H7391" t="e">
            <v>#N/A</v>
          </cell>
          <cell r="I7391" t="str">
            <v>Công nhân sản xuất</v>
          </cell>
        </row>
        <row r="7392">
          <cell r="B7392">
            <v>8486</v>
          </cell>
          <cell r="C7392" t="str">
            <v>ĐẶNG VĂN LONG</v>
          </cell>
          <cell r="D7392" t="str">
            <v>12/4/2019</v>
          </cell>
          <cell r="E7392" t="str">
            <v>Nam</v>
          </cell>
          <cell r="F7392" t="str">
            <v>Sản xuất</v>
          </cell>
          <cell r="G7392" t="str">
            <v>Mài</v>
          </cell>
          <cell r="H7392" t="e">
            <v>#N/A</v>
          </cell>
          <cell r="I7392" t="str">
            <v>Công nhân sản xuất</v>
          </cell>
        </row>
        <row r="7393">
          <cell r="B7393">
            <v>8487</v>
          </cell>
          <cell r="C7393" t="str">
            <v>LỮ THỊ GÁI</v>
          </cell>
          <cell r="D7393" t="str">
            <v>12/4/2019</v>
          </cell>
          <cell r="E7393" t="str">
            <v>Nữ</v>
          </cell>
          <cell r="F7393" t="str">
            <v>Sản xuất</v>
          </cell>
          <cell r="G7393" t="str">
            <v>Sơn</v>
          </cell>
          <cell r="H7393" t="e">
            <v>#N/A</v>
          </cell>
          <cell r="I7393" t="str">
            <v>Công nhân sản xuất</v>
          </cell>
        </row>
        <row r="7394">
          <cell r="B7394">
            <v>8488</v>
          </cell>
          <cell r="C7394" t="str">
            <v>BẾ THỊ BẠCH KIM</v>
          </cell>
          <cell r="D7394" t="str">
            <v>12/4/2019</v>
          </cell>
          <cell r="E7394" t="str">
            <v>Nữ</v>
          </cell>
          <cell r="F7394" t="str">
            <v>Sản xuất</v>
          </cell>
          <cell r="G7394" t="str">
            <v>Sơn</v>
          </cell>
          <cell r="H7394" t="e">
            <v>#N/A</v>
          </cell>
          <cell r="I7394" t="str">
            <v>Công nhân sản xuất</v>
          </cell>
        </row>
        <row r="7395">
          <cell r="B7395">
            <v>8489</v>
          </cell>
          <cell r="C7395" t="str">
            <v>NÔNG THỊ HƯỜNG</v>
          </cell>
          <cell r="D7395" t="str">
            <v>12/4/2019</v>
          </cell>
          <cell r="E7395" t="str">
            <v>Nữ</v>
          </cell>
          <cell r="F7395" t="str">
            <v>Sản xuất</v>
          </cell>
          <cell r="G7395" t="str">
            <v>Sơn</v>
          </cell>
          <cell r="H7395" t="e">
            <v>#N/A</v>
          </cell>
          <cell r="I7395" t="str">
            <v>Công nhân sản xuất</v>
          </cell>
        </row>
        <row r="7396">
          <cell r="B7396">
            <v>8490</v>
          </cell>
          <cell r="C7396" t="str">
            <v>HOÀNG THỊ AN</v>
          </cell>
          <cell r="D7396" t="str">
            <v>13/4/2019</v>
          </cell>
          <cell r="E7396" t="str">
            <v>Nữ</v>
          </cell>
          <cell r="F7396" t="str">
            <v>Sản xuất</v>
          </cell>
          <cell r="G7396" t="str">
            <v>Sơn</v>
          </cell>
          <cell r="H7396" t="e">
            <v>#N/A</v>
          </cell>
          <cell r="I7396" t="str">
            <v>Công nhân sản xuất</v>
          </cell>
        </row>
        <row r="7397">
          <cell r="B7397">
            <v>8491</v>
          </cell>
          <cell r="C7397" t="str">
            <v>MA THỊ LÝ</v>
          </cell>
          <cell r="D7397" t="str">
            <v>13/4/2019</v>
          </cell>
          <cell r="E7397" t="str">
            <v>Nữ</v>
          </cell>
          <cell r="F7397" t="str">
            <v>Sản xuất</v>
          </cell>
          <cell r="G7397" t="str">
            <v>Sơn</v>
          </cell>
          <cell r="H7397" t="e">
            <v>#N/A</v>
          </cell>
          <cell r="I7397" t="str">
            <v>Công nhân sản xuất</v>
          </cell>
        </row>
        <row r="7398">
          <cell r="B7398">
            <v>8492</v>
          </cell>
          <cell r="C7398" t="str">
            <v>HOÀNG THỊ TÂM</v>
          </cell>
          <cell r="D7398" t="str">
            <v>13/4/2019</v>
          </cell>
          <cell r="E7398" t="str">
            <v>Nữ</v>
          </cell>
          <cell r="F7398" t="str">
            <v>Sản xuất</v>
          </cell>
          <cell r="G7398" t="str">
            <v>Sơn</v>
          </cell>
          <cell r="H7398" t="e">
            <v>#N/A</v>
          </cell>
          <cell r="I7398" t="str">
            <v>Công nhân sản xuất</v>
          </cell>
        </row>
        <row r="7399">
          <cell r="B7399">
            <v>8493</v>
          </cell>
          <cell r="C7399" t="str">
            <v>NGUYỄN THỊ NGA</v>
          </cell>
          <cell r="D7399" t="str">
            <v>13/4/2019</v>
          </cell>
          <cell r="E7399" t="str">
            <v>Nữ</v>
          </cell>
          <cell r="F7399" t="str">
            <v>Sản xuất</v>
          </cell>
          <cell r="G7399" t="str">
            <v>Sơn</v>
          </cell>
          <cell r="H7399" t="e">
            <v>#N/A</v>
          </cell>
          <cell r="I7399" t="str">
            <v>Công nhân sản xuất</v>
          </cell>
        </row>
        <row r="7400">
          <cell r="B7400">
            <v>8494</v>
          </cell>
          <cell r="C7400" t="str">
            <v>TRẦN THỊ ĐIỆP</v>
          </cell>
          <cell r="D7400" t="str">
            <v>13/4/2019</v>
          </cell>
          <cell r="E7400" t="str">
            <v>Nữ</v>
          </cell>
          <cell r="F7400" t="str">
            <v>Sản xuất</v>
          </cell>
          <cell r="G7400" t="str">
            <v>Sơn</v>
          </cell>
          <cell r="H7400" t="e">
            <v>#N/A</v>
          </cell>
          <cell r="I7400" t="str">
            <v>Công nhân sản xuất</v>
          </cell>
        </row>
        <row r="7401">
          <cell r="B7401">
            <v>8495</v>
          </cell>
          <cell r="C7401" t="str">
            <v>GIÀNG THỊ VINH</v>
          </cell>
          <cell r="D7401" t="str">
            <v>13/4/2019</v>
          </cell>
          <cell r="E7401" t="str">
            <v>Nữ</v>
          </cell>
          <cell r="F7401" t="str">
            <v>Sản xuất</v>
          </cell>
          <cell r="G7401" t="str">
            <v>Sơn</v>
          </cell>
          <cell r="H7401" t="e">
            <v>#N/A</v>
          </cell>
          <cell r="I7401" t="str">
            <v>Công nhân sản xuất</v>
          </cell>
        </row>
        <row r="7402">
          <cell r="B7402">
            <v>8496</v>
          </cell>
          <cell r="C7402" t="str">
            <v>HÀ THỊ MẾN</v>
          </cell>
          <cell r="D7402" t="str">
            <v>13/4/2019</v>
          </cell>
          <cell r="E7402" t="str">
            <v>Nữ</v>
          </cell>
          <cell r="F7402" t="str">
            <v>Sản xuất</v>
          </cell>
          <cell r="G7402" t="str">
            <v>Sơn</v>
          </cell>
          <cell r="H7402" t="e">
            <v>#N/A</v>
          </cell>
          <cell r="I7402" t="str">
            <v>Công nhân sản xuất</v>
          </cell>
        </row>
        <row r="7403">
          <cell r="B7403">
            <v>8497</v>
          </cell>
          <cell r="C7403" t="str">
            <v>DƯƠNG THỊ SÂM</v>
          </cell>
          <cell r="D7403" t="str">
            <v>13/4/2019</v>
          </cell>
          <cell r="E7403" t="str">
            <v>Nữ</v>
          </cell>
          <cell r="F7403" t="str">
            <v>Sản xuất</v>
          </cell>
          <cell r="G7403" t="str">
            <v>Sơn</v>
          </cell>
          <cell r="H7403" t="e">
            <v>#N/A</v>
          </cell>
          <cell r="I7403" t="str">
            <v>Công nhân sản xuất</v>
          </cell>
        </row>
        <row r="7404">
          <cell r="B7404">
            <v>8498</v>
          </cell>
          <cell r="C7404" t="str">
            <v>HOÀNG THỊ BỨA</v>
          </cell>
          <cell r="D7404" t="str">
            <v>13/4/2019</v>
          </cell>
          <cell r="E7404" t="str">
            <v>Nữ</v>
          </cell>
          <cell r="F7404" t="str">
            <v>Sản xuất</v>
          </cell>
          <cell r="G7404" t="str">
            <v>Sơn</v>
          </cell>
          <cell r="H7404" t="e">
            <v>#N/A</v>
          </cell>
          <cell r="I7404" t="str">
            <v>Công nhân sản xuất</v>
          </cell>
        </row>
        <row r="7405">
          <cell r="B7405">
            <v>8499</v>
          </cell>
          <cell r="C7405" t="str">
            <v>PHẠM VĂN HẢO</v>
          </cell>
          <cell r="D7405" t="str">
            <v>13/4/2019</v>
          </cell>
          <cell r="E7405" t="str">
            <v>Nam</v>
          </cell>
          <cell r="F7405" t="str">
            <v>Sản xuất</v>
          </cell>
          <cell r="G7405" t="str">
            <v>CNC</v>
          </cell>
          <cell r="H7405" t="e">
            <v>#N/A</v>
          </cell>
          <cell r="I7405" t="str">
            <v>Công nhân sản xuất</v>
          </cell>
        </row>
        <row r="7406">
          <cell r="B7406">
            <v>8500</v>
          </cell>
          <cell r="C7406" t="str">
            <v>LƯƠNG VĂN MUN</v>
          </cell>
          <cell r="D7406" t="str">
            <v>13/4/2019</v>
          </cell>
          <cell r="E7406" t="str">
            <v>Nam</v>
          </cell>
          <cell r="F7406" t="str">
            <v>Sản xuất</v>
          </cell>
          <cell r="G7406" t="str">
            <v>CNC</v>
          </cell>
          <cell r="H7406" t="e">
            <v>#N/A</v>
          </cell>
          <cell r="I7406" t="str">
            <v>Công nhân sản xuất</v>
          </cell>
        </row>
        <row r="7407">
          <cell r="B7407">
            <v>8501</v>
          </cell>
          <cell r="C7407" t="str">
            <v>TRIỆU TIẾN LẬP</v>
          </cell>
          <cell r="D7407" t="str">
            <v>13/4/2019</v>
          </cell>
          <cell r="E7407" t="str">
            <v>Nam</v>
          </cell>
          <cell r="F7407" t="str">
            <v>Sản xuất</v>
          </cell>
          <cell r="G7407" t="str">
            <v>CNC</v>
          </cell>
          <cell r="H7407" t="e">
            <v>#N/A</v>
          </cell>
          <cell r="I7407" t="str">
            <v>Công nhân sản xuất</v>
          </cell>
        </row>
        <row r="7408">
          <cell r="B7408">
            <v>8502</v>
          </cell>
          <cell r="C7408" t="str">
            <v>TRIỆU VĂN DIỄN</v>
          </cell>
          <cell r="D7408" t="str">
            <v>13/4/2019</v>
          </cell>
          <cell r="E7408" t="str">
            <v>Nam</v>
          </cell>
          <cell r="F7408" t="str">
            <v>Sản xuất</v>
          </cell>
          <cell r="G7408" t="str">
            <v>CNC</v>
          </cell>
          <cell r="H7408" t="e">
            <v>#N/A</v>
          </cell>
          <cell r="I7408" t="str">
            <v>Công nhân sản xuất</v>
          </cell>
        </row>
        <row r="7409">
          <cell r="B7409">
            <v>8503</v>
          </cell>
          <cell r="C7409" t="str">
            <v>HÀ VĂN BUI</v>
          </cell>
          <cell r="D7409" t="str">
            <v>13/4/2019</v>
          </cell>
          <cell r="E7409" t="str">
            <v>Nam</v>
          </cell>
          <cell r="F7409" t="str">
            <v>Sản xuất</v>
          </cell>
          <cell r="G7409" t="str">
            <v>CNC</v>
          </cell>
          <cell r="H7409" t="e">
            <v>#N/A</v>
          </cell>
          <cell r="I7409" t="str">
            <v>Công nhân sản xuất</v>
          </cell>
        </row>
        <row r="7410">
          <cell r="B7410">
            <v>8504</v>
          </cell>
          <cell r="C7410" t="str">
            <v>PHẠM VĂN KHANH</v>
          </cell>
          <cell r="D7410" t="str">
            <v>13/4/2019</v>
          </cell>
          <cell r="E7410" t="str">
            <v>Nam</v>
          </cell>
          <cell r="F7410" t="str">
            <v>Sản xuất</v>
          </cell>
          <cell r="G7410" t="str">
            <v>CNC</v>
          </cell>
          <cell r="H7410" t="e">
            <v>#N/A</v>
          </cell>
          <cell r="I7410" t="str">
            <v>Công nhân sản xuất</v>
          </cell>
        </row>
        <row r="7411">
          <cell r="B7411">
            <v>8505</v>
          </cell>
          <cell r="C7411" t="str">
            <v>NGUYỄN VĂN SƠN</v>
          </cell>
          <cell r="D7411" t="str">
            <v>13/4/2019</v>
          </cell>
          <cell r="E7411" t="str">
            <v>Nam</v>
          </cell>
          <cell r="F7411" t="str">
            <v>Sản xuất</v>
          </cell>
          <cell r="G7411" t="str">
            <v>CNC</v>
          </cell>
          <cell r="H7411" t="e">
            <v>#N/A</v>
          </cell>
          <cell r="I7411" t="str">
            <v>Công nhân sản xuất</v>
          </cell>
        </row>
        <row r="7412">
          <cell r="B7412">
            <v>8506</v>
          </cell>
          <cell r="C7412" t="str">
            <v>HOÀNG VĂN THÀNH</v>
          </cell>
          <cell r="D7412" t="str">
            <v>13/4/2019</v>
          </cell>
          <cell r="E7412" t="str">
            <v>Nam</v>
          </cell>
          <cell r="F7412" t="str">
            <v>Sản xuất</v>
          </cell>
          <cell r="G7412" t="str">
            <v>CNC</v>
          </cell>
          <cell r="H7412" t="e">
            <v>#N/A</v>
          </cell>
          <cell r="I7412" t="str">
            <v>Công nhân sản xuất</v>
          </cell>
        </row>
        <row r="7413">
          <cell r="B7413">
            <v>8507</v>
          </cell>
          <cell r="C7413" t="str">
            <v>NGUYỄN TỰ TRỌNG</v>
          </cell>
          <cell r="D7413" t="str">
            <v>13/4/2019</v>
          </cell>
          <cell r="E7413" t="str">
            <v>Nam</v>
          </cell>
          <cell r="F7413" t="str">
            <v>Sản xuất</v>
          </cell>
          <cell r="G7413" t="str">
            <v>CNC</v>
          </cell>
          <cell r="H7413" t="e">
            <v>#N/A</v>
          </cell>
          <cell r="I7413" t="str">
            <v>Công nhân sản xuất</v>
          </cell>
        </row>
        <row r="7414">
          <cell r="B7414">
            <v>8508</v>
          </cell>
          <cell r="C7414" t="str">
            <v>VI VĂN KHOA</v>
          </cell>
          <cell r="D7414" t="str">
            <v>13/4/2019</v>
          </cell>
          <cell r="E7414" t="str">
            <v>Nam</v>
          </cell>
          <cell r="F7414" t="str">
            <v>Sản xuất</v>
          </cell>
          <cell r="G7414" t="str">
            <v>CNC</v>
          </cell>
          <cell r="H7414" t="e">
            <v>#N/A</v>
          </cell>
          <cell r="I7414" t="str">
            <v>Công nhân sản xuất</v>
          </cell>
        </row>
        <row r="7415">
          <cell r="B7415">
            <v>8509</v>
          </cell>
          <cell r="C7415" t="str">
            <v>BÙI VĂN HOÀN</v>
          </cell>
          <cell r="D7415" t="str">
            <v>13/4/2019</v>
          </cell>
          <cell r="E7415" t="str">
            <v>Nam</v>
          </cell>
          <cell r="F7415" t="str">
            <v>Sản xuất</v>
          </cell>
          <cell r="G7415" t="str">
            <v>CNC</v>
          </cell>
          <cell r="H7415" t="e">
            <v>#N/A</v>
          </cell>
          <cell r="I7415" t="str">
            <v>Công nhân sản xuất</v>
          </cell>
        </row>
        <row r="7416">
          <cell r="B7416">
            <v>8510</v>
          </cell>
          <cell r="C7416" t="str">
            <v>TRIỆU PHÚC HÀ</v>
          </cell>
          <cell r="D7416" t="str">
            <v>13/4/2019</v>
          </cell>
          <cell r="E7416" t="str">
            <v>Nam</v>
          </cell>
          <cell r="F7416" t="str">
            <v>Sản xuất</v>
          </cell>
          <cell r="G7416" t="str">
            <v>CNC</v>
          </cell>
          <cell r="H7416" t="e">
            <v>#N/A</v>
          </cell>
          <cell r="I7416" t="str">
            <v>Công nhân sản xuất</v>
          </cell>
        </row>
        <row r="7417">
          <cell r="B7417">
            <v>8511</v>
          </cell>
          <cell r="C7417" t="str">
            <v>TRIỆU HỮU PHƯƠNG</v>
          </cell>
          <cell r="D7417" t="str">
            <v>13/4/2019</v>
          </cell>
          <cell r="E7417" t="str">
            <v>Nam</v>
          </cell>
          <cell r="F7417" t="str">
            <v>Sản xuất</v>
          </cell>
          <cell r="G7417" t="str">
            <v>CNC</v>
          </cell>
          <cell r="H7417" t="e">
            <v>#N/A</v>
          </cell>
          <cell r="I7417" t="str">
            <v>Công nhân sản xuất</v>
          </cell>
        </row>
        <row r="7418">
          <cell r="B7418">
            <v>8512</v>
          </cell>
          <cell r="C7418" t="str">
            <v>BÙI VĂN THẠCH</v>
          </cell>
          <cell r="D7418" t="str">
            <v>13/4/2019</v>
          </cell>
          <cell r="E7418" t="str">
            <v>Nam</v>
          </cell>
          <cell r="F7418" t="str">
            <v>Sản xuất</v>
          </cell>
          <cell r="G7418" t="str">
            <v>CNC</v>
          </cell>
          <cell r="H7418" t="e">
            <v>#N/A</v>
          </cell>
          <cell r="I7418" t="str">
            <v>Công nhân sản xuất</v>
          </cell>
        </row>
        <row r="7419">
          <cell r="B7419">
            <v>8513</v>
          </cell>
          <cell r="C7419" t="str">
            <v>TRIỆU VĂN HOÀNG</v>
          </cell>
          <cell r="D7419" t="str">
            <v>13/4/2019</v>
          </cell>
          <cell r="E7419" t="str">
            <v>Nam</v>
          </cell>
          <cell r="F7419" t="str">
            <v>Sản xuất</v>
          </cell>
          <cell r="G7419" t="str">
            <v>CNC</v>
          </cell>
          <cell r="H7419" t="e">
            <v>#N/A</v>
          </cell>
          <cell r="I7419" t="str">
            <v>Công nhân sản xuất</v>
          </cell>
        </row>
        <row r="7420">
          <cell r="B7420">
            <v>8514</v>
          </cell>
          <cell r="C7420" t="str">
            <v>TRIỆU VĂN HÒA</v>
          </cell>
          <cell r="D7420" t="str">
            <v>13/4/2019</v>
          </cell>
          <cell r="E7420" t="str">
            <v>Nam</v>
          </cell>
          <cell r="F7420" t="str">
            <v>Sản xuất</v>
          </cell>
          <cell r="G7420" t="str">
            <v>CNC</v>
          </cell>
          <cell r="H7420" t="e">
            <v>#N/A</v>
          </cell>
          <cell r="I7420" t="str">
            <v>Công nhân sản xuất</v>
          </cell>
        </row>
        <row r="7421">
          <cell r="B7421">
            <v>8515</v>
          </cell>
          <cell r="C7421" t="str">
            <v>NGUYỄN ĐỨC QUANG</v>
          </cell>
          <cell r="D7421" t="str">
            <v>13/4/2019</v>
          </cell>
          <cell r="E7421" t="str">
            <v>Nam</v>
          </cell>
          <cell r="F7421" t="str">
            <v>Sản xuất</v>
          </cell>
          <cell r="G7421" t="str">
            <v>CNC</v>
          </cell>
          <cell r="H7421" t="e">
            <v>#N/A</v>
          </cell>
          <cell r="I7421" t="str">
            <v>Công nhân sản xuất</v>
          </cell>
        </row>
        <row r="7422">
          <cell r="B7422">
            <v>8516</v>
          </cell>
          <cell r="C7422" t="str">
            <v>ĐINH VĂN NHÃ</v>
          </cell>
          <cell r="D7422" t="str">
            <v>15/4/2019</v>
          </cell>
          <cell r="E7422" t="str">
            <v>Nam</v>
          </cell>
          <cell r="F7422" t="str">
            <v>Sản xuất</v>
          </cell>
          <cell r="G7422" t="str">
            <v>Khuôn</v>
          </cell>
          <cell r="H7422" t="e">
            <v>#N/A</v>
          </cell>
          <cell r="I7422" t="str">
            <v>Kỹ thuật viên</v>
          </cell>
        </row>
        <row r="7423">
          <cell r="B7423">
            <v>8517</v>
          </cell>
          <cell r="C7423" t="str">
            <v>BÙI THỊ LỊCH</v>
          </cell>
          <cell r="D7423" t="str">
            <v>16/4/2019</v>
          </cell>
          <cell r="E7423" t="str">
            <v>Nữ</v>
          </cell>
          <cell r="F7423" t="str">
            <v>Sản xuất</v>
          </cell>
          <cell r="G7423" t="str">
            <v>CNC</v>
          </cell>
          <cell r="H7423" t="e">
            <v>#N/A</v>
          </cell>
          <cell r="I7423" t="str">
            <v>Công nhân sản xuất</v>
          </cell>
        </row>
        <row r="7424">
          <cell r="B7424">
            <v>8518</v>
          </cell>
          <cell r="C7424" t="str">
            <v>DƯƠNG THỊ LÊ</v>
          </cell>
          <cell r="D7424" t="str">
            <v>16/4/2019</v>
          </cell>
          <cell r="E7424" t="str">
            <v>Nữ</v>
          </cell>
          <cell r="F7424" t="str">
            <v>Sản xuất</v>
          </cell>
          <cell r="G7424" t="str">
            <v>Mài</v>
          </cell>
          <cell r="H7424" t="e">
            <v>#N/A</v>
          </cell>
          <cell r="I7424" t="str">
            <v>Công nhân sản xuất</v>
          </cell>
        </row>
        <row r="7425">
          <cell r="B7425">
            <v>8519</v>
          </cell>
          <cell r="C7425" t="str">
            <v>NGUYỄN VĂN THẮNG</v>
          </cell>
          <cell r="D7425" t="str">
            <v>16/4/2019</v>
          </cell>
          <cell r="E7425" t="str">
            <v>Nam</v>
          </cell>
          <cell r="F7425" t="str">
            <v>Sản xuất</v>
          </cell>
          <cell r="G7425" t="str">
            <v>Mài</v>
          </cell>
          <cell r="H7425" t="e">
            <v>#N/A</v>
          </cell>
          <cell r="I7425" t="str">
            <v>Công nhân sản xuất</v>
          </cell>
        </row>
        <row r="7426">
          <cell r="B7426">
            <v>8520</v>
          </cell>
          <cell r="C7426" t="str">
            <v>NGUYỄN MẠNH DŨNG</v>
          </cell>
          <cell r="D7426" t="str">
            <v>16/4/2019</v>
          </cell>
          <cell r="E7426" t="str">
            <v>Nam</v>
          </cell>
          <cell r="F7426" t="str">
            <v>Sản xuất</v>
          </cell>
          <cell r="G7426" t="str">
            <v>Sơn</v>
          </cell>
          <cell r="H7426" t="e">
            <v>#N/A</v>
          </cell>
          <cell r="I7426" t="str">
            <v>Công nhân sản xuất</v>
          </cell>
        </row>
        <row r="7427">
          <cell r="B7427">
            <v>8521</v>
          </cell>
          <cell r="C7427" t="str">
            <v>TRƯƠNG VĂN HƯNG</v>
          </cell>
          <cell r="D7427" t="str">
            <v>16/4/2019</v>
          </cell>
          <cell r="E7427" t="str">
            <v>Nam</v>
          </cell>
          <cell r="F7427" t="str">
            <v>Sản xuất</v>
          </cell>
          <cell r="G7427" t="str">
            <v>Sơn</v>
          </cell>
          <cell r="H7427" t="e">
            <v>#N/A</v>
          </cell>
          <cell r="I7427" t="str">
            <v>Công nhân sản xuất</v>
          </cell>
        </row>
        <row r="7428">
          <cell r="B7428">
            <v>8522</v>
          </cell>
          <cell r="C7428" t="str">
            <v>LÂM VĂN LONG</v>
          </cell>
          <cell r="D7428" t="str">
            <v>16/4/2019</v>
          </cell>
          <cell r="E7428" t="str">
            <v>Nam</v>
          </cell>
          <cell r="F7428" t="str">
            <v>Sản xuất</v>
          </cell>
          <cell r="G7428" t="str">
            <v>CNC</v>
          </cell>
          <cell r="H7428" t="e">
            <v>#N/A</v>
          </cell>
          <cell r="I7428" t="str">
            <v>Công nhân sản xuất</v>
          </cell>
        </row>
        <row r="7429">
          <cell r="B7429">
            <v>8523</v>
          </cell>
          <cell r="C7429" t="str">
            <v>TRẦN VĂN VIỆT</v>
          </cell>
          <cell r="D7429" t="str">
            <v>16/4/2019</v>
          </cell>
          <cell r="E7429" t="str">
            <v>Nam</v>
          </cell>
          <cell r="F7429" t="str">
            <v>Sản xuất</v>
          </cell>
          <cell r="G7429" t="str">
            <v>CNC</v>
          </cell>
          <cell r="H7429" t="e">
            <v>#N/A</v>
          </cell>
          <cell r="I7429" t="str">
            <v>Công nhân sản xuất</v>
          </cell>
        </row>
        <row r="7430">
          <cell r="B7430">
            <v>8524</v>
          </cell>
          <cell r="C7430" t="str">
            <v>GIANG VĂN ANH</v>
          </cell>
          <cell r="D7430" t="str">
            <v>16/4/2019</v>
          </cell>
          <cell r="E7430" t="str">
            <v>Nam</v>
          </cell>
          <cell r="F7430" t="str">
            <v>Sản xuất</v>
          </cell>
          <cell r="G7430" t="str">
            <v>CNC</v>
          </cell>
          <cell r="H7430" t="e">
            <v>#N/A</v>
          </cell>
          <cell r="I7430" t="str">
            <v>Công nhân sản xuất</v>
          </cell>
        </row>
        <row r="7431">
          <cell r="B7431">
            <v>8525</v>
          </cell>
          <cell r="C7431" t="str">
            <v>BÀN HỮU DŨNG</v>
          </cell>
          <cell r="D7431" t="str">
            <v>16/4/2019</v>
          </cell>
          <cell r="E7431" t="str">
            <v>Nam</v>
          </cell>
          <cell r="F7431" t="str">
            <v>Sản xuất</v>
          </cell>
          <cell r="G7431" t="str">
            <v>CNC</v>
          </cell>
          <cell r="H7431" t="e">
            <v>#N/A</v>
          </cell>
          <cell r="I7431" t="str">
            <v>Công nhân sản xuất</v>
          </cell>
        </row>
        <row r="7432">
          <cell r="B7432">
            <v>8526</v>
          </cell>
          <cell r="C7432" t="str">
            <v>NGUYỄN VĂN CHÍNH</v>
          </cell>
          <cell r="D7432" t="str">
            <v>18/4/2019</v>
          </cell>
          <cell r="E7432" t="str">
            <v>Nam</v>
          </cell>
          <cell r="F7432" t="str">
            <v>Sản xuất</v>
          </cell>
          <cell r="G7432" t="str">
            <v>Kho NVL</v>
          </cell>
          <cell r="H7432" t="e">
            <v>#N/A</v>
          </cell>
          <cell r="I7432" t="str">
            <v>Công nhân sản xuất</v>
          </cell>
        </row>
        <row r="7433">
          <cell r="B7433">
            <v>8527</v>
          </cell>
          <cell r="C7433" t="str">
            <v>SẰM THỊ GIANG</v>
          </cell>
          <cell r="D7433" t="str">
            <v>18/4/2019</v>
          </cell>
          <cell r="E7433" t="str">
            <v>Nữ</v>
          </cell>
          <cell r="F7433" t="str">
            <v>Sản xuất</v>
          </cell>
          <cell r="G7433" t="str">
            <v>Mài</v>
          </cell>
          <cell r="H7433" t="e">
            <v>#N/A</v>
          </cell>
          <cell r="I7433" t="str">
            <v>Công nhân sản xuất</v>
          </cell>
        </row>
        <row r="7434">
          <cell r="B7434">
            <v>8528</v>
          </cell>
          <cell r="C7434" t="str">
            <v>TRẦN TRIỆU VI</v>
          </cell>
          <cell r="D7434" t="str">
            <v>18/4/2019</v>
          </cell>
          <cell r="E7434" t="str">
            <v>Nữ</v>
          </cell>
          <cell r="F7434" t="str">
            <v>Sản xuất</v>
          </cell>
          <cell r="G7434" t="str">
            <v>Mài</v>
          </cell>
          <cell r="H7434" t="e">
            <v>#N/A</v>
          </cell>
          <cell r="I7434" t="str">
            <v>Công nhân sản xuất</v>
          </cell>
        </row>
        <row r="7435">
          <cell r="B7435">
            <v>8529</v>
          </cell>
          <cell r="C7435" t="str">
            <v>HOÀNG THÚY ĐẸP</v>
          </cell>
          <cell r="D7435" t="str">
            <v>18/4/2019</v>
          </cell>
          <cell r="E7435" t="str">
            <v>Nữ</v>
          </cell>
          <cell r="F7435" t="str">
            <v>Sản xuất</v>
          </cell>
          <cell r="G7435" t="str">
            <v>Mài</v>
          </cell>
          <cell r="H7435" t="e">
            <v>#N/A</v>
          </cell>
          <cell r="I7435" t="str">
            <v>Công nhân sản xuất</v>
          </cell>
        </row>
        <row r="7436">
          <cell r="B7436">
            <v>8530</v>
          </cell>
          <cell r="C7436" t="str">
            <v>HOÀNG VĂN DƯƠNG</v>
          </cell>
          <cell r="D7436" t="str">
            <v>18/4/2019</v>
          </cell>
          <cell r="E7436" t="str">
            <v>Nam</v>
          </cell>
          <cell r="F7436" t="str">
            <v>Sản xuất</v>
          </cell>
          <cell r="G7436" t="str">
            <v>Mài</v>
          </cell>
          <cell r="H7436" t="e">
            <v>#N/A</v>
          </cell>
          <cell r="I7436" t="str">
            <v>Công nhân sản xuất</v>
          </cell>
        </row>
        <row r="7437">
          <cell r="B7437">
            <v>8531</v>
          </cell>
          <cell r="C7437" t="str">
            <v>LỤC VĂN LONG</v>
          </cell>
          <cell r="D7437" t="str">
            <v>18/4/2019</v>
          </cell>
          <cell r="E7437" t="str">
            <v>Nam</v>
          </cell>
          <cell r="F7437" t="str">
            <v>Sản xuất</v>
          </cell>
          <cell r="G7437" t="str">
            <v>Mài</v>
          </cell>
          <cell r="H7437" t="e">
            <v>#N/A</v>
          </cell>
          <cell r="I7437" t="str">
            <v>Công nhân sản xuất</v>
          </cell>
        </row>
        <row r="7438">
          <cell r="B7438">
            <v>8532</v>
          </cell>
          <cell r="C7438" t="str">
            <v>BÙI THANH ĐẠT</v>
          </cell>
          <cell r="D7438" t="str">
            <v>18/4/2019</v>
          </cell>
          <cell r="E7438" t="str">
            <v>Nam</v>
          </cell>
          <cell r="F7438" t="str">
            <v>Sản xuất</v>
          </cell>
          <cell r="G7438" t="str">
            <v>Mài</v>
          </cell>
          <cell r="H7438" t="e">
            <v>#N/A</v>
          </cell>
          <cell r="I7438" t="str">
            <v>Công nhân sản xuất</v>
          </cell>
        </row>
        <row r="7439">
          <cell r="B7439">
            <v>8533</v>
          </cell>
          <cell r="C7439" t="str">
            <v>PHẠM VĂN KHÁNH</v>
          </cell>
          <cell r="D7439" t="str">
            <v>18/4/2019</v>
          </cell>
          <cell r="E7439" t="str">
            <v>Nam</v>
          </cell>
          <cell r="F7439" t="str">
            <v>Sản xuất</v>
          </cell>
          <cell r="G7439" t="str">
            <v>Mài</v>
          </cell>
          <cell r="H7439" t="e">
            <v>#N/A</v>
          </cell>
          <cell r="I7439" t="str">
            <v>Công nhân sản xuất</v>
          </cell>
        </row>
        <row r="7440">
          <cell r="B7440">
            <v>8534</v>
          </cell>
          <cell r="C7440" t="str">
            <v>HOÀNG VĂN NGUYÊN</v>
          </cell>
          <cell r="D7440" t="str">
            <v>18/4/2019</v>
          </cell>
          <cell r="E7440" t="str">
            <v>Nam</v>
          </cell>
          <cell r="F7440" t="str">
            <v>Sản xuất</v>
          </cell>
          <cell r="G7440" t="str">
            <v>Mài</v>
          </cell>
          <cell r="H7440" t="e">
            <v>#N/A</v>
          </cell>
          <cell r="I7440" t="str">
            <v>Công nhân sản xuất</v>
          </cell>
        </row>
        <row r="7441">
          <cell r="B7441">
            <v>8535</v>
          </cell>
          <cell r="C7441" t="str">
            <v>LÝ MINH CƯỜNG</v>
          </cell>
          <cell r="D7441" t="str">
            <v>18/4/2019</v>
          </cell>
          <cell r="E7441" t="str">
            <v>Nam</v>
          </cell>
          <cell r="F7441" t="str">
            <v>Sản xuất</v>
          </cell>
          <cell r="G7441" t="str">
            <v>Mài</v>
          </cell>
          <cell r="H7441" t="e">
            <v>#N/A</v>
          </cell>
          <cell r="I7441" t="str">
            <v>Công nhân sản xuất</v>
          </cell>
        </row>
        <row r="7442">
          <cell r="B7442">
            <v>8536</v>
          </cell>
          <cell r="C7442" t="str">
            <v>NGUYỄN THỊ NHẠN</v>
          </cell>
          <cell r="D7442" t="str">
            <v>18/4/2019</v>
          </cell>
          <cell r="E7442" t="str">
            <v>Nam</v>
          </cell>
          <cell r="F7442" t="str">
            <v>Sản xuất</v>
          </cell>
          <cell r="G7442" t="str">
            <v>Mài</v>
          </cell>
          <cell r="H7442" t="e">
            <v>#N/A</v>
          </cell>
          <cell r="I7442" t="str">
            <v>Công nhân sản xuất</v>
          </cell>
        </row>
        <row r="7443">
          <cell r="B7443">
            <v>8537</v>
          </cell>
          <cell r="C7443" t="str">
            <v>HOÀNG THỊ NGA</v>
          </cell>
          <cell r="D7443" t="str">
            <v>18/4/2019</v>
          </cell>
          <cell r="E7443" t="str">
            <v>Nữ</v>
          </cell>
          <cell r="F7443" t="str">
            <v>Sản xuất</v>
          </cell>
          <cell r="G7443" t="str">
            <v>Sơn</v>
          </cell>
          <cell r="H7443" t="e">
            <v>#N/A</v>
          </cell>
          <cell r="I7443" t="str">
            <v>Công nhân sản xuất</v>
          </cell>
        </row>
        <row r="7444">
          <cell r="B7444">
            <v>8538</v>
          </cell>
          <cell r="C7444" t="str">
            <v>ĐINH THỊ LÀNH</v>
          </cell>
          <cell r="D7444" t="str">
            <v>18/4/2019</v>
          </cell>
          <cell r="E7444" t="str">
            <v>Nữ</v>
          </cell>
          <cell r="F7444" t="str">
            <v>Sản xuất</v>
          </cell>
          <cell r="G7444" t="str">
            <v>Sơn</v>
          </cell>
          <cell r="H7444" t="e">
            <v>#N/A</v>
          </cell>
          <cell r="I7444" t="str">
            <v>Công nhân sản xuất</v>
          </cell>
        </row>
        <row r="7445">
          <cell r="B7445">
            <v>8539</v>
          </cell>
          <cell r="C7445" t="str">
            <v>HỒ PHỊ PHÊN</v>
          </cell>
          <cell r="D7445" t="str">
            <v>18/4/2019</v>
          </cell>
          <cell r="E7445" t="str">
            <v>Nữ</v>
          </cell>
          <cell r="F7445" t="str">
            <v>Sản xuất</v>
          </cell>
          <cell r="G7445" t="str">
            <v>Sơn</v>
          </cell>
          <cell r="H7445" t="e">
            <v>#N/A</v>
          </cell>
          <cell r="I7445" t="str">
            <v>Công nhân sản xuất</v>
          </cell>
        </row>
        <row r="7446">
          <cell r="B7446">
            <v>8540</v>
          </cell>
          <cell r="C7446" t="str">
            <v>CHƯƠNG THỊ LIỄU</v>
          </cell>
          <cell r="D7446" t="str">
            <v>18/4/2019</v>
          </cell>
          <cell r="E7446" t="str">
            <v>Nữ</v>
          </cell>
          <cell r="F7446" t="str">
            <v>Sản xuất</v>
          </cell>
          <cell r="G7446" t="str">
            <v>Sơn</v>
          </cell>
          <cell r="H7446" t="e">
            <v>#N/A</v>
          </cell>
          <cell r="I7446" t="str">
            <v>Công nhân sản xuất</v>
          </cell>
        </row>
        <row r="7447">
          <cell r="B7447">
            <v>8541</v>
          </cell>
          <cell r="C7447" t="str">
            <v>LỤC THỊ DUNG</v>
          </cell>
          <cell r="D7447" t="str">
            <v>18/4/2019</v>
          </cell>
          <cell r="E7447" t="str">
            <v>Nữ</v>
          </cell>
          <cell r="F7447" t="str">
            <v>Sản xuất</v>
          </cell>
          <cell r="G7447" t="str">
            <v>Sơn</v>
          </cell>
          <cell r="H7447" t="e">
            <v>#N/A</v>
          </cell>
          <cell r="I7447" t="str">
            <v>Công nhân sản xuất</v>
          </cell>
        </row>
        <row r="7448">
          <cell r="B7448">
            <v>8542</v>
          </cell>
          <cell r="C7448" t="str">
            <v>NGUYỄN THỊ VÂN</v>
          </cell>
          <cell r="D7448" t="str">
            <v>18/4/2019</v>
          </cell>
          <cell r="E7448" t="str">
            <v>Nữ</v>
          </cell>
          <cell r="F7448" t="str">
            <v>Sản xuất</v>
          </cell>
          <cell r="G7448" t="str">
            <v>Sơn</v>
          </cell>
          <cell r="H7448" t="e">
            <v>#N/A</v>
          </cell>
          <cell r="I7448" t="str">
            <v>Công nhân sản xuất</v>
          </cell>
        </row>
        <row r="7449">
          <cell r="B7449">
            <v>8543</v>
          </cell>
          <cell r="C7449" t="str">
            <v>LÝ THỊ XUÂN</v>
          </cell>
          <cell r="D7449" t="str">
            <v>18/4/2019</v>
          </cell>
          <cell r="E7449" t="str">
            <v>Nữ</v>
          </cell>
          <cell r="F7449" t="str">
            <v>Sản xuất</v>
          </cell>
          <cell r="G7449" t="str">
            <v>Sơn</v>
          </cell>
          <cell r="H7449" t="e">
            <v>#N/A</v>
          </cell>
          <cell r="I7449" t="str">
            <v>Công nhân sản xuất</v>
          </cell>
        </row>
        <row r="7450">
          <cell r="B7450">
            <v>8544</v>
          </cell>
          <cell r="C7450" t="str">
            <v>HOÀNG THỊ VIỆN</v>
          </cell>
          <cell r="D7450" t="str">
            <v>18/4/2019</v>
          </cell>
          <cell r="E7450" t="str">
            <v>Nữ</v>
          </cell>
          <cell r="F7450" t="str">
            <v>Sản xuất</v>
          </cell>
          <cell r="G7450" t="str">
            <v>Sơn</v>
          </cell>
          <cell r="H7450" t="e">
            <v>#N/A</v>
          </cell>
          <cell r="I7450" t="str">
            <v>Công nhân sản xuất</v>
          </cell>
        </row>
        <row r="7451">
          <cell r="B7451">
            <v>8545</v>
          </cell>
          <cell r="C7451" t="str">
            <v>LÝ THỊ HOA</v>
          </cell>
          <cell r="D7451" t="str">
            <v>18/4/2019</v>
          </cell>
          <cell r="E7451" t="str">
            <v>Nữ</v>
          </cell>
          <cell r="F7451" t="str">
            <v>Sản xuất</v>
          </cell>
          <cell r="G7451" t="str">
            <v>Sơn</v>
          </cell>
          <cell r="H7451" t="e">
            <v>#N/A</v>
          </cell>
          <cell r="I7451" t="str">
            <v>Công nhân sản xuất</v>
          </cell>
        </row>
        <row r="7452">
          <cell r="B7452">
            <v>8546</v>
          </cell>
          <cell r="C7452" t="str">
            <v>ĐỒNG VĂN KHANH</v>
          </cell>
          <cell r="D7452" t="str">
            <v>18/4/2019</v>
          </cell>
          <cell r="E7452" t="str">
            <v>Nam</v>
          </cell>
          <cell r="F7452" t="str">
            <v>Sản xuất</v>
          </cell>
          <cell r="G7452" t="str">
            <v>Sơn</v>
          </cell>
          <cell r="H7452" t="e">
            <v>#N/A</v>
          </cell>
          <cell r="I7452" t="str">
            <v>Công nhân sản xuất</v>
          </cell>
        </row>
        <row r="7453">
          <cell r="B7453">
            <v>8547</v>
          </cell>
          <cell r="C7453" t="str">
            <v>VI XUÂN HINH</v>
          </cell>
          <cell r="D7453" t="str">
            <v>18/4/2019</v>
          </cell>
          <cell r="E7453" t="str">
            <v>Nam</v>
          </cell>
          <cell r="F7453" t="str">
            <v>Sản xuất</v>
          </cell>
          <cell r="G7453" t="str">
            <v>Sơn</v>
          </cell>
          <cell r="H7453" t="e">
            <v>#N/A</v>
          </cell>
          <cell r="I7453" t="str">
            <v>Công nhân sản xuất</v>
          </cell>
        </row>
        <row r="7454">
          <cell r="B7454">
            <v>8548</v>
          </cell>
          <cell r="C7454" t="str">
            <v>PHAN VĂN TUẤN</v>
          </cell>
          <cell r="D7454" t="str">
            <v>18/4/2019</v>
          </cell>
          <cell r="E7454" t="str">
            <v>Nam</v>
          </cell>
          <cell r="F7454" t="str">
            <v>Sản xuất</v>
          </cell>
          <cell r="G7454" t="str">
            <v>Sơn</v>
          </cell>
          <cell r="H7454" t="e">
            <v>#N/A</v>
          </cell>
          <cell r="I7454" t="str">
            <v>Công nhân sản xuất</v>
          </cell>
        </row>
        <row r="7455">
          <cell r="B7455">
            <v>8549</v>
          </cell>
          <cell r="C7455" t="str">
            <v>NỊNH VĂN VINH</v>
          </cell>
          <cell r="D7455" t="str">
            <v>18/4/2019</v>
          </cell>
          <cell r="E7455" t="str">
            <v>Nam</v>
          </cell>
          <cell r="F7455" t="str">
            <v>Sản xuất</v>
          </cell>
          <cell r="G7455" t="str">
            <v>Sơn</v>
          </cell>
          <cell r="H7455" t="e">
            <v>#N/A</v>
          </cell>
          <cell r="I7455" t="str">
            <v>Công nhân sản xuất</v>
          </cell>
        </row>
        <row r="7456">
          <cell r="B7456">
            <v>8550</v>
          </cell>
          <cell r="C7456" t="str">
            <v>TRIỆU VĂN TRUNG</v>
          </cell>
          <cell r="D7456" t="str">
            <v>18/4/2019</v>
          </cell>
          <cell r="E7456" t="str">
            <v>Nam</v>
          </cell>
          <cell r="F7456" t="str">
            <v>Sản xuất</v>
          </cell>
          <cell r="G7456" t="str">
            <v>Sơn</v>
          </cell>
          <cell r="H7456" t="e">
            <v>#N/A</v>
          </cell>
          <cell r="I7456" t="str">
            <v>Công nhân sản xuất</v>
          </cell>
        </row>
        <row r="7457">
          <cell r="B7457">
            <v>8551</v>
          </cell>
          <cell r="C7457" t="str">
            <v>SẰM VĂN SƯƠNG</v>
          </cell>
          <cell r="D7457" t="str">
            <v>18/4/2019</v>
          </cell>
          <cell r="E7457" t="str">
            <v>Nam</v>
          </cell>
          <cell r="F7457" t="str">
            <v>Sản xuất</v>
          </cell>
          <cell r="G7457" t="str">
            <v>Sơn</v>
          </cell>
          <cell r="H7457" t="e">
            <v>#N/A</v>
          </cell>
          <cell r="I7457" t="str">
            <v>Công nhân sản xuất</v>
          </cell>
        </row>
        <row r="7458">
          <cell r="B7458">
            <v>8552</v>
          </cell>
          <cell r="C7458" t="str">
            <v>NGUYỄN BỈNH HÙNG</v>
          </cell>
          <cell r="D7458" t="str">
            <v>18/4/2019</v>
          </cell>
          <cell r="E7458" t="str">
            <v>Nam</v>
          </cell>
          <cell r="F7458" t="str">
            <v>Sản xuất</v>
          </cell>
          <cell r="G7458" t="str">
            <v>Sơn</v>
          </cell>
          <cell r="H7458" t="e">
            <v>#N/A</v>
          </cell>
          <cell r="I7458" t="str">
            <v>Công nhân sản xuất</v>
          </cell>
        </row>
        <row r="7459">
          <cell r="B7459">
            <v>8553</v>
          </cell>
          <cell r="C7459" t="str">
            <v>LÀNH MINH DŨNG</v>
          </cell>
          <cell r="D7459" t="str">
            <v>18/4/2019</v>
          </cell>
          <cell r="E7459" t="str">
            <v>Nam</v>
          </cell>
          <cell r="F7459" t="str">
            <v>Sản xuất</v>
          </cell>
          <cell r="G7459" t="str">
            <v>CNC</v>
          </cell>
          <cell r="H7459" t="e">
            <v>#N/A</v>
          </cell>
          <cell r="I7459" t="str">
            <v>Công nhân sản xuất</v>
          </cell>
        </row>
        <row r="7460">
          <cell r="B7460">
            <v>8554</v>
          </cell>
          <cell r="C7460" t="str">
            <v>HOÀNG VĂN HUY</v>
          </cell>
          <cell r="D7460" t="str">
            <v>18/4/2019</v>
          </cell>
          <cell r="E7460" t="str">
            <v>Nam</v>
          </cell>
          <cell r="F7460" t="str">
            <v>Sản xuất</v>
          </cell>
          <cell r="G7460" t="str">
            <v>Sơn</v>
          </cell>
          <cell r="H7460" t="e">
            <v>#N/A</v>
          </cell>
          <cell r="I7460" t="str">
            <v>Công nhân sản xuất</v>
          </cell>
        </row>
        <row r="7461">
          <cell r="B7461">
            <v>8555</v>
          </cell>
          <cell r="C7461" t="str">
            <v>HOÀNG VĂN THUY</v>
          </cell>
          <cell r="D7461" t="str">
            <v>18/4/2019</v>
          </cell>
          <cell r="E7461" t="str">
            <v>Nam</v>
          </cell>
          <cell r="F7461" t="str">
            <v>Sản xuất</v>
          </cell>
          <cell r="G7461" t="str">
            <v>Sơn</v>
          </cell>
          <cell r="H7461" t="e">
            <v>#N/A</v>
          </cell>
          <cell r="I7461" t="str">
            <v>Công nhân sản xuất</v>
          </cell>
        </row>
        <row r="7462">
          <cell r="B7462">
            <v>8556</v>
          </cell>
          <cell r="C7462" t="str">
            <v>HOÀNG VĂN THỌ</v>
          </cell>
          <cell r="D7462" t="str">
            <v>18/4/2019</v>
          </cell>
          <cell r="E7462" t="str">
            <v>Nam</v>
          </cell>
          <cell r="F7462" t="str">
            <v>Sản xuất</v>
          </cell>
          <cell r="G7462" t="str">
            <v>Sơn</v>
          </cell>
          <cell r="H7462" t="e">
            <v>#N/A</v>
          </cell>
          <cell r="I7462" t="str">
            <v>Công nhân sản xuất</v>
          </cell>
        </row>
        <row r="7463">
          <cell r="B7463">
            <v>8557</v>
          </cell>
          <cell r="C7463" t="str">
            <v>LÝ VĂN SINH</v>
          </cell>
          <cell r="D7463" t="str">
            <v>18/4/2019</v>
          </cell>
          <cell r="E7463" t="str">
            <v>Nam</v>
          </cell>
          <cell r="F7463" t="str">
            <v>Sản xuất</v>
          </cell>
          <cell r="G7463" t="str">
            <v>Sơn</v>
          </cell>
          <cell r="H7463" t="e">
            <v>#N/A</v>
          </cell>
          <cell r="I7463" t="str">
            <v>Công nhân sản xuất</v>
          </cell>
        </row>
        <row r="7464">
          <cell r="B7464">
            <v>8558</v>
          </cell>
          <cell r="C7464" t="str">
            <v>LÊ VĂN KHẢI</v>
          </cell>
          <cell r="D7464" t="str">
            <v>19/4/2019</v>
          </cell>
          <cell r="E7464" t="str">
            <v>Nam</v>
          </cell>
          <cell r="F7464" t="str">
            <v>Sản xuất</v>
          </cell>
          <cell r="G7464" t="str">
            <v>CNC</v>
          </cell>
          <cell r="H7464" t="e">
            <v>#N/A</v>
          </cell>
          <cell r="I7464" t="str">
            <v>Kỹ thuật viên</v>
          </cell>
        </row>
        <row r="7465">
          <cell r="B7465">
            <v>8559</v>
          </cell>
          <cell r="C7465" t="str">
            <v>TRIỆU THỊ LAI</v>
          </cell>
          <cell r="D7465" t="str">
            <v>19/4/2019</v>
          </cell>
          <cell r="E7465" t="str">
            <v>Nữ</v>
          </cell>
          <cell r="F7465" t="str">
            <v>Sản xuất</v>
          </cell>
          <cell r="G7465" t="str">
            <v>Sơn</v>
          </cell>
          <cell r="H7465" t="e">
            <v>#N/A</v>
          </cell>
          <cell r="I7465" t="str">
            <v>Công nhân sản xuất</v>
          </cell>
        </row>
        <row r="7466">
          <cell r="B7466">
            <v>8560</v>
          </cell>
          <cell r="C7466" t="str">
            <v>HÀ THỊ MY</v>
          </cell>
          <cell r="D7466" t="str">
            <v>19/4/2019</v>
          </cell>
          <cell r="E7466" t="str">
            <v>Nữ</v>
          </cell>
          <cell r="F7466" t="str">
            <v>Sản xuất</v>
          </cell>
          <cell r="G7466" t="str">
            <v>Sơn</v>
          </cell>
          <cell r="H7466" t="e">
            <v>#N/A</v>
          </cell>
          <cell r="I7466" t="str">
            <v>Công nhân sản xuất</v>
          </cell>
        </row>
        <row r="7467">
          <cell r="B7467">
            <v>8561</v>
          </cell>
          <cell r="C7467" t="str">
            <v>HÀ THỊ UYÊN</v>
          </cell>
          <cell r="D7467" t="str">
            <v>19/4/2019</v>
          </cell>
          <cell r="E7467" t="str">
            <v>Nữ</v>
          </cell>
          <cell r="F7467" t="str">
            <v>Sản xuất</v>
          </cell>
          <cell r="G7467" t="str">
            <v>Sơn</v>
          </cell>
          <cell r="H7467" t="e">
            <v>#N/A</v>
          </cell>
          <cell r="I7467" t="str">
            <v>Công nhân sản xuất</v>
          </cell>
        </row>
        <row r="7468">
          <cell r="B7468">
            <v>8562</v>
          </cell>
          <cell r="C7468" t="str">
            <v>HỨA THỊ TRUYỀN</v>
          </cell>
          <cell r="D7468" t="str">
            <v>19/4/2019</v>
          </cell>
          <cell r="E7468" t="str">
            <v>Nữ</v>
          </cell>
          <cell r="F7468" t="str">
            <v>Sản xuất</v>
          </cell>
          <cell r="G7468" t="str">
            <v>Sơn</v>
          </cell>
          <cell r="H7468" t="e">
            <v>#N/A</v>
          </cell>
          <cell r="I7468" t="str">
            <v>Công nhân sản xuất</v>
          </cell>
        </row>
        <row r="7469">
          <cell r="B7469">
            <v>8563</v>
          </cell>
          <cell r="C7469" t="str">
            <v>TRẦN THỊ ÁNH NGUYỆT</v>
          </cell>
          <cell r="D7469" t="str">
            <v>19/4/2019</v>
          </cell>
          <cell r="E7469" t="str">
            <v>Nữ</v>
          </cell>
          <cell r="F7469" t="str">
            <v>Sản xuất</v>
          </cell>
          <cell r="G7469" t="str">
            <v>Sơn</v>
          </cell>
          <cell r="H7469" t="e">
            <v>#N/A</v>
          </cell>
          <cell r="I7469" t="str">
            <v>Công nhân sản xuất</v>
          </cell>
        </row>
        <row r="7470">
          <cell r="B7470">
            <v>8564</v>
          </cell>
          <cell r="C7470" t="str">
            <v>HOÀNG THU HƯỜNG</v>
          </cell>
          <cell r="D7470" t="str">
            <v>19/4/2019</v>
          </cell>
          <cell r="E7470" t="str">
            <v>Nữ</v>
          </cell>
          <cell r="F7470" t="str">
            <v>Sản xuất</v>
          </cell>
          <cell r="G7470" t="str">
            <v>Sơn</v>
          </cell>
          <cell r="H7470" t="e">
            <v>#N/A</v>
          </cell>
          <cell r="I7470" t="str">
            <v>Công nhân sản xuất</v>
          </cell>
        </row>
        <row r="7471">
          <cell r="B7471">
            <v>8565</v>
          </cell>
          <cell r="C7471" t="str">
            <v>CHU HỒNG THƯƠNG</v>
          </cell>
          <cell r="D7471" t="str">
            <v>19/4/2019</v>
          </cell>
          <cell r="E7471" t="str">
            <v>Nam</v>
          </cell>
          <cell r="F7471" t="str">
            <v>Sản xuất</v>
          </cell>
          <cell r="G7471" t="str">
            <v>Sơn</v>
          </cell>
          <cell r="H7471" t="e">
            <v>#N/A</v>
          </cell>
          <cell r="I7471" t="str">
            <v>Công nhân sản xuất</v>
          </cell>
        </row>
        <row r="7472">
          <cell r="B7472">
            <v>8566</v>
          </cell>
          <cell r="C7472" t="str">
            <v>TRƯƠNG VĂN MINH</v>
          </cell>
          <cell r="D7472" t="str">
            <v>19/4/2019</v>
          </cell>
          <cell r="E7472" t="str">
            <v>Nam</v>
          </cell>
          <cell r="F7472" t="str">
            <v>Sản xuất</v>
          </cell>
          <cell r="G7472" t="str">
            <v>Sơn</v>
          </cell>
          <cell r="H7472" t="e">
            <v>#N/A</v>
          </cell>
          <cell r="I7472" t="str">
            <v>Công nhân sản xuất</v>
          </cell>
        </row>
        <row r="7473">
          <cell r="B7473">
            <v>8567</v>
          </cell>
          <cell r="C7473" t="str">
            <v>SẰM VĂN HUY</v>
          </cell>
          <cell r="D7473" t="str">
            <v>19/4/2019</v>
          </cell>
          <cell r="E7473" t="str">
            <v>Nam</v>
          </cell>
          <cell r="F7473" t="str">
            <v>Sản xuất</v>
          </cell>
          <cell r="G7473" t="str">
            <v>Sơn</v>
          </cell>
          <cell r="H7473" t="e">
            <v>#N/A</v>
          </cell>
          <cell r="I7473" t="str">
            <v>Công nhân sản xuất</v>
          </cell>
        </row>
        <row r="7474">
          <cell r="B7474">
            <v>8568</v>
          </cell>
          <cell r="C7474" t="str">
            <v>BẾ ĐÌNH HẢI</v>
          </cell>
          <cell r="D7474" t="str">
            <v>19/4/2019</v>
          </cell>
          <cell r="E7474" t="str">
            <v>Nam</v>
          </cell>
          <cell r="F7474" t="str">
            <v>Sản xuất</v>
          </cell>
          <cell r="G7474" t="str">
            <v>EHS</v>
          </cell>
          <cell r="H7474" t="e">
            <v>#N/A</v>
          </cell>
          <cell r="I7474" t="str">
            <v>Kỹ thuật viên</v>
          </cell>
        </row>
        <row r="7475">
          <cell r="B7475">
            <v>8569</v>
          </cell>
          <cell r="C7475" t="str">
            <v>ĐÔNG THỊ PHƯỢNG</v>
          </cell>
          <cell r="D7475" t="str">
            <v>20/4/2019</v>
          </cell>
          <cell r="E7475" t="str">
            <v>Nữ</v>
          </cell>
          <cell r="F7475" t="str">
            <v>Sản xuất</v>
          </cell>
          <cell r="G7475" t="str">
            <v>Mài</v>
          </cell>
          <cell r="H7475" t="e">
            <v>#N/A</v>
          </cell>
          <cell r="I7475" t="str">
            <v>Công nhân sản xuất</v>
          </cell>
        </row>
        <row r="7476">
          <cell r="B7476">
            <v>8570</v>
          </cell>
          <cell r="C7476" t="str">
            <v>LÊ THỊ TRANG</v>
          </cell>
          <cell r="D7476" t="str">
            <v>20/4/2019</v>
          </cell>
          <cell r="E7476" t="str">
            <v>Nữ</v>
          </cell>
          <cell r="F7476" t="str">
            <v>Sản xuất</v>
          </cell>
          <cell r="G7476" t="str">
            <v>Mài</v>
          </cell>
          <cell r="H7476" t="e">
            <v>#N/A</v>
          </cell>
          <cell r="I7476" t="str">
            <v>Công nhân sản xuất</v>
          </cell>
        </row>
        <row r="7477">
          <cell r="B7477">
            <v>8571</v>
          </cell>
          <cell r="C7477" t="str">
            <v>NGUYỄN THỊ DỰNG</v>
          </cell>
          <cell r="D7477" t="str">
            <v>20/4/2019</v>
          </cell>
          <cell r="E7477" t="str">
            <v>Nữ</v>
          </cell>
          <cell r="F7477" t="str">
            <v>Sản xuất</v>
          </cell>
          <cell r="G7477" t="str">
            <v>Mài</v>
          </cell>
          <cell r="H7477" t="e">
            <v>#N/A</v>
          </cell>
          <cell r="I7477" t="str">
            <v>Công nhân sản xuất</v>
          </cell>
        </row>
        <row r="7478">
          <cell r="B7478">
            <v>8572</v>
          </cell>
          <cell r="C7478" t="str">
            <v>TRẦN THỊ HOA</v>
          </cell>
          <cell r="D7478" t="str">
            <v>20/4/2019</v>
          </cell>
          <cell r="E7478" t="str">
            <v>Nữ</v>
          </cell>
          <cell r="F7478" t="str">
            <v>Sản xuất</v>
          </cell>
          <cell r="G7478" t="str">
            <v>Mài</v>
          </cell>
          <cell r="H7478" t="e">
            <v>#N/A</v>
          </cell>
          <cell r="I7478" t="str">
            <v>Công nhân sản xuất</v>
          </cell>
        </row>
        <row r="7479">
          <cell r="B7479">
            <v>8573</v>
          </cell>
          <cell r="C7479" t="str">
            <v>BÀN THỊ HOA</v>
          </cell>
          <cell r="D7479" t="str">
            <v>20/4/2019</v>
          </cell>
          <cell r="E7479" t="str">
            <v>Nữ</v>
          </cell>
          <cell r="F7479" t="str">
            <v>Sản xuất</v>
          </cell>
          <cell r="G7479" t="str">
            <v>Mài</v>
          </cell>
          <cell r="H7479" t="e">
            <v>#N/A</v>
          </cell>
          <cell r="I7479" t="str">
            <v>Công nhân sản xuất</v>
          </cell>
        </row>
        <row r="7480">
          <cell r="B7480">
            <v>8574</v>
          </cell>
          <cell r="C7480" t="str">
            <v>ĐOÀN THỊ NINH</v>
          </cell>
          <cell r="D7480" t="str">
            <v>20/4/2019</v>
          </cell>
          <cell r="E7480" t="str">
            <v>Nữ</v>
          </cell>
          <cell r="F7480" t="str">
            <v>Sản xuất</v>
          </cell>
          <cell r="G7480" t="str">
            <v>Mài</v>
          </cell>
          <cell r="H7480" t="e">
            <v>#N/A</v>
          </cell>
          <cell r="I7480" t="str">
            <v>Công nhân sản xuất</v>
          </cell>
        </row>
        <row r="7481">
          <cell r="B7481">
            <v>8575</v>
          </cell>
          <cell r="C7481" t="str">
            <v>NGUYỄN THỊ HIỀN</v>
          </cell>
          <cell r="D7481" t="str">
            <v>20/4/2019</v>
          </cell>
          <cell r="E7481" t="str">
            <v>Nữ</v>
          </cell>
          <cell r="F7481" t="str">
            <v>Sản xuất</v>
          </cell>
          <cell r="G7481" t="str">
            <v>Mài</v>
          </cell>
          <cell r="H7481" t="e">
            <v>#N/A</v>
          </cell>
          <cell r="I7481" t="str">
            <v>Công nhân sản xuất</v>
          </cell>
        </row>
        <row r="7482">
          <cell r="B7482">
            <v>8576</v>
          </cell>
          <cell r="C7482" t="str">
            <v>ĐẶNG THỊ CẢNH</v>
          </cell>
          <cell r="D7482" t="str">
            <v>20/4/2019</v>
          </cell>
          <cell r="E7482" t="str">
            <v>Nữ</v>
          </cell>
          <cell r="F7482" t="str">
            <v>Sản xuất</v>
          </cell>
          <cell r="G7482" t="str">
            <v>Mài</v>
          </cell>
          <cell r="H7482" t="e">
            <v>#N/A</v>
          </cell>
          <cell r="I7482" t="str">
            <v>Công nhân sản xuất</v>
          </cell>
        </row>
        <row r="7483">
          <cell r="B7483">
            <v>8577</v>
          </cell>
          <cell r="C7483" t="str">
            <v>NGUYỄN THỊ NGÁT</v>
          </cell>
          <cell r="D7483" t="str">
            <v>20/4/2019</v>
          </cell>
          <cell r="E7483" t="str">
            <v>Nữ</v>
          </cell>
          <cell r="F7483" t="str">
            <v>Sản xuất</v>
          </cell>
          <cell r="G7483" t="str">
            <v>Mài</v>
          </cell>
          <cell r="H7483" t="e">
            <v>#N/A</v>
          </cell>
          <cell r="I7483" t="str">
            <v>Công nhân sản xuất</v>
          </cell>
        </row>
        <row r="7484">
          <cell r="B7484">
            <v>8578</v>
          </cell>
          <cell r="C7484" t="str">
            <v>LÃ THỊ PHONG</v>
          </cell>
          <cell r="D7484" t="str">
            <v>20/4/2019</v>
          </cell>
          <cell r="E7484" t="str">
            <v>Nữ</v>
          </cell>
          <cell r="F7484" t="str">
            <v>Sản xuất</v>
          </cell>
          <cell r="G7484" t="str">
            <v>Mài</v>
          </cell>
          <cell r="H7484" t="e">
            <v>#N/A</v>
          </cell>
          <cell r="I7484" t="str">
            <v>Công nhân sản xuất</v>
          </cell>
        </row>
        <row r="7485">
          <cell r="B7485">
            <v>8579</v>
          </cell>
          <cell r="C7485" t="str">
            <v>LƯỜNG THỊ DUNG</v>
          </cell>
          <cell r="D7485" t="str">
            <v>20/4/2019</v>
          </cell>
          <cell r="E7485" t="str">
            <v>Nữ</v>
          </cell>
          <cell r="F7485" t="str">
            <v>Sản xuất</v>
          </cell>
          <cell r="G7485" t="str">
            <v>Mài</v>
          </cell>
          <cell r="H7485" t="e">
            <v>#N/A</v>
          </cell>
          <cell r="I7485" t="str">
            <v>Công nhân sản xuất</v>
          </cell>
        </row>
        <row r="7486">
          <cell r="B7486">
            <v>8580</v>
          </cell>
          <cell r="C7486" t="str">
            <v>BÙI THỊ THƠM</v>
          </cell>
          <cell r="D7486" t="str">
            <v>20/4/2019</v>
          </cell>
          <cell r="E7486" t="str">
            <v>Nữ</v>
          </cell>
          <cell r="F7486" t="str">
            <v>Sản xuất</v>
          </cell>
          <cell r="G7486" t="str">
            <v>Mài</v>
          </cell>
          <cell r="H7486" t="e">
            <v>#N/A</v>
          </cell>
          <cell r="I7486" t="str">
            <v>Công nhân sản xuất</v>
          </cell>
        </row>
        <row r="7487">
          <cell r="B7487">
            <v>8581</v>
          </cell>
          <cell r="C7487" t="str">
            <v>BÙI THỊ PHẬN</v>
          </cell>
          <cell r="D7487" t="str">
            <v>20/4/2019</v>
          </cell>
          <cell r="E7487" t="str">
            <v>Nữ</v>
          </cell>
          <cell r="F7487" t="str">
            <v>Sản xuất</v>
          </cell>
          <cell r="G7487" t="str">
            <v>Mài</v>
          </cell>
          <cell r="H7487" t="e">
            <v>#N/A</v>
          </cell>
          <cell r="I7487" t="str">
            <v>Công nhân sản xuất</v>
          </cell>
        </row>
        <row r="7488">
          <cell r="B7488">
            <v>8582</v>
          </cell>
          <cell r="C7488" t="str">
            <v>HỨA VĂN KỪU</v>
          </cell>
          <cell r="D7488" t="str">
            <v>22/4/2019</v>
          </cell>
          <cell r="E7488" t="str">
            <v>Nam</v>
          </cell>
          <cell r="F7488" t="str">
            <v>Sản xuất</v>
          </cell>
          <cell r="G7488" t="str">
            <v>CNC</v>
          </cell>
          <cell r="H7488" t="e">
            <v>#N/A</v>
          </cell>
          <cell r="I7488" t="str">
            <v>Công nhân sản xuất</v>
          </cell>
        </row>
        <row r="7489">
          <cell r="B7489">
            <v>8583</v>
          </cell>
          <cell r="C7489" t="str">
            <v>LƯƠNG VĂN PHÚ</v>
          </cell>
          <cell r="D7489" t="str">
            <v>22/4/2019</v>
          </cell>
          <cell r="E7489" t="str">
            <v>Nam</v>
          </cell>
          <cell r="F7489" t="str">
            <v>Sản xuất</v>
          </cell>
          <cell r="G7489" t="str">
            <v>CNC</v>
          </cell>
          <cell r="H7489" t="e">
            <v>#N/A</v>
          </cell>
          <cell r="I7489" t="str">
            <v>Công nhân sản xuất</v>
          </cell>
        </row>
        <row r="7490">
          <cell r="B7490">
            <v>8584</v>
          </cell>
          <cell r="C7490" t="str">
            <v>LÊ HỒNG BA</v>
          </cell>
          <cell r="D7490" t="str">
            <v>22/4/2019</v>
          </cell>
          <cell r="E7490" t="str">
            <v>Nam</v>
          </cell>
          <cell r="F7490" t="str">
            <v>Sản xuất</v>
          </cell>
          <cell r="G7490" t="str">
            <v>CNC</v>
          </cell>
          <cell r="H7490" t="e">
            <v>#N/A</v>
          </cell>
          <cell r="I7490" t="str">
            <v>Công nhân sản xuất</v>
          </cell>
        </row>
        <row r="7491">
          <cell r="B7491">
            <v>8585</v>
          </cell>
          <cell r="C7491" t="str">
            <v>PHẠM VĂN HÀO</v>
          </cell>
          <cell r="D7491" t="str">
            <v>22/4/2019</v>
          </cell>
          <cell r="E7491" t="str">
            <v>Nam</v>
          </cell>
          <cell r="F7491" t="str">
            <v>Sản xuất</v>
          </cell>
          <cell r="G7491" t="str">
            <v>CNC</v>
          </cell>
          <cell r="H7491" t="e">
            <v>#N/A</v>
          </cell>
          <cell r="I7491" t="str">
            <v>Công nhân sản xuất</v>
          </cell>
        </row>
        <row r="7492">
          <cell r="B7492">
            <v>8586</v>
          </cell>
          <cell r="C7492" t="str">
            <v>QUÁCH VĂN TUẤN</v>
          </cell>
          <cell r="D7492" t="str">
            <v>22/4/2019</v>
          </cell>
          <cell r="E7492" t="str">
            <v>Nam</v>
          </cell>
          <cell r="F7492" t="str">
            <v>Sản xuất</v>
          </cell>
          <cell r="G7492" t="str">
            <v>CNC</v>
          </cell>
          <cell r="H7492" t="e">
            <v>#N/A</v>
          </cell>
          <cell r="I7492" t="str">
            <v>Công nhân sản xuất</v>
          </cell>
        </row>
        <row r="7493">
          <cell r="B7493">
            <v>8587</v>
          </cell>
          <cell r="C7493" t="str">
            <v>NGUYỄN THÌ VINH</v>
          </cell>
          <cell r="D7493" t="str">
            <v>22/4/2019</v>
          </cell>
          <cell r="E7493" t="str">
            <v>Nam</v>
          </cell>
          <cell r="F7493" t="str">
            <v>VP</v>
          </cell>
          <cell r="G7493" t="str">
            <v>R&amp;D</v>
          </cell>
          <cell r="H7493" t="e">
            <v>#N/A</v>
          </cell>
          <cell r="I7493" t="str">
            <v>Phó phòng nghiên cứu và phát triển</v>
          </cell>
        </row>
        <row r="7494">
          <cell r="B7494">
            <v>8588</v>
          </cell>
          <cell r="C7494" t="str">
            <v>SẦM VĂN LA</v>
          </cell>
          <cell r="D7494" t="str">
            <v>02/05/2019</v>
          </cell>
          <cell r="E7494" t="str">
            <v>Nam</v>
          </cell>
          <cell r="F7494" t="str">
            <v>Sản xuất</v>
          </cell>
          <cell r="G7494" t="str">
            <v>CNC</v>
          </cell>
          <cell r="H7494" t="e">
            <v>#N/A</v>
          </cell>
          <cell r="I7494" t="str">
            <v>Công nhân sản xuất</v>
          </cell>
        </row>
        <row r="7495">
          <cell r="B7495">
            <v>8589</v>
          </cell>
          <cell r="C7495" t="str">
            <v>NGUYỄN VĂN CƯỜNG</v>
          </cell>
          <cell r="D7495" t="str">
            <v>02/05/2019</v>
          </cell>
          <cell r="E7495" t="str">
            <v>Nam</v>
          </cell>
          <cell r="F7495" t="str">
            <v>Sản xuất</v>
          </cell>
          <cell r="G7495" t="str">
            <v>CNC</v>
          </cell>
          <cell r="H7495" t="e">
            <v>#N/A</v>
          </cell>
          <cell r="I7495" t="str">
            <v>Công nhân sản xuất</v>
          </cell>
        </row>
        <row r="7496">
          <cell r="B7496">
            <v>8590</v>
          </cell>
          <cell r="C7496" t="str">
            <v>TRIỆU VĂN LONG</v>
          </cell>
          <cell r="D7496" t="str">
            <v>02/05/2019</v>
          </cell>
          <cell r="E7496" t="str">
            <v>Nam</v>
          </cell>
          <cell r="F7496" t="str">
            <v>Sản xuất</v>
          </cell>
          <cell r="G7496" t="str">
            <v>CNC</v>
          </cell>
          <cell r="H7496" t="e">
            <v>#N/A</v>
          </cell>
          <cell r="I7496" t="str">
            <v>Công nhân sản xuất</v>
          </cell>
        </row>
        <row r="7497">
          <cell r="B7497">
            <v>8591</v>
          </cell>
          <cell r="C7497" t="str">
            <v>NÔNG MẠNH HÙNG</v>
          </cell>
          <cell r="D7497" t="str">
            <v>02/05/2019</v>
          </cell>
          <cell r="E7497" t="str">
            <v>Nam</v>
          </cell>
          <cell r="F7497" t="str">
            <v>Sản xuất</v>
          </cell>
          <cell r="G7497" t="str">
            <v>CNC</v>
          </cell>
          <cell r="H7497" t="e">
            <v>#N/A</v>
          </cell>
          <cell r="I7497" t="str">
            <v>Công nhân sản xuất</v>
          </cell>
        </row>
        <row r="7498">
          <cell r="B7498">
            <v>8592</v>
          </cell>
          <cell r="C7498" t="str">
            <v>HOÀNG VĂN QUỲNH</v>
          </cell>
          <cell r="D7498" t="str">
            <v>02/05/2019</v>
          </cell>
          <cell r="E7498" t="str">
            <v>Nam</v>
          </cell>
          <cell r="F7498" t="str">
            <v>Sản xuất</v>
          </cell>
          <cell r="G7498" t="str">
            <v>CNC</v>
          </cell>
          <cell r="H7498" t="e">
            <v>#N/A</v>
          </cell>
          <cell r="I7498" t="str">
            <v>Công nhân sản xuất</v>
          </cell>
        </row>
        <row r="7499">
          <cell r="B7499">
            <v>8593</v>
          </cell>
          <cell r="C7499" t="str">
            <v>MÃ VĂN HIỆP</v>
          </cell>
          <cell r="D7499" t="str">
            <v>02/05/2019</v>
          </cell>
          <cell r="E7499" t="str">
            <v>Nam</v>
          </cell>
          <cell r="F7499" t="str">
            <v>Sản xuất</v>
          </cell>
          <cell r="G7499" t="str">
            <v>CNC</v>
          </cell>
          <cell r="H7499" t="e">
            <v>#N/A</v>
          </cell>
          <cell r="I7499" t="str">
            <v>Công nhân sản xuất</v>
          </cell>
        </row>
        <row r="7500">
          <cell r="B7500">
            <v>8594</v>
          </cell>
          <cell r="C7500" t="str">
            <v>NGUYỄN ĐỨC PHƯỚC</v>
          </cell>
          <cell r="D7500" t="str">
            <v>02/05/2019</v>
          </cell>
          <cell r="E7500" t="str">
            <v>Nam</v>
          </cell>
          <cell r="F7500" t="str">
            <v>Sản xuất</v>
          </cell>
          <cell r="G7500" t="str">
            <v>CS</v>
          </cell>
          <cell r="H7500" t="e">
            <v>#N/A</v>
          </cell>
          <cell r="I7500" t="str">
            <v>Nhân viên</v>
          </cell>
        </row>
        <row r="7501">
          <cell r="B7501">
            <v>8595</v>
          </cell>
          <cell r="C7501" t="str">
            <v>NÔNG VĂN NGHĨA</v>
          </cell>
          <cell r="D7501" t="str">
            <v>02/05/2019</v>
          </cell>
          <cell r="E7501" t="str">
            <v>Nam</v>
          </cell>
          <cell r="F7501" t="str">
            <v>Sản xuất</v>
          </cell>
          <cell r="G7501" t="str">
            <v>Đúc</v>
          </cell>
          <cell r="H7501" t="e">
            <v>#N/A</v>
          </cell>
          <cell r="I7501" t="str">
            <v>Công nhân sản xuất</v>
          </cell>
        </row>
        <row r="7502">
          <cell r="B7502">
            <v>8596</v>
          </cell>
          <cell r="C7502" t="str">
            <v>PHẠM VĂN KỲ</v>
          </cell>
          <cell r="D7502" t="str">
            <v>02/05/2019</v>
          </cell>
          <cell r="E7502" t="str">
            <v>Nam</v>
          </cell>
          <cell r="F7502" t="str">
            <v>Sản xuất</v>
          </cell>
          <cell r="G7502" t="str">
            <v>Đúc</v>
          </cell>
          <cell r="H7502" t="e">
            <v>#N/A</v>
          </cell>
          <cell r="I7502" t="str">
            <v>Công nhân sản xuất</v>
          </cell>
        </row>
        <row r="7503">
          <cell r="B7503">
            <v>8597</v>
          </cell>
          <cell r="C7503" t="str">
            <v>NGUYỄN VĂN LƯƠNG</v>
          </cell>
          <cell r="D7503" t="str">
            <v>02/05/2019</v>
          </cell>
          <cell r="E7503" t="str">
            <v>Nam</v>
          </cell>
          <cell r="F7503" t="str">
            <v>Sản xuất</v>
          </cell>
          <cell r="G7503" t="str">
            <v>Đúc</v>
          </cell>
          <cell r="H7503" t="e">
            <v>#N/A</v>
          </cell>
          <cell r="I7503" t="str">
            <v>Công nhân sản xuất</v>
          </cell>
        </row>
        <row r="7504">
          <cell r="B7504">
            <v>8598</v>
          </cell>
          <cell r="C7504" t="str">
            <v>NGUYỄN VĂN THỐNG</v>
          </cell>
          <cell r="D7504" t="str">
            <v>02/05/2019</v>
          </cell>
          <cell r="E7504" t="str">
            <v>Nam</v>
          </cell>
          <cell r="F7504" t="str">
            <v>Sản xuất</v>
          </cell>
          <cell r="G7504" t="str">
            <v>Đúc</v>
          </cell>
          <cell r="H7504" t="e">
            <v>#N/A</v>
          </cell>
          <cell r="I7504" t="str">
            <v>Công nhân sản xuất</v>
          </cell>
        </row>
        <row r="7505">
          <cell r="B7505">
            <v>8599</v>
          </cell>
          <cell r="C7505" t="str">
            <v>TRẦN NGỌC HƯỚNG</v>
          </cell>
          <cell r="D7505" t="str">
            <v>02/05/2019</v>
          </cell>
          <cell r="E7505" t="str">
            <v>Nam</v>
          </cell>
          <cell r="F7505" t="str">
            <v>Sản xuất</v>
          </cell>
          <cell r="G7505" t="str">
            <v>Đúc</v>
          </cell>
          <cell r="H7505" t="e">
            <v>#N/A</v>
          </cell>
          <cell r="I7505" t="str">
            <v>Công nhân sản xuất</v>
          </cell>
        </row>
        <row r="7506">
          <cell r="B7506">
            <v>8600</v>
          </cell>
          <cell r="C7506" t="str">
            <v>BÙI VĂN TÚ</v>
          </cell>
          <cell r="D7506" t="str">
            <v>02/05/2019</v>
          </cell>
          <cell r="E7506" t="str">
            <v>Nam</v>
          </cell>
          <cell r="F7506" t="str">
            <v>Sản xuất</v>
          </cell>
          <cell r="G7506" t="str">
            <v>Đúc</v>
          </cell>
          <cell r="H7506" t="e">
            <v>#N/A</v>
          </cell>
          <cell r="I7506" t="str">
            <v>Công nhân sản xuất</v>
          </cell>
        </row>
        <row r="7507">
          <cell r="B7507">
            <v>8601</v>
          </cell>
          <cell r="C7507" t="str">
            <v>TRẦN VĂN TOÀN</v>
          </cell>
          <cell r="D7507" t="str">
            <v>02/05/2019</v>
          </cell>
          <cell r="E7507" t="str">
            <v>Nam</v>
          </cell>
          <cell r="F7507" t="str">
            <v>Sản xuất</v>
          </cell>
          <cell r="G7507" t="str">
            <v>Đúc</v>
          </cell>
          <cell r="H7507" t="e">
            <v>#N/A</v>
          </cell>
          <cell r="I7507" t="str">
            <v>Công nhân sản xuất</v>
          </cell>
        </row>
        <row r="7508">
          <cell r="B7508">
            <v>8602</v>
          </cell>
          <cell r="C7508" t="str">
            <v>BÙI THANH HIẾU</v>
          </cell>
          <cell r="D7508" t="str">
            <v>02/05/2019</v>
          </cell>
          <cell r="E7508" t="str">
            <v>Nam</v>
          </cell>
          <cell r="F7508" t="str">
            <v>Sản xuất</v>
          </cell>
          <cell r="G7508" t="str">
            <v>Đúc</v>
          </cell>
          <cell r="H7508" t="e">
            <v>#N/A</v>
          </cell>
          <cell r="I7508" t="str">
            <v>Công nhân sản xuất</v>
          </cell>
        </row>
        <row r="7509">
          <cell r="B7509">
            <v>8603</v>
          </cell>
          <cell r="C7509" t="str">
            <v>BÙI VĂN ƯỚC</v>
          </cell>
          <cell r="D7509" t="str">
            <v>02/05/2019</v>
          </cell>
          <cell r="E7509" t="str">
            <v>Nam</v>
          </cell>
          <cell r="F7509" t="str">
            <v>Sản xuất</v>
          </cell>
          <cell r="G7509" t="str">
            <v>Đúc</v>
          </cell>
          <cell r="H7509" t="e">
            <v>#N/A</v>
          </cell>
          <cell r="I7509" t="str">
            <v>Công nhân sản xuất</v>
          </cell>
        </row>
        <row r="7510">
          <cell r="B7510">
            <v>8604</v>
          </cell>
          <cell r="C7510" t="str">
            <v>VI VĂN NGUYỄN</v>
          </cell>
          <cell r="D7510" t="str">
            <v>02/05/2019</v>
          </cell>
          <cell r="E7510" t="str">
            <v>Nam</v>
          </cell>
          <cell r="F7510" t="str">
            <v>Sản xuất</v>
          </cell>
          <cell r="G7510" t="str">
            <v>Đúc</v>
          </cell>
          <cell r="H7510" t="e">
            <v>#N/A</v>
          </cell>
          <cell r="I7510" t="str">
            <v>Công nhân sản xuất</v>
          </cell>
        </row>
        <row r="7511">
          <cell r="B7511">
            <v>8605</v>
          </cell>
          <cell r="C7511" t="str">
            <v>NÔNG TRUNG KIÊN</v>
          </cell>
          <cell r="D7511" t="str">
            <v>02/05/2019</v>
          </cell>
          <cell r="E7511" t="str">
            <v>Nam</v>
          </cell>
          <cell r="F7511" t="str">
            <v>Sản xuất</v>
          </cell>
          <cell r="G7511" t="str">
            <v>CNC</v>
          </cell>
          <cell r="H7511" t="e">
            <v>#N/A</v>
          </cell>
          <cell r="I7511" t="str">
            <v>Công nhân sản xuất</v>
          </cell>
        </row>
        <row r="7512">
          <cell r="B7512">
            <v>8606</v>
          </cell>
          <cell r="C7512" t="str">
            <v>NGUYỄN ANH TUẤN</v>
          </cell>
          <cell r="D7512" t="str">
            <v>02/05/2019</v>
          </cell>
          <cell r="E7512" t="str">
            <v>Nam</v>
          </cell>
          <cell r="F7512" t="str">
            <v>Sản xuất</v>
          </cell>
          <cell r="G7512" t="str">
            <v>Sơn</v>
          </cell>
          <cell r="H7512" t="e">
            <v>#N/A</v>
          </cell>
          <cell r="I7512" t="str">
            <v>Công nhân sản xuất</v>
          </cell>
        </row>
        <row r="7513">
          <cell r="B7513">
            <v>8607</v>
          </cell>
          <cell r="C7513" t="str">
            <v>BÙI VĂN THÔNG</v>
          </cell>
          <cell r="D7513" t="str">
            <v>02/05/2019</v>
          </cell>
          <cell r="E7513" t="str">
            <v>Nam</v>
          </cell>
          <cell r="F7513" t="str">
            <v>Sản xuất</v>
          </cell>
          <cell r="G7513" t="str">
            <v>Mài</v>
          </cell>
          <cell r="H7513" t="e">
            <v>#N/A</v>
          </cell>
          <cell r="I7513" t="str">
            <v>Công nhân sản xuất</v>
          </cell>
        </row>
        <row r="7514">
          <cell r="B7514">
            <v>8608</v>
          </cell>
          <cell r="C7514" t="str">
            <v>TRẦN VĂN SÁNH</v>
          </cell>
          <cell r="D7514" t="str">
            <v>02/05/2019</v>
          </cell>
          <cell r="E7514" t="str">
            <v>Nam</v>
          </cell>
          <cell r="F7514" t="str">
            <v>Sản xuất</v>
          </cell>
          <cell r="G7514" t="str">
            <v>Khuôn</v>
          </cell>
          <cell r="H7514" t="e">
            <v>#N/A</v>
          </cell>
          <cell r="I7514" t="str">
            <v>Kỹ thuật viên</v>
          </cell>
        </row>
        <row r="7515">
          <cell r="B7515">
            <v>8609</v>
          </cell>
          <cell r="C7515" t="str">
            <v>VƯƠNG VĂN DUY THIỆP</v>
          </cell>
          <cell r="D7515" t="str">
            <v>02/05/2019</v>
          </cell>
          <cell r="E7515" t="str">
            <v>Nam</v>
          </cell>
          <cell r="F7515" t="str">
            <v>Sản xuất</v>
          </cell>
          <cell r="G7515" t="str">
            <v>Mài</v>
          </cell>
          <cell r="H7515" t="e">
            <v>#N/A</v>
          </cell>
          <cell r="I7515" t="str">
            <v>Công nhân sản xuất</v>
          </cell>
        </row>
        <row r="7516">
          <cell r="B7516">
            <v>8610</v>
          </cell>
          <cell r="C7516" t="str">
            <v>CHU VĂN THÁI</v>
          </cell>
          <cell r="D7516" t="str">
            <v>02/05/2019</v>
          </cell>
          <cell r="E7516" t="str">
            <v>Nam</v>
          </cell>
          <cell r="F7516" t="str">
            <v>Sản xuất</v>
          </cell>
          <cell r="G7516" t="str">
            <v>Sơn</v>
          </cell>
          <cell r="H7516" t="e">
            <v>#N/A</v>
          </cell>
          <cell r="I7516" t="str">
            <v>Công nhân sản xuất</v>
          </cell>
        </row>
        <row r="7517">
          <cell r="B7517">
            <v>8611</v>
          </cell>
          <cell r="C7517" t="str">
            <v>TRIỆU VĂN TUYÊN</v>
          </cell>
          <cell r="D7517" t="str">
            <v>02/05/2019</v>
          </cell>
          <cell r="E7517" t="str">
            <v>Nam</v>
          </cell>
          <cell r="F7517" t="str">
            <v>Sản xuất</v>
          </cell>
          <cell r="G7517" t="str">
            <v>Mài</v>
          </cell>
          <cell r="H7517" t="e">
            <v>#N/A</v>
          </cell>
          <cell r="I7517" t="str">
            <v>Công nhân sản xuất</v>
          </cell>
        </row>
        <row r="7518">
          <cell r="B7518">
            <v>8612</v>
          </cell>
          <cell r="C7518" t="str">
            <v>LÊ ĐĂNG XUÂN</v>
          </cell>
          <cell r="D7518" t="str">
            <v>02/05/2019</v>
          </cell>
          <cell r="E7518" t="str">
            <v>Nam</v>
          </cell>
          <cell r="F7518" t="str">
            <v>Sản xuất</v>
          </cell>
          <cell r="G7518" t="str">
            <v>Mài</v>
          </cell>
          <cell r="H7518" t="e">
            <v>#N/A</v>
          </cell>
          <cell r="I7518" t="str">
            <v>Công nhân sản xuất</v>
          </cell>
        </row>
        <row r="7519">
          <cell r="B7519">
            <v>8613</v>
          </cell>
          <cell r="C7519" t="str">
            <v>RIÊU VĂN ANH</v>
          </cell>
          <cell r="D7519" t="str">
            <v>02/05/2019</v>
          </cell>
          <cell r="E7519" t="str">
            <v>Nam</v>
          </cell>
          <cell r="F7519" t="str">
            <v>Sản xuất</v>
          </cell>
          <cell r="G7519" t="str">
            <v>Mài</v>
          </cell>
          <cell r="H7519" t="e">
            <v>#N/A</v>
          </cell>
          <cell r="I7519" t="str">
            <v>Công nhân sản xuất</v>
          </cell>
        </row>
        <row r="7520">
          <cell r="B7520">
            <v>8614</v>
          </cell>
          <cell r="C7520" t="str">
            <v>LỘC THỊ PHẤN</v>
          </cell>
          <cell r="D7520" t="str">
            <v>02/05/2019</v>
          </cell>
          <cell r="E7520" t="str">
            <v>Nữ</v>
          </cell>
          <cell r="F7520" t="str">
            <v>Sản xuất</v>
          </cell>
          <cell r="G7520" t="str">
            <v>Sơn</v>
          </cell>
          <cell r="H7520" t="e">
            <v>#N/A</v>
          </cell>
          <cell r="I7520" t="str">
            <v>Công nhân sản xuất</v>
          </cell>
        </row>
        <row r="7521">
          <cell r="B7521">
            <v>8615</v>
          </cell>
          <cell r="C7521" t="str">
            <v>TRIỆU THỊ NGỌC ÁNH</v>
          </cell>
          <cell r="D7521" t="str">
            <v>02/05/2019</v>
          </cell>
          <cell r="E7521" t="str">
            <v>Nữ</v>
          </cell>
          <cell r="F7521" t="str">
            <v>Sản xuất</v>
          </cell>
          <cell r="G7521" t="str">
            <v>Sơn</v>
          </cell>
          <cell r="H7521" t="e">
            <v>#N/A</v>
          </cell>
          <cell r="I7521" t="str">
            <v>Công nhân sản xuất</v>
          </cell>
        </row>
        <row r="7522">
          <cell r="B7522">
            <v>8616</v>
          </cell>
          <cell r="C7522" t="str">
            <v>LÝ VĂN LẬP</v>
          </cell>
          <cell r="D7522" t="str">
            <v>02/05/2019</v>
          </cell>
          <cell r="E7522" t="str">
            <v>Nam</v>
          </cell>
          <cell r="F7522" t="str">
            <v>Sản xuất</v>
          </cell>
          <cell r="G7522" t="str">
            <v>Sơn</v>
          </cell>
          <cell r="H7522" t="e">
            <v>#N/A</v>
          </cell>
          <cell r="I7522" t="str">
            <v>Công nhân sản xuất</v>
          </cell>
        </row>
        <row r="7523">
          <cell r="B7523">
            <v>8617</v>
          </cell>
          <cell r="C7523" t="str">
            <v>NGUYỄN VĂN TRUNG</v>
          </cell>
          <cell r="D7523" t="str">
            <v>02/05/2019</v>
          </cell>
          <cell r="E7523" t="str">
            <v>Nam</v>
          </cell>
          <cell r="F7523" t="str">
            <v>Sản xuất</v>
          </cell>
          <cell r="G7523" t="str">
            <v>Sơn</v>
          </cell>
          <cell r="H7523" t="e">
            <v>#N/A</v>
          </cell>
          <cell r="I7523" t="str">
            <v>Công nhân sản xuất</v>
          </cell>
        </row>
        <row r="7524">
          <cell r="B7524">
            <v>8618</v>
          </cell>
          <cell r="C7524" t="str">
            <v>DƯƠNG THỊ BÍCH LIÊN</v>
          </cell>
          <cell r="D7524" t="str">
            <v>02/05/2019</v>
          </cell>
          <cell r="E7524" t="str">
            <v>Nữ</v>
          </cell>
          <cell r="F7524" t="str">
            <v>Sản xuất</v>
          </cell>
          <cell r="G7524" t="str">
            <v>Sơn</v>
          </cell>
          <cell r="H7524" t="e">
            <v>#N/A</v>
          </cell>
          <cell r="I7524" t="str">
            <v>Công nhân sản xuất</v>
          </cell>
        </row>
        <row r="7525">
          <cell r="B7525">
            <v>8619</v>
          </cell>
          <cell r="C7525" t="str">
            <v>CHU THỊ DUNG</v>
          </cell>
          <cell r="D7525" t="str">
            <v>02/05/2019</v>
          </cell>
          <cell r="E7525" t="str">
            <v>Nữ</v>
          </cell>
          <cell r="F7525" t="str">
            <v>Sản xuất</v>
          </cell>
          <cell r="G7525" t="str">
            <v>Sơn</v>
          </cell>
          <cell r="H7525" t="e">
            <v>#N/A</v>
          </cell>
          <cell r="I7525" t="str">
            <v>Công nhân sản xuất</v>
          </cell>
        </row>
        <row r="7526">
          <cell r="B7526">
            <v>8620</v>
          </cell>
          <cell r="C7526" t="str">
            <v>HOÀNG THỊ ANH</v>
          </cell>
          <cell r="D7526" t="str">
            <v>02/05/2019</v>
          </cell>
          <cell r="E7526" t="str">
            <v>Nữ</v>
          </cell>
          <cell r="F7526" t="str">
            <v>Sản xuất</v>
          </cell>
          <cell r="G7526" t="str">
            <v>Sơn</v>
          </cell>
          <cell r="H7526" t="e">
            <v>#N/A</v>
          </cell>
          <cell r="I7526" t="str">
            <v>Công nhân sản xuất</v>
          </cell>
        </row>
        <row r="7527">
          <cell r="B7527">
            <v>8621</v>
          </cell>
          <cell r="C7527" t="str">
            <v>TRƯƠNG THỊ THU HƯỜNG</v>
          </cell>
          <cell r="D7527" t="str">
            <v>02/05/2019</v>
          </cell>
          <cell r="E7527" t="str">
            <v>Nữ</v>
          </cell>
          <cell r="F7527" t="str">
            <v>Sản xuất</v>
          </cell>
          <cell r="G7527" t="str">
            <v>Sơn</v>
          </cell>
          <cell r="H7527" t="e">
            <v>#N/A</v>
          </cell>
          <cell r="I7527" t="str">
            <v>Công nhân sản xuất</v>
          </cell>
        </row>
        <row r="7528">
          <cell r="B7528">
            <v>8622</v>
          </cell>
          <cell r="C7528" t="str">
            <v>LUÂN THỊ EM</v>
          </cell>
          <cell r="D7528" t="str">
            <v>02/05/2019</v>
          </cell>
          <cell r="E7528" t="str">
            <v>Nữ</v>
          </cell>
          <cell r="F7528" t="str">
            <v>Sản xuất</v>
          </cell>
          <cell r="G7528" t="str">
            <v>Sơn</v>
          </cell>
          <cell r="H7528" t="e">
            <v>#N/A</v>
          </cell>
          <cell r="I7528" t="str">
            <v>Công nhân sản xuất</v>
          </cell>
        </row>
        <row r="7529">
          <cell r="B7529">
            <v>8623</v>
          </cell>
          <cell r="C7529" t="str">
            <v>BÙI THỊ HÀ</v>
          </cell>
          <cell r="D7529" t="str">
            <v>02/05/2019</v>
          </cell>
          <cell r="E7529" t="str">
            <v>Nữ</v>
          </cell>
          <cell r="F7529" t="str">
            <v>Sản xuất</v>
          </cell>
          <cell r="G7529" t="str">
            <v>Sơn</v>
          </cell>
          <cell r="H7529" t="e">
            <v>#N/A</v>
          </cell>
          <cell r="I7529" t="str">
            <v>Công nhân sản xuất</v>
          </cell>
        </row>
        <row r="7530">
          <cell r="B7530">
            <v>8624</v>
          </cell>
          <cell r="C7530" t="str">
            <v>HOÀNG THỊ MAI</v>
          </cell>
          <cell r="D7530" t="str">
            <v>02/05/2019</v>
          </cell>
          <cell r="E7530" t="str">
            <v>Nữ</v>
          </cell>
          <cell r="F7530" t="str">
            <v>Sản xuất</v>
          </cell>
          <cell r="G7530" t="str">
            <v>Sơn</v>
          </cell>
          <cell r="H7530" t="e">
            <v>#N/A</v>
          </cell>
          <cell r="I7530" t="str">
            <v>Công nhân sản xuất</v>
          </cell>
        </row>
        <row r="7531">
          <cell r="B7531">
            <v>8625</v>
          </cell>
          <cell r="C7531" t="str">
            <v>LUÂN THỊ TƯƠI</v>
          </cell>
          <cell r="D7531" t="str">
            <v>02/05/2019</v>
          </cell>
          <cell r="E7531" t="str">
            <v>Nữ</v>
          </cell>
          <cell r="F7531" t="str">
            <v>Sản xuất</v>
          </cell>
          <cell r="G7531" t="str">
            <v>Sơn</v>
          </cell>
          <cell r="H7531" t="e">
            <v>#N/A</v>
          </cell>
          <cell r="I7531" t="str">
            <v>Công nhân sản xuất</v>
          </cell>
        </row>
        <row r="7532">
          <cell r="B7532">
            <v>8626</v>
          </cell>
          <cell r="C7532" t="str">
            <v>HÀ HÙNG MẠNH</v>
          </cell>
          <cell r="D7532" t="str">
            <v>03/5/2019</v>
          </cell>
          <cell r="E7532" t="str">
            <v>Nam</v>
          </cell>
          <cell r="F7532" t="str">
            <v>Sản xuất</v>
          </cell>
          <cell r="G7532" t="str">
            <v>Mài</v>
          </cell>
          <cell r="H7532" t="e">
            <v>#N/A</v>
          </cell>
          <cell r="I7532" t="str">
            <v>Công nhân sản xuất</v>
          </cell>
        </row>
        <row r="7533">
          <cell r="B7533">
            <v>8627</v>
          </cell>
          <cell r="C7533" t="str">
            <v>TẠ VĂN HIỀN</v>
          </cell>
          <cell r="D7533" t="str">
            <v>03/5/2019</v>
          </cell>
          <cell r="E7533" t="str">
            <v>Nam</v>
          </cell>
          <cell r="F7533" t="str">
            <v>Sản xuất</v>
          </cell>
          <cell r="G7533" t="str">
            <v>Mài</v>
          </cell>
          <cell r="H7533" t="e">
            <v>#N/A</v>
          </cell>
          <cell r="I7533" t="str">
            <v>Công nhân sản xuất</v>
          </cell>
        </row>
        <row r="7534">
          <cell r="B7534">
            <v>8628</v>
          </cell>
          <cell r="C7534" t="str">
            <v>LÈNG VĂN VỤ</v>
          </cell>
          <cell r="D7534" t="str">
            <v>03/5/2019</v>
          </cell>
          <cell r="E7534" t="str">
            <v>Nam</v>
          </cell>
          <cell r="F7534" t="str">
            <v>Sản xuất</v>
          </cell>
          <cell r="G7534" t="str">
            <v>Mài</v>
          </cell>
          <cell r="H7534" t="e">
            <v>#N/A</v>
          </cell>
          <cell r="I7534" t="str">
            <v>Công nhân sản xuất</v>
          </cell>
        </row>
        <row r="7535">
          <cell r="B7535">
            <v>8629</v>
          </cell>
          <cell r="C7535" t="str">
            <v>HOÀNG VĂN BĂNG</v>
          </cell>
          <cell r="D7535" t="str">
            <v>03/5/2019</v>
          </cell>
          <cell r="E7535" t="str">
            <v>Nam</v>
          </cell>
          <cell r="F7535" t="str">
            <v>Sản xuất</v>
          </cell>
          <cell r="G7535" t="str">
            <v>Mài</v>
          </cell>
          <cell r="H7535" t="e">
            <v>#N/A</v>
          </cell>
          <cell r="I7535" t="str">
            <v>Công nhân sản xuất</v>
          </cell>
        </row>
        <row r="7536">
          <cell r="B7536">
            <v>8630</v>
          </cell>
          <cell r="C7536" t="str">
            <v>HOÀNG ĐỨC HẢI</v>
          </cell>
          <cell r="D7536" t="str">
            <v>03/5/2019</v>
          </cell>
          <cell r="E7536" t="str">
            <v>Nam</v>
          </cell>
          <cell r="F7536" t="str">
            <v>Sản xuất</v>
          </cell>
          <cell r="G7536" t="str">
            <v>Mài</v>
          </cell>
          <cell r="H7536" t="e">
            <v>#N/A</v>
          </cell>
          <cell r="I7536" t="str">
            <v>Công nhân sản xuất</v>
          </cell>
        </row>
        <row r="7537">
          <cell r="B7537">
            <v>8631</v>
          </cell>
          <cell r="C7537" t="str">
            <v>TRIỆU ĐỨC SƠN</v>
          </cell>
          <cell r="D7537" t="str">
            <v>03/5/2019</v>
          </cell>
          <cell r="E7537" t="str">
            <v>Nam</v>
          </cell>
          <cell r="F7537" t="str">
            <v>Sản xuất</v>
          </cell>
          <cell r="G7537" t="str">
            <v>Mài</v>
          </cell>
          <cell r="H7537" t="e">
            <v>#N/A</v>
          </cell>
          <cell r="I7537" t="str">
            <v>Công nhân sản xuất</v>
          </cell>
        </row>
        <row r="7538">
          <cell r="B7538">
            <v>8632</v>
          </cell>
          <cell r="C7538" t="str">
            <v>HOÀNG VĂN QUYẾT</v>
          </cell>
          <cell r="D7538" t="str">
            <v>03/5/2019</v>
          </cell>
          <cell r="E7538" t="str">
            <v>Nam</v>
          </cell>
          <cell r="F7538" t="str">
            <v>Sản xuất</v>
          </cell>
          <cell r="G7538" t="str">
            <v>Mài</v>
          </cell>
          <cell r="H7538" t="e">
            <v>#N/A</v>
          </cell>
          <cell r="I7538" t="str">
            <v>Công nhân sản xuất</v>
          </cell>
        </row>
        <row r="7539">
          <cell r="B7539">
            <v>8633</v>
          </cell>
          <cell r="C7539" t="str">
            <v>BẾ VĂN TÚY</v>
          </cell>
          <cell r="D7539" t="str">
            <v>03/5/2019</v>
          </cell>
          <cell r="E7539" t="str">
            <v>Nam</v>
          </cell>
          <cell r="F7539" t="str">
            <v>Sản xuất</v>
          </cell>
          <cell r="G7539" t="str">
            <v>CNC</v>
          </cell>
          <cell r="H7539" t="e">
            <v>#N/A</v>
          </cell>
          <cell r="I7539" t="str">
            <v>Công nhân sản xuất</v>
          </cell>
        </row>
        <row r="7540">
          <cell r="B7540">
            <v>8634</v>
          </cell>
          <cell r="C7540" t="str">
            <v>NGUYỄN TRỌNG PHONG</v>
          </cell>
          <cell r="D7540" t="str">
            <v>03/5/2019</v>
          </cell>
          <cell r="E7540" t="str">
            <v>Nam</v>
          </cell>
          <cell r="F7540" t="str">
            <v>Sản xuất</v>
          </cell>
          <cell r="G7540" t="str">
            <v>Mài</v>
          </cell>
          <cell r="H7540" t="e">
            <v>#N/A</v>
          </cell>
          <cell r="I7540" t="str">
            <v>Công nhân sản xuất</v>
          </cell>
        </row>
        <row r="7541">
          <cell r="B7541">
            <v>8635</v>
          </cell>
          <cell r="C7541" t="str">
            <v>NGUYỄN BÁ KHẢI</v>
          </cell>
          <cell r="D7541" t="str">
            <v>03/5/2019</v>
          </cell>
          <cell r="E7541" t="str">
            <v>Nam</v>
          </cell>
          <cell r="F7541" t="str">
            <v>Sản xuất</v>
          </cell>
          <cell r="G7541" t="str">
            <v>CNC</v>
          </cell>
          <cell r="H7541" t="e">
            <v>#N/A</v>
          </cell>
          <cell r="I7541" t="str">
            <v>Công nhân sản xuất</v>
          </cell>
        </row>
        <row r="7542">
          <cell r="B7542">
            <v>8636</v>
          </cell>
          <cell r="C7542" t="str">
            <v>BÀN VĂN THẮNG</v>
          </cell>
          <cell r="D7542" t="str">
            <v>03/5/2019</v>
          </cell>
          <cell r="E7542" t="str">
            <v>Nam</v>
          </cell>
          <cell r="F7542" t="str">
            <v>Sản xuất</v>
          </cell>
          <cell r="G7542" t="str">
            <v>CNC</v>
          </cell>
          <cell r="H7542" t="e">
            <v>#N/A</v>
          </cell>
          <cell r="I7542" t="str">
            <v>Công nhân sản xuất</v>
          </cell>
        </row>
        <row r="7543">
          <cell r="B7543">
            <v>8637</v>
          </cell>
          <cell r="C7543" t="str">
            <v>PHẠM HOÀNG SƠN</v>
          </cell>
          <cell r="D7543" t="str">
            <v>03/5/2019</v>
          </cell>
          <cell r="E7543" t="str">
            <v>Nam</v>
          </cell>
          <cell r="F7543" t="str">
            <v>Sản xuất</v>
          </cell>
          <cell r="G7543" t="str">
            <v>CNC</v>
          </cell>
          <cell r="H7543" t="e">
            <v>#N/A</v>
          </cell>
          <cell r="I7543" t="str">
            <v>Công nhân sản xuất</v>
          </cell>
        </row>
        <row r="7544">
          <cell r="B7544">
            <v>8638</v>
          </cell>
          <cell r="C7544" t="str">
            <v>LÊ VIẾT CHUNG</v>
          </cell>
          <cell r="D7544" t="str">
            <v>03/5/2019</v>
          </cell>
          <cell r="E7544" t="str">
            <v>Nam</v>
          </cell>
          <cell r="F7544" t="str">
            <v>Sản xuất</v>
          </cell>
          <cell r="G7544" t="str">
            <v>Mài</v>
          </cell>
          <cell r="H7544" t="e">
            <v>#N/A</v>
          </cell>
          <cell r="I7544" t="str">
            <v>Công nhân sản xuất</v>
          </cell>
        </row>
        <row r="7545">
          <cell r="B7545">
            <v>8639</v>
          </cell>
          <cell r="C7545" t="str">
            <v>NGUYỄN ĐỨC KHÁNH</v>
          </cell>
          <cell r="D7545" t="str">
            <v>03/5/2019</v>
          </cell>
          <cell r="E7545" t="str">
            <v>Nam</v>
          </cell>
          <cell r="F7545" t="str">
            <v>Sản xuất</v>
          </cell>
          <cell r="G7545" t="str">
            <v>Mài</v>
          </cell>
          <cell r="H7545" t="e">
            <v>#N/A</v>
          </cell>
          <cell r="I7545" t="str">
            <v>Công nhân sản xuất</v>
          </cell>
        </row>
        <row r="7546">
          <cell r="B7546">
            <v>8640</v>
          </cell>
          <cell r="C7546" t="str">
            <v>LƯỜNG VĂN DƯƠNG</v>
          </cell>
          <cell r="D7546" t="str">
            <v>03/5/2019</v>
          </cell>
          <cell r="E7546" t="str">
            <v>Nam</v>
          </cell>
          <cell r="F7546" t="str">
            <v>Sản xuất</v>
          </cell>
          <cell r="G7546" t="str">
            <v>CNC</v>
          </cell>
          <cell r="H7546" t="e">
            <v>#N/A</v>
          </cell>
          <cell r="I7546" t="str">
            <v>Công nhân sản xuất</v>
          </cell>
        </row>
        <row r="7547">
          <cell r="B7547">
            <v>8641</v>
          </cell>
          <cell r="C7547" t="str">
            <v>LÊ VĂN CƯỜNG</v>
          </cell>
          <cell r="D7547" t="str">
            <v>03/5/2019</v>
          </cell>
          <cell r="E7547" t="str">
            <v>Nam</v>
          </cell>
          <cell r="F7547" t="str">
            <v>Sản xuất</v>
          </cell>
          <cell r="G7547" t="str">
            <v>CNC</v>
          </cell>
          <cell r="H7547" t="e">
            <v>#N/A</v>
          </cell>
          <cell r="I7547" t="str">
            <v>Công nhân sản xuất</v>
          </cell>
        </row>
        <row r="7548">
          <cell r="B7548">
            <v>8642</v>
          </cell>
          <cell r="C7548" t="str">
            <v>MAI THỊ LEN</v>
          </cell>
          <cell r="D7548" t="str">
            <v>03/5/2019</v>
          </cell>
          <cell r="E7548" t="str">
            <v>Nữ</v>
          </cell>
          <cell r="F7548" t="str">
            <v>Sản xuất</v>
          </cell>
          <cell r="G7548" t="str">
            <v>Mài</v>
          </cell>
          <cell r="H7548" t="e">
            <v>#N/A</v>
          </cell>
          <cell r="I7548" t="str">
            <v>Công nhân sản xuất</v>
          </cell>
        </row>
        <row r="7549">
          <cell r="B7549">
            <v>8643</v>
          </cell>
          <cell r="C7549" t="str">
            <v>PHẠM THỊ CHUYÊN</v>
          </cell>
          <cell r="D7549" t="str">
            <v>03/5/2019</v>
          </cell>
          <cell r="E7549" t="str">
            <v>Nữ</v>
          </cell>
          <cell r="F7549" t="str">
            <v>Sản xuất</v>
          </cell>
          <cell r="G7549" t="str">
            <v>Mài</v>
          </cell>
          <cell r="H7549" t="e">
            <v>#N/A</v>
          </cell>
          <cell r="I7549" t="str">
            <v>Công nhân sản xuất</v>
          </cell>
        </row>
        <row r="7550">
          <cell r="B7550">
            <v>8644</v>
          </cell>
          <cell r="C7550" t="str">
            <v>LƯƠNG THỊ XOAN</v>
          </cell>
          <cell r="D7550" t="str">
            <v>03/5/2019</v>
          </cell>
          <cell r="E7550" t="str">
            <v>Nữ</v>
          </cell>
          <cell r="F7550" t="str">
            <v>Sản xuất</v>
          </cell>
          <cell r="G7550" t="str">
            <v>CNC</v>
          </cell>
          <cell r="H7550" t="e">
            <v>#N/A</v>
          </cell>
          <cell r="I7550" t="str">
            <v>Công nhân sản xuất</v>
          </cell>
        </row>
        <row r="7551">
          <cell r="B7551">
            <v>8645</v>
          </cell>
          <cell r="C7551" t="str">
            <v>HOÀNG THỊ KHIÊM</v>
          </cell>
          <cell r="D7551" t="str">
            <v>03/5/2019</v>
          </cell>
          <cell r="E7551" t="str">
            <v>Nữ</v>
          </cell>
          <cell r="F7551" t="str">
            <v>Sản xuất</v>
          </cell>
          <cell r="G7551" t="str">
            <v>CNC</v>
          </cell>
          <cell r="H7551" t="e">
            <v>#N/A</v>
          </cell>
          <cell r="I7551" t="str">
            <v>Công nhân sản xuất</v>
          </cell>
        </row>
        <row r="7552">
          <cell r="B7552">
            <v>8646</v>
          </cell>
          <cell r="C7552" t="str">
            <v>LÊ THỊ HẰNG</v>
          </cell>
          <cell r="D7552" t="str">
            <v>03/5/2019</v>
          </cell>
          <cell r="E7552" t="str">
            <v>Nữ</v>
          </cell>
          <cell r="F7552" t="str">
            <v>Sản xuất</v>
          </cell>
          <cell r="G7552" t="str">
            <v>Mài</v>
          </cell>
          <cell r="H7552" t="e">
            <v>#N/A</v>
          </cell>
          <cell r="I7552" t="str">
            <v>Công nhân sản xuất</v>
          </cell>
        </row>
        <row r="7553">
          <cell r="B7553">
            <v>8647</v>
          </cell>
          <cell r="C7553" t="str">
            <v>SẰM THỊ GIANG</v>
          </cell>
          <cell r="D7553" t="str">
            <v>03/5/2019</v>
          </cell>
          <cell r="E7553" t="str">
            <v>Nữ</v>
          </cell>
          <cell r="F7553" t="str">
            <v>Sản xuất</v>
          </cell>
          <cell r="G7553" t="str">
            <v>Mài</v>
          </cell>
          <cell r="H7553" t="e">
            <v>#N/A</v>
          </cell>
          <cell r="I7553" t="str">
            <v>Công nhân sản xuất</v>
          </cell>
        </row>
        <row r="7554">
          <cell r="B7554">
            <v>8648</v>
          </cell>
          <cell r="C7554" t="str">
            <v>HOÀNG THỊ DIỄN</v>
          </cell>
          <cell r="D7554" t="str">
            <v>03/5/2019</v>
          </cell>
          <cell r="E7554" t="str">
            <v>Nữ</v>
          </cell>
          <cell r="F7554" t="str">
            <v>Sản xuất</v>
          </cell>
          <cell r="G7554" t="str">
            <v>Mài</v>
          </cell>
          <cell r="H7554" t="e">
            <v>#N/A</v>
          </cell>
          <cell r="I7554" t="str">
            <v>Công nhân sản xuất</v>
          </cell>
        </row>
        <row r="7555">
          <cell r="B7555">
            <v>8649</v>
          </cell>
          <cell r="C7555" t="str">
            <v>DƯƠNG VĂN QUÝ</v>
          </cell>
          <cell r="D7555" t="str">
            <v>03/5/2019</v>
          </cell>
          <cell r="E7555" t="str">
            <v>Nam</v>
          </cell>
          <cell r="F7555" t="str">
            <v>Sản xuất</v>
          </cell>
          <cell r="G7555" t="str">
            <v>Độ tin cậy</v>
          </cell>
          <cell r="H7555" t="e">
            <v>#N/A</v>
          </cell>
          <cell r="I7555" t="str">
            <v>Công nhân sản xuất</v>
          </cell>
        </row>
        <row r="7556">
          <cell r="B7556">
            <v>8650</v>
          </cell>
          <cell r="C7556" t="str">
            <v>ĐỖ QUANG ĐẠI</v>
          </cell>
          <cell r="D7556" t="str">
            <v>6/5/2019</v>
          </cell>
          <cell r="E7556" t="str">
            <v>Nam</v>
          </cell>
          <cell r="F7556" t="str">
            <v>Sản xuất</v>
          </cell>
          <cell r="G7556" t="str">
            <v>Đúc</v>
          </cell>
          <cell r="H7556" t="e">
            <v>#N/A</v>
          </cell>
          <cell r="I7556" t="str">
            <v>Kỹ thuật viên</v>
          </cell>
        </row>
        <row r="7557">
          <cell r="B7557">
            <v>8651</v>
          </cell>
          <cell r="C7557" t="str">
            <v>NGUYỄN TIẾN HOÀI</v>
          </cell>
          <cell r="D7557" t="str">
            <v>6/5/2019</v>
          </cell>
          <cell r="E7557" t="str">
            <v>Nam</v>
          </cell>
          <cell r="F7557" t="str">
            <v>VP</v>
          </cell>
          <cell r="G7557" t="str">
            <v>R&amp;D</v>
          </cell>
          <cell r="H7557" t="e">
            <v>#N/A</v>
          </cell>
          <cell r="I7557" t="str">
            <v>Nhân viên</v>
          </cell>
        </row>
        <row r="7558">
          <cell r="B7558">
            <v>8652</v>
          </cell>
          <cell r="C7558" t="str">
            <v>NGUYỄN THỊ HUYÊN</v>
          </cell>
          <cell r="D7558" t="str">
            <v>10/5/2019</v>
          </cell>
          <cell r="E7558" t="str">
            <v>Nữ</v>
          </cell>
          <cell r="F7558" t="str">
            <v>Sản xuất</v>
          </cell>
          <cell r="G7558" t="str">
            <v>Độ tin cậy</v>
          </cell>
          <cell r="H7558" t="e">
            <v>#N/A</v>
          </cell>
          <cell r="I7558" t="str">
            <v>Công nhân sản xuất</v>
          </cell>
        </row>
        <row r="7559">
          <cell r="B7559">
            <v>8653</v>
          </cell>
          <cell r="C7559" t="str">
            <v>ĐÀM VĂN CƯỜNG</v>
          </cell>
          <cell r="D7559" t="str">
            <v>13/5/2019</v>
          </cell>
          <cell r="E7559" t="str">
            <v>Nam</v>
          </cell>
          <cell r="F7559" t="str">
            <v>Sản xuất</v>
          </cell>
          <cell r="G7559" t="str">
            <v>Khuôn</v>
          </cell>
          <cell r="H7559" t="e">
            <v>#N/A</v>
          </cell>
          <cell r="I7559" t="str">
            <v>Kỹ thuật viên</v>
          </cell>
        </row>
        <row r="7560">
          <cell r="B7560">
            <v>8654</v>
          </cell>
          <cell r="C7560" t="str">
            <v>VŨ VĂN ĐẠT</v>
          </cell>
          <cell r="D7560" t="str">
            <v>16/5/2019</v>
          </cell>
          <cell r="E7560" t="str">
            <v>Nam</v>
          </cell>
          <cell r="F7560" t="str">
            <v>Sản xuất</v>
          </cell>
          <cell r="G7560" t="str">
            <v>CS</v>
          </cell>
          <cell r="H7560" t="e">
            <v>#N/A</v>
          </cell>
          <cell r="I7560" t="str">
            <v>Chuyên viên</v>
          </cell>
        </row>
        <row r="7561">
          <cell r="B7561">
            <v>8655</v>
          </cell>
          <cell r="C7561" t="str">
            <v>TÔ QUANG HƯNG</v>
          </cell>
          <cell r="D7561" t="str">
            <v>22/5/2019</v>
          </cell>
          <cell r="E7561" t="str">
            <v>Nam</v>
          </cell>
          <cell r="F7561" t="str">
            <v>Sản xuất</v>
          </cell>
          <cell r="G7561" t="str">
            <v>CS</v>
          </cell>
          <cell r="H7561" t="e">
            <v>#N/A</v>
          </cell>
          <cell r="I7561" t="str">
            <v>Trưởng phòng chất lượng</v>
          </cell>
        </row>
        <row r="7562">
          <cell r="B7562">
            <v>8656</v>
          </cell>
          <cell r="C7562" t="str">
            <v>ĐINH VĂN DƯƠNG</v>
          </cell>
          <cell r="D7562" t="str">
            <v>24/5/2019</v>
          </cell>
          <cell r="E7562" t="str">
            <v>Nam</v>
          </cell>
          <cell r="F7562" t="str">
            <v>Sản xuất</v>
          </cell>
          <cell r="G7562" t="str">
            <v>Khuôn</v>
          </cell>
          <cell r="H7562" t="e">
            <v>#N/A</v>
          </cell>
          <cell r="I7562" t="str">
            <v>Kỹ thuật viên</v>
          </cell>
        </row>
        <row r="7563">
          <cell r="B7563">
            <v>8657</v>
          </cell>
          <cell r="C7563" t="str">
            <v>KHÚC THỊ HẬU</v>
          </cell>
          <cell r="D7563" t="str">
            <v>30/5/2019</v>
          </cell>
          <cell r="E7563" t="str">
            <v>Nữ</v>
          </cell>
          <cell r="F7563" t="str">
            <v>Sản xuất</v>
          </cell>
          <cell r="G7563" t="str">
            <v>CS</v>
          </cell>
          <cell r="H7563" t="e">
            <v>#N/A</v>
          </cell>
          <cell r="I7563" t="str">
            <v>Chuyên viên</v>
          </cell>
        </row>
        <row r="7564">
          <cell r="B7564">
            <v>8658</v>
          </cell>
          <cell r="C7564" t="str">
            <v>BÙI VĂN MINH</v>
          </cell>
          <cell r="D7564" t="str">
            <v>4/6/2019</v>
          </cell>
          <cell r="E7564" t="str">
            <v>Nam</v>
          </cell>
          <cell r="F7564" t="str">
            <v>Sản xuất</v>
          </cell>
          <cell r="G7564" t="str">
            <v>Đúc</v>
          </cell>
          <cell r="H7564" t="e">
            <v>#N/A</v>
          </cell>
          <cell r="I7564" t="str">
            <v>Kỹ thuật viên</v>
          </cell>
        </row>
        <row r="7565">
          <cell r="B7565">
            <v>8659</v>
          </cell>
          <cell r="C7565" t="str">
            <v>NGUYỄN VĂN NAM</v>
          </cell>
          <cell r="D7565" t="str">
            <v>10/6/2019</v>
          </cell>
          <cell r="E7565" t="str">
            <v>Nam</v>
          </cell>
          <cell r="F7565" t="str">
            <v>Sản xuất</v>
          </cell>
          <cell r="G7565" t="str">
            <v>Cơ điện</v>
          </cell>
          <cell r="H7565" t="e">
            <v>#N/A</v>
          </cell>
          <cell r="I7565" t="str">
            <v>Kỹ thuật viên</v>
          </cell>
        </row>
        <row r="7566">
          <cell r="B7566">
            <v>8660</v>
          </cell>
          <cell r="C7566" t="str">
            <v>NGUYỄN HỮU ĐỐI</v>
          </cell>
          <cell r="D7566" t="str">
            <v>24/6/2019</v>
          </cell>
          <cell r="E7566" t="str">
            <v>Nam</v>
          </cell>
          <cell r="F7566" t="str">
            <v>Sản xuất</v>
          </cell>
          <cell r="G7566" t="str">
            <v>Đúc</v>
          </cell>
          <cell r="H7566" t="e">
            <v>#N/A</v>
          </cell>
          <cell r="I7566" t="str">
            <v>Kỹ thuật viên</v>
          </cell>
        </row>
        <row r="7567">
          <cell r="B7567">
            <v>8661</v>
          </cell>
          <cell r="C7567" t="str">
            <v>NGUYỄN VĂN DŨNG</v>
          </cell>
          <cell r="D7567" t="str">
            <v>25/6/2019</v>
          </cell>
          <cell r="E7567" t="str">
            <v>Nam</v>
          </cell>
          <cell r="F7567" t="str">
            <v>Sản xuất</v>
          </cell>
          <cell r="G7567" t="str">
            <v>CS</v>
          </cell>
          <cell r="H7567" t="e">
            <v>#N/A</v>
          </cell>
          <cell r="I7567" t="str">
            <v>Chuyên viên</v>
          </cell>
        </row>
        <row r="7568">
          <cell r="B7568">
            <v>8662</v>
          </cell>
          <cell r="C7568" t="str">
            <v>TRẦN BÁ TÙNG</v>
          </cell>
          <cell r="D7568" t="str">
            <v>28/6/2019</v>
          </cell>
          <cell r="E7568" t="str">
            <v>Nam</v>
          </cell>
          <cell r="F7568" t="str">
            <v>Sản xuất</v>
          </cell>
          <cell r="G7568" t="str">
            <v>Đúc</v>
          </cell>
          <cell r="H7568" t="e">
            <v>#N/A</v>
          </cell>
          <cell r="I7568" t="str">
            <v>Kỹ thuật viên</v>
          </cell>
        </row>
        <row r="7569">
          <cell r="B7569">
            <v>8663</v>
          </cell>
          <cell r="C7569" t="str">
            <v>ĐOÀN THỊ YẾN</v>
          </cell>
          <cell r="D7569" t="str">
            <v>8/7/2019</v>
          </cell>
          <cell r="E7569" t="str">
            <v>Nữ</v>
          </cell>
          <cell r="F7569" t="str">
            <v>VP</v>
          </cell>
          <cell r="G7569" t="str">
            <v>GA</v>
          </cell>
          <cell r="H7569" t="e">
            <v>#N/A</v>
          </cell>
          <cell r="I7569" t="str">
            <v>Chuyên viên</v>
          </cell>
        </row>
        <row r="7570">
          <cell r="B7570">
            <v>8664</v>
          </cell>
          <cell r="C7570" t="str">
            <v>HOÀNG TUẤN NAM</v>
          </cell>
          <cell r="D7570" t="str">
            <v>10/7/2019</v>
          </cell>
          <cell r="E7570" t="str">
            <v>Nam</v>
          </cell>
          <cell r="F7570" t="str">
            <v>Sản xuất</v>
          </cell>
          <cell r="G7570" t="str">
            <v>Đúc</v>
          </cell>
          <cell r="H7570" t="e">
            <v>#N/A</v>
          </cell>
          <cell r="I7570" t="str">
            <v>Kỹ thuật viên</v>
          </cell>
        </row>
        <row r="7571">
          <cell r="B7571">
            <v>8665</v>
          </cell>
          <cell r="C7571" t="str">
            <v>ĐƯỜNG THỊ THỌ</v>
          </cell>
          <cell r="D7571" t="str">
            <v>16/7/2019</v>
          </cell>
          <cell r="E7571" t="str">
            <v>Nữ</v>
          </cell>
          <cell r="F7571" t="str">
            <v>Sản xuất</v>
          </cell>
          <cell r="G7571" t="str">
            <v>CNC</v>
          </cell>
          <cell r="H7571" t="e">
            <v>#N/A</v>
          </cell>
          <cell r="I7571" t="str">
            <v>Công nhân sản xuất</v>
          </cell>
        </row>
        <row r="7572">
          <cell r="B7572">
            <v>8666</v>
          </cell>
          <cell r="C7572" t="str">
            <v>HỒ THỊ PHÊN</v>
          </cell>
          <cell r="D7572" t="str">
            <v>16/7/2019</v>
          </cell>
          <cell r="E7572" t="str">
            <v>Nữ</v>
          </cell>
          <cell r="F7572" t="str">
            <v>Sản xuất</v>
          </cell>
          <cell r="G7572" t="str">
            <v>CNC</v>
          </cell>
          <cell r="H7572" t="e">
            <v>#N/A</v>
          </cell>
          <cell r="I7572" t="str">
            <v>Công nhân sản xuất</v>
          </cell>
        </row>
        <row r="7573">
          <cell r="B7573">
            <v>8667</v>
          </cell>
          <cell r="C7573" t="str">
            <v>ĐÀM THỊ THÚY</v>
          </cell>
          <cell r="D7573" t="str">
            <v>16/7/2019</v>
          </cell>
          <cell r="E7573" t="str">
            <v>Nữ</v>
          </cell>
          <cell r="F7573" t="str">
            <v>Sản xuất</v>
          </cell>
          <cell r="G7573" t="str">
            <v>CNC</v>
          </cell>
          <cell r="H7573" t="e">
            <v>#N/A</v>
          </cell>
          <cell r="I7573" t="str">
            <v>Công nhân sản xuất</v>
          </cell>
        </row>
        <row r="7574">
          <cell r="B7574">
            <v>8668</v>
          </cell>
          <cell r="C7574" t="str">
            <v>NGUYỄN THỊ THƠ</v>
          </cell>
          <cell r="D7574" t="str">
            <v>16/7/2019</v>
          </cell>
          <cell r="E7574" t="str">
            <v>Nữ</v>
          </cell>
          <cell r="F7574" t="str">
            <v>Sản xuất</v>
          </cell>
          <cell r="G7574" t="str">
            <v>Mài</v>
          </cell>
          <cell r="H7574" t="e">
            <v>#N/A</v>
          </cell>
          <cell r="I7574" t="str">
            <v>Công nhân sản xuất</v>
          </cell>
        </row>
        <row r="7575">
          <cell r="B7575">
            <v>8669</v>
          </cell>
          <cell r="C7575" t="str">
            <v>NGUYỄN THỊ NGUYỆT</v>
          </cell>
          <cell r="D7575" t="str">
            <v>16/7/2019</v>
          </cell>
          <cell r="E7575" t="str">
            <v>Nữ</v>
          </cell>
          <cell r="F7575" t="str">
            <v>Sản xuất</v>
          </cell>
          <cell r="G7575" t="str">
            <v>Mài</v>
          </cell>
          <cell r="H7575" t="e">
            <v>#N/A</v>
          </cell>
          <cell r="I7575" t="str">
            <v>Công nhân sản xuất</v>
          </cell>
        </row>
        <row r="7576">
          <cell r="B7576">
            <v>8670</v>
          </cell>
          <cell r="C7576" t="str">
            <v>NGUYỄN ĐỨC NGUYÊN</v>
          </cell>
          <cell r="D7576" t="str">
            <v>16/7/2019</v>
          </cell>
          <cell r="E7576" t="str">
            <v>Nam</v>
          </cell>
          <cell r="F7576" t="str">
            <v>Sản xuất</v>
          </cell>
          <cell r="G7576" t="str">
            <v>Đúc</v>
          </cell>
          <cell r="H7576" t="e">
            <v>#N/A</v>
          </cell>
          <cell r="I7576" t="str">
            <v>Công nhân sản xuất</v>
          </cell>
        </row>
        <row r="7577">
          <cell r="B7577">
            <v>8671</v>
          </cell>
          <cell r="C7577" t="str">
            <v>NGUYỄN VĂN THÀNH</v>
          </cell>
          <cell r="D7577" t="str">
            <v>16/7/2019</v>
          </cell>
          <cell r="E7577" t="str">
            <v>Nam</v>
          </cell>
          <cell r="F7577" t="str">
            <v>Sản xuất</v>
          </cell>
          <cell r="G7577" t="str">
            <v>Mài</v>
          </cell>
          <cell r="H7577" t="e">
            <v>#N/A</v>
          </cell>
          <cell r="I7577" t="str">
            <v>Công nhân sản xuất</v>
          </cell>
        </row>
        <row r="7578">
          <cell r="B7578">
            <v>8672</v>
          </cell>
          <cell r="C7578" t="str">
            <v>NGUYỄN VĂN CHỨC</v>
          </cell>
          <cell r="D7578" t="str">
            <v>16/7/2019</v>
          </cell>
          <cell r="E7578" t="str">
            <v>Nam</v>
          </cell>
          <cell r="F7578" t="str">
            <v>Sản xuất</v>
          </cell>
          <cell r="G7578" t="str">
            <v>Mài</v>
          </cell>
          <cell r="H7578" t="e">
            <v>#N/A</v>
          </cell>
          <cell r="I7578" t="str">
            <v>Công nhân sản xuất</v>
          </cell>
        </row>
        <row r="7579">
          <cell r="B7579">
            <v>8673</v>
          </cell>
          <cell r="C7579" t="str">
            <v>BÙI THỊ NGOAN</v>
          </cell>
          <cell r="D7579" t="str">
            <v>16/7/2019</v>
          </cell>
          <cell r="E7579" t="str">
            <v>Nữ</v>
          </cell>
          <cell r="F7579" t="str">
            <v>Sản xuất</v>
          </cell>
          <cell r="G7579" t="str">
            <v>Mài</v>
          </cell>
          <cell r="H7579" t="e">
            <v>#N/A</v>
          </cell>
          <cell r="I7579" t="str">
            <v>Công nhân sản xuất</v>
          </cell>
        </row>
        <row r="7580">
          <cell r="B7580">
            <v>8674</v>
          </cell>
          <cell r="C7580" t="str">
            <v>LÂM THỊ GIANG</v>
          </cell>
          <cell r="D7580" t="str">
            <v>16/7/2019</v>
          </cell>
          <cell r="E7580" t="str">
            <v>Nữ</v>
          </cell>
          <cell r="F7580" t="str">
            <v>Sản xuất</v>
          </cell>
          <cell r="G7580" t="str">
            <v>Mài</v>
          </cell>
          <cell r="H7580" t="e">
            <v>#N/A</v>
          </cell>
          <cell r="I7580" t="str">
            <v>Công nhân sản xuất</v>
          </cell>
        </row>
        <row r="7581">
          <cell r="B7581">
            <v>8675</v>
          </cell>
          <cell r="C7581" t="str">
            <v>LĂNG THỊ VÂN</v>
          </cell>
          <cell r="D7581" t="str">
            <v>16/7/2019</v>
          </cell>
          <cell r="E7581" t="str">
            <v>Nữ</v>
          </cell>
          <cell r="F7581" t="str">
            <v>Sản xuất</v>
          </cell>
          <cell r="G7581" t="str">
            <v>Sơn</v>
          </cell>
          <cell r="H7581" t="e">
            <v>#N/A</v>
          </cell>
          <cell r="I7581" t="str">
            <v>Công nhân sản xuất</v>
          </cell>
        </row>
        <row r="7582">
          <cell r="B7582">
            <v>8676</v>
          </cell>
          <cell r="C7582" t="str">
            <v>TRƯƠNG THỊ NGỌC</v>
          </cell>
          <cell r="D7582" t="str">
            <v>16/7/2019</v>
          </cell>
          <cell r="E7582" t="str">
            <v>Nữ</v>
          </cell>
          <cell r="F7582" t="str">
            <v>Sản xuất</v>
          </cell>
          <cell r="G7582" t="str">
            <v>Sơn</v>
          </cell>
          <cell r="H7582" t="e">
            <v>#N/A</v>
          </cell>
          <cell r="I7582" t="str">
            <v>Công nhân sản xuất</v>
          </cell>
        </row>
        <row r="7583">
          <cell r="B7583">
            <v>8677</v>
          </cell>
          <cell r="C7583" t="str">
            <v>NGUYỄN THỊ HƯƠNG</v>
          </cell>
          <cell r="D7583" t="str">
            <v>16/7/2019</v>
          </cell>
          <cell r="E7583" t="str">
            <v>Nữ</v>
          </cell>
          <cell r="F7583" t="str">
            <v>Sản xuất</v>
          </cell>
          <cell r="G7583" t="str">
            <v>Sơn</v>
          </cell>
          <cell r="H7583" t="e">
            <v>#N/A</v>
          </cell>
          <cell r="I7583" t="str">
            <v>Công nhân sản xuất</v>
          </cell>
        </row>
        <row r="7584">
          <cell r="B7584">
            <v>8678</v>
          </cell>
          <cell r="C7584" t="str">
            <v>LÝ MINH CƯỜNG</v>
          </cell>
          <cell r="D7584" t="str">
            <v>16/7/2019</v>
          </cell>
          <cell r="E7584" t="str">
            <v>Nam</v>
          </cell>
          <cell r="F7584" t="str">
            <v>Sản xuất</v>
          </cell>
          <cell r="G7584" t="str">
            <v>Sơn</v>
          </cell>
          <cell r="H7584" t="e">
            <v>#N/A</v>
          </cell>
          <cell r="I7584" t="str">
            <v>Công nhân sản xuất</v>
          </cell>
        </row>
        <row r="7585">
          <cell r="B7585">
            <v>8679</v>
          </cell>
          <cell r="C7585" t="str">
            <v>HOÀNG VĂN NGUYÊN</v>
          </cell>
          <cell r="D7585" t="str">
            <v>16/7/2019</v>
          </cell>
          <cell r="E7585" t="str">
            <v>Nam</v>
          </cell>
          <cell r="F7585" t="str">
            <v>Sản xuất</v>
          </cell>
          <cell r="G7585" t="str">
            <v>Sơn</v>
          </cell>
          <cell r="H7585" t="e">
            <v>#N/A</v>
          </cell>
          <cell r="I7585" t="str">
            <v>Công nhân sản xuất</v>
          </cell>
        </row>
        <row r="7586">
          <cell r="B7586">
            <v>8680</v>
          </cell>
          <cell r="C7586" t="str">
            <v>HOÀNG VĂN THUY</v>
          </cell>
          <cell r="D7586" t="str">
            <v>16/7/2019</v>
          </cell>
          <cell r="E7586" t="str">
            <v>Nam</v>
          </cell>
          <cell r="F7586" t="str">
            <v>Sản xuất</v>
          </cell>
          <cell r="G7586" t="str">
            <v>Sơn</v>
          </cell>
          <cell r="H7586" t="e">
            <v>#N/A</v>
          </cell>
          <cell r="I7586" t="str">
            <v>Công nhân sản xuất</v>
          </cell>
        </row>
        <row r="7587">
          <cell r="B7587">
            <v>8681</v>
          </cell>
          <cell r="C7587" t="str">
            <v>LÝ VĂN SINH</v>
          </cell>
          <cell r="D7587" t="str">
            <v>16/7/2019</v>
          </cell>
          <cell r="E7587" t="str">
            <v>Nam</v>
          </cell>
          <cell r="F7587" t="str">
            <v>Sản xuất</v>
          </cell>
          <cell r="G7587" t="str">
            <v>Sơn</v>
          </cell>
          <cell r="H7587" t="e">
            <v>#N/A</v>
          </cell>
          <cell r="I7587" t="str">
            <v>Công nhân sản xuất</v>
          </cell>
        </row>
        <row r="7588">
          <cell r="B7588">
            <v>8682</v>
          </cell>
          <cell r="C7588" t="str">
            <v>LY THỊ TƯƠI</v>
          </cell>
          <cell r="D7588" t="str">
            <v>16/7/2019</v>
          </cell>
          <cell r="E7588" t="str">
            <v>Nữ</v>
          </cell>
          <cell r="F7588" t="str">
            <v>Sản xuất</v>
          </cell>
          <cell r="G7588" t="str">
            <v>Sơn</v>
          </cell>
          <cell r="H7588" t="e">
            <v>#N/A</v>
          </cell>
          <cell r="I7588" t="str">
            <v>Công nhân sản xuất</v>
          </cell>
        </row>
        <row r="7589">
          <cell r="B7589">
            <v>8683</v>
          </cell>
          <cell r="C7589" t="str">
            <v>PHAN THỊ MẠ</v>
          </cell>
          <cell r="D7589" t="str">
            <v>16/7/2019</v>
          </cell>
          <cell r="E7589" t="str">
            <v>Nữ</v>
          </cell>
          <cell r="F7589" t="str">
            <v>Sản xuất</v>
          </cell>
          <cell r="G7589" t="str">
            <v>Sơn</v>
          </cell>
          <cell r="H7589" t="e">
            <v>#N/A</v>
          </cell>
          <cell r="I7589" t="str">
            <v>Công nhân sản xuất</v>
          </cell>
        </row>
        <row r="7590">
          <cell r="B7590">
            <v>8684</v>
          </cell>
          <cell r="C7590" t="str">
            <v>BÀN THỊ THÚY</v>
          </cell>
          <cell r="D7590" t="str">
            <v>16/7/2019</v>
          </cell>
          <cell r="E7590" t="str">
            <v>Nữ</v>
          </cell>
          <cell r="F7590" t="str">
            <v>Sản xuất</v>
          </cell>
          <cell r="G7590" t="str">
            <v>Sơn</v>
          </cell>
          <cell r="H7590" t="e">
            <v>#N/A</v>
          </cell>
          <cell r="I7590" t="str">
            <v>Công nhân sản xuất</v>
          </cell>
        </row>
        <row r="7591">
          <cell r="B7591">
            <v>8685</v>
          </cell>
          <cell r="C7591" t="str">
            <v>NGUYỄN THỊ NHIÊN</v>
          </cell>
          <cell r="D7591" t="str">
            <v>16/7/2019</v>
          </cell>
          <cell r="E7591" t="str">
            <v>Nữ</v>
          </cell>
          <cell r="F7591" t="str">
            <v>Sản xuất</v>
          </cell>
          <cell r="G7591" t="str">
            <v>Sơn</v>
          </cell>
          <cell r="H7591" t="e">
            <v>#N/A</v>
          </cell>
          <cell r="I7591" t="str">
            <v>Công nhân sản xuất</v>
          </cell>
        </row>
        <row r="7592">
          <cell r="B7592">
            <v>8686</v>
          </cell>
          <cell r="C7592" t="str">
            <v>HOÀNG THỊ HẬU</v>
          </cell>
          <cell r="D7592" t="str">
            <v>16/7/2019</v>
          </cell>
          <cell r="E7592" t="str">
            <v>Nữ</v>
          </cell>
          <cell r="F7592" t="str">
            <v>Sản xuất</v>
          </cell>
          <cell r="G7592" t="str">
            <v>Sơn</v>
          </cell>
          <cell r="H7592" t="e">
            <v>#N/A</v>
          </cell>
          <cell r="I7592" t="str">
            <v>Công nhân sản xuất</v>
          </cell>
        </row>
        <row r="7593">
          <cell r="B7593">
            <v>8687</v>
          </cell>
          <cell r="C7593" t="str">
            <v>BÙI THỊ NHUNG</v>
          </cell>
          <cell r="D7593" t="str">
            <v>16/7/2019</v>
          </cell>
          <cell r="E7593" t="str">
            <v>Nữ</v>
          </cell>
          <cell r="F7593" t="str">
            <v>Sản xuất</v>
          </cell>
          <cell r="G7593" t="str">
            <v>Sơn</v>
          </cell>
          <cell r="H7593" t="e">
            <v>#N/A</v>
          </cell>
          <cell r="I7593" t="str">
            <v>Công nhân sản xuất</v>
          </cell>
        </row>
        <row r="7594">
          <cell r="B7594">
            <v>8688</v>
          </cell>
          <cell r="C7594" t="str">
            <v>ĐỖ THỊ LY</v>
          </cell>
          <cell r="D7594" t="str">
            <v>16/7/2019</v>
          </cell>
          <cell r="E7594" t="str">
            <v>Nữ</v>
          </cell>
          <cell r="F7594" t="str">
            <v>Sản xuất</v>
          </cell>
          <cell r="G7594" t="str">
            <v>Mài</v>
          </cell>
          <cell r="H7594" t="e">
            <v>#N/A</v>
          </cell>
          <cell r="I7594" t="str">
            <v>Công nhân sản xuất</v>
          </cell>
        </row>
        <row r="7595">
          <cell r="B7595">
            <v>8689</v>
          </cell>
          <cell r="C7595" t="str">
            <v>HOÀNG THỊ THƯƠNG</v>
          </cell>
          <cell r="D7595" t="str">
            <v>16/7/2019</v>
          </cell>
          <cell r="E7595" t="str">
            <v>Nữ</v>
          </cell>
          <cell r="F7595" t="str">
            <v>Sản xuất</v>
          </cell>
          <cell r="G7595" t="str">
            <v>Sơn</v>
          </cell>
          <cell r="H7595" t="e">
            <v>#N/A</v>
          </cell>
          <cell r="I7595" t="str">
            <v>Công nhân sản xuất</v>
          </cell>
        </row>
        <row r="7596">
          <cell r="B7596">
            <v>8690</v>
          </cell>
          <cell r="C7596" t="str">
            <v>BÙI THỊ ĐÀO</v>
          </cell>
          <cell r="D7596" t="str">
            <v>16/7/2019</v>
          </cell>
          <cell r="E7596" t="str">
            <v>Nữ</v>
          </cell>
          <cell r="F7596" t="str">
            <v>Sản xuất</v>
          </cell>
          <cell r="G7596" t="str">
            <v>Sơn</v>
          </cell>
          <cell r="H7596" t="e">
            <v>#N/A</v>
          </cell>
          <cell r="I7596" t="str">
            <v>Công nhân sản xuất</v>
          </cell>
        </row>
        <row r="7597">
          <cell r="B7597">
            <v>8691</v>
          </cell>
          <cell r="C7597" t="str">
            <v>NGUYỄN VĂN TRƯỜNG</v>
          </cell>
          <cell r="D7597" t="str">
            <v>16/7/2019</v>
          </cell>
          <cell r="E7597" t="str">
            <v>Nam</v>
          </cell>
          <cell r="F7597" t="str">
            <v>Sản xuất</v>
          </cell>
          <cell r="G7597" t="str">
            <v>Sơn</v>
          </cell>
          <cell r="H7597" t="e">
            <v>#N/A</v>
          </cell>
          <cell r="I7597" t="str">
            <v>Công nhân sản xuất</v>
          </cell>
        </row>
        <row r="7598">
          <cell r="B7598">
            <v>8692</v>
          </cell>
          <cell r="C7598" t="str">
            <v>TRIỆU VĂN TRUNG</v>
          </cell>
          <cell r="D7598" t="str">
            <v>16/7/2019</v>
          </cell>
          <cell r="E7598" t="str">
            <v>Nam</v>
          </cell>
          <cell r="F7598" t="str">
            <v>Sản xuất</v>
          </cell>
          <cell r="G7598" t="str">
            <v>Sơn</v>
          </cell>
          <cell r="H7598" t="e">
            <v>#N/A</v>
          </cell>
          <cell r="I7598" t="str">
            <v>Công nhân sản xuất</v>
          </cell>
        </row>
        <row r="7599">
          <cell r="B7599">
            <v>8693</v>
          </cell>
          <cell r="C7599" t="str">
            <v>HÀ VĂN QUYẾN</v>
          </cell>
          <cell r="D7599" t="str">
            <v>17/7/2019</v>
          </cell>
          <cell r="E7599" t="str">
            <v>Nam</v>
          </cell>
          <cell r="F7599" t="str">
            <v>Sản xuất</v>
          </cell>
          <cell r="G7599" t="str">
            <v>Đúc</v>
          </cell>
          <cell r="H7599" t="e">
            <v>#N/A</v>
          </cell>
          <cell r="I7599" t="str">
            <v>Công nhân sản xuất</v>
          </cell>
        </row>
        <row r="7600">
          <cell r="B7600">
            <v>8694</v>
          </cell>
          <cell r="C7600" t="str">
            <v>PHẠM VĂN HƯNG</v>
          </cell>
          <cell r="D7600" t="str">
            <v>17/7/2019</v>
          </cell>
          <cell r="E7600" t="str">
            <v>Nam</v>
          </cell>
          <cell r="F7600" t="str">
            <v>Sản xuất</v>
          </cell>
          <cell r="G7600" t="str">
            <v>Đúc</v>
          </cell>
          <cell r="H7600" t="e">
            <v>#N/A</v>
          </cell>
          <cell r="I7600" t="str">
            <v>Công nhân sản xuất</v>
          </cell>
        </row>
        <row r="7601">
          <cell r="B7601">
            <v>8695</v>
          </cell>
          <cell r="C7601" t="str">
            <v>BÙI VĂN QUÂN</v>
          </cell>
          <cell r="D7601" t="str">
            <v>17/7/2019</v>
          </cell>
          <cell r="E7601" t="str">
            <v>Nam</v>
          </cell>
          <cell r="F7601" t="str">
            <v>Sản xuất</v>
          </cell>
          <cell r="G7601" t="str">
            <v>Đúc</v>
          </cell>
          <cell r="H7601" t="e">
            <v>#N/A</v>
          </cell>
          <cell r="I7601" t="str">
            <v>Công nhân sản xuất</v>
          </cell>
        </row>
        <row r="7602">
          <cell r="B7602">
            <v>8696</v>
          </cell>
          <cell r="C7602" t="str">
            <v>TÔ NGỌC SƠN</v>
          </cell>
          <cell r="D7602" t="str">
            <v>17/7/2019</v>
          </cell>
          <cell r="E7602" t="str">
            <v>Nam</v>
          </cell>
          <cell r="F7602" t="str">
            <v>Sản xuất</v>
          </cell>
          <cell r="G7602" t="str">
            <v>Đúc</v>
          </cell>
          <cell r="H7602" t="e">
            <v>#N/A</v>
          </cell>
          <cell r="I7602" t="str">
            <v>Công nhân sản xuất</v>
          </cell>
        </row>
        <row r="7603">
          <cell r="B7603">
            <v>8697</v>
          </cell>
          <cell r="C7603" t="str">
            <v>MA VĂN THUẬN</v>
          </cell>
          <cell r="D7603" t="str">
            <v>17/7/2019</v>
          </cell>
          <cell r="E7603" t="str">
            <v>Nam</v>
          </cell>
          <cell r="F7603" t="str">
            <v>Sản xuất</v>
          </cell>
          <cell r="G7603" t="str">
            <v>Đúc</v>
          </cell>
          <cell r="H7603" t="e">
            <v>#N/A</v>
          </cell>
          <cell r="I7603" t="str">
            <v>Công nhân sản xuất</v>
          </cell>
        </row>
        <row r="7604">
          <cell r="B7604">
            <v>8698</v>
          </cell>
          <cell r="C7604" t="str">
            <v>NGUYỄN THIẾT MỪNG</v>
          </cell>
          <cell r="D7604" t="str">
            <v>17/7/2019</v>
          </cell>
          <cell r="E7604" t="str">
            <v>Nam</v>
          </cell>
          <cell r="F7604" t="str">
            <v>Sản xuất</v>
          </cell>
          <cell r="G7604" t="str">
            <v>Đúc</v>
          </cell>
          <cell r="H7604" t="e">
            <v>#N/A</v>
          </cell>
          <cell r="I7604" t="str">
            <v>Công nhân sản xuất</v>
          </cell>
        </row>
        <row r="7605">
          <cell r="B7605">
            <v>8699</v>
          </cell>
          <cell r="C7605" t="str">
            <v>BẾ VĂN TÚY</v>
          </cell>
          <cell r="D7605" t="str">
            <v>17/7/2019</v>
          </cell>
          <cell r="E7605" t="str">
            <v>Nam</v>
          </cell>
          <cell r="F7605" t="str">
            <v>Sản xuất</v>
          </cell>
          <cell r="G7605" t="str">
            <v>Đúc</v>
          </cell>
          <cell r="H7605" t="e">
            <v>#N/A</v>
          </cell>
          <cell r="I7605" t="str">
            <v>Công nhân sản xuất</v>
          </cell>
        </row>
        <row r="7606">
          <cell r="B7606">
            <v>8700</v>
          </cell>
          <cell r="C7606" t="str">
            <v>NGUYỄN THƯỢNG HIẾU</v>
          </cell>
          <cell r="D7606" t="str">
            <v>17/7/2019</v>
          </cell>
          <cell r="E7606" t="str">
            <v>Nam</v>
          </cell>
          <cell r="F7606" t="str">
            <v>Sản xuất</v>
          </cell>
          <cell r="G7606" t="str">
            <v>CNC</v>
          </cell>
          <cell r="H7606" t="e">
            <v>#N/A</v>
          </cell>
          <cell r="I7606" t="str">
            <v>Công nhân sản xuất</v>
          </cell>
        </row>
        <row r="7607">
          <cell r="B7607">
            <v>8701</v>
          </cell>
          <cell r="C7607" t="str">
            <v>NGUYỄN THỊ MỸ</v>
          </cell>
          <cell r="D7607" t="str">
            <v>17/7/2019</v>
          </cell>
          <cell r="E7607" t="str">
            <v>Nữ</v>
          </cell>
          <cell r="F7607" t="str">
            <v>Sản xuất</v>
          </cell>
          <cell r="G7607" t="str">
            <v>Sơn</v>
          </cell>
          <cell r="H7607" t="e">
            <v>#N/A</v>
          </cell>
          <cell r="I7607" t="str">
            <v>Công nhân sản xuất</v>
          </cell>
        </row>
        <row r="7608">
          <cell r="B7608">
            <v>8702</v>
          </cell>
          <cell r="C7608" t="str">
            <v>VƯƠNG THỊ HIỀN</v>
          </cell>
          <cell r="D7608" t="str">
            <v>17/7/2019</v>
          </cell>
          <cell r="E7608" t="str">
            <v>Nữ</v>
          </cell>
          <cell r="F7608" t="str">
            <v>Sản xuất</v>
          </cell>
          <cell r="G7608" t="str">
            <v>Sơn</v>
          </cell>
          <cell r="H7608" t="e">
            <v>#N/A</v>
          </cell>
          <cell r="I7608" t="str">
            <v>Công nhân sản xuất</v>
          </cell>
        </row>
        <row r="7609">
          <cell r="B7609">
            <v>8703</v>
          </cell>
          <cell r="C7609" t="str">
            <v>PHAN HUY BẢO</v>
          </cell>
          <cell r="D7609" t="str">
            <v>18/7/2019</v>
          </cell>
          <cell r="E7609" t="str">
            <v>Nam</v>
          </cell>
          <cell r="F7609" t="str">
            <v>Sản xuất</v>
          </cell>
          <cell r="G7609" t="str">
            <v>Đúc</v>
          </cell>
          <cell r="H7609" t="e">
            <v>#N/A</v>
          </cell>
          <cell r="I7609" t="str">
            <v>Công nhân sản xuất</v>
          </cell>
        </row>
        <row r="7610">
          <cell r="B7610">
            <v>8704</v>
          </cell>
          <cell r="C7610" t="str">
            <v>VŨ VĂN CƯƠNG</v>
          </cell>
          <cell r="D7610" t="str">
            <v>18/7/2019</v>
          </cell>
          <cell r="E7610" t="str">
            <v>Nam</v>
          </cell>
          <cell r="F7610" t="str">
            <v>Sản xuất</v>
          </cell>
          <cell r="G7610" t="str">
            <v>CHN</v>
          </cell>
          <cell r="H7610" t="e">
            <v>#N/A</v>
          </cell>
          <cell r="I7610" t="str">
            <v>Công nhân sản xuất</v>
          </cell>
        </row>
        <row r="7611">
          <cell r="B7611">
            <v>8705</v>
          </cell>
          <cell r="C7611" t="str">
            <v>NGUYỄN THỊ HẠNH</v>
          </cell>
          <cell r="D7611" t="str">
            <v>18/7/2019</v>
          </cell>
          <cell r="E7611" t="str">
            <v>Nữ</v>
          </cell>
          <cell r="F7611" t="str">
            <v>Sản xuất</v>
          </cell>
          <cell r="G7611" t="str">
            <v>Mài</v>
          </cell>
          <cell r="H7611" t="e">
            <v>#N/A</v>
          </cell>
          <cell r="I7611" t="str">
            <v>Công nhân sản xuất</v>
          </cell>
        </row>
        <row r="7612">
          <cell r="B7612">
            <v>8706</v>
          </cell>
          <cell r="C7612" t="str">
            <v>VƯƠNG THỊ THỦY</v>
          </cell>
          <cell r="D7612" t="str">
            <v>18/7/2019</v>
          </cell>
          <cell r="E7612" t="str">
            <v>Nữ</v>
          </cell>
          <cell r="F7612" t="str">
            <v>Sản xuất</v>
          </cell>
          <cell r="G7612" t="str">
            <v>Mài</v>
          </cell>
          <cell r="H7612" t="e">
            <v>#N/A</v>
          </cell>
          <cell r="I7612" t="str">
            <v>Công nhân sản xuất</v>
          </cell>
        </row>
        <row r="7613">
          <cell r="B7613">
            <v>8707</v>
          </cell>
          <cell r="C7613" t="str">
            <v>HOÀNG THỊ MINH</v>
          </cell>
          <cell r="D7613" t="str">
            <v>18/7/2019</v>
          </cell>
          <cell r="E7613" t="str">
            <v>Nữ</v>
          </cell>
          <cell r="F7613" t="str">
            <v>Sản xuất</v>
          </cell>
          <cell r="G7613" t="str">
            <v>Mài</v>
          </cell>
          <cell r="H7613" t="e">
            <v>#N/A</v>
          </cell>
          <cell r="I7613" t="str">
            <v>Công nhân sản xuất</v>
          </cell>
        </row>
        <row r="7614">
          <cell r="B7614">
            <v>8708</v>
          </cell>
          <cell r="C7614" t="str">
            <v>ĐẶNG THÙY LINH</v>
          </cell>
          <cell r="D7614" t="str">
            <v>18/7/2019</v>
          </cell>
          <cell r="E7614" t="str">
            <v>Nữ</v>
          </cell>
          <cell r="F7614" t="str">
            <v>Sản xuất</v>
          </cell>
          <cell r="G7614" t="str">
            <v>Mài</v>
          </cell>
          <cell r="H7614" t="e">
            <v>#N/A</v>
          </cell>
          <cell r="I7614" t="str">
            <v>Công nhân sản xuất</v>
          </cell>
        </row>
        <row r="7615">
          <cell r="B7615">
            <v>8709</v>
          </cell>
          <cell r="C7615" t="str">
            <v>QUÁCH THỊ HUỆ</v>
          </cell>
          <cell r="D7615" t="str">
            <v>18/7/2019</v>
          </cell>
          <cell r="E7615" t="str">
            <v>Nữ</v>
          </cell>
          <cell r="F7615" t="str">
            <v>Sản xuất</v>
          </cell>
          <cell r="G7615" t="str">
            <v>Mài</v>
          </cell>
          <cell r="H7615" t="e">
            <v>#N/A</v>
          </cell>
          <cell r="I7615" t="str">
            <v>Công nhân sản xuất</v>
          </cell>
        </row>
        <row r="7616">
          <cell r="B7616">
            <v>8710</v>
          </cell>
          <cell r="C7616" t="str">
            <v>HÀ THỊ THẢO</v>
          </cell>
          <cell r="D7616" t="str">
            <v>18/7/2019</v>
          </cell>
          <cell r="E7616" t="str">
            <v>Nữ</v>
          </cell>
          <cell r="F7616" t="str">
            <v>Sản xuất</v>
          </cell>
          <cell r="G7616" t="str">
            <v>Mài</v>
          </cell>
          <cell r="H7616" t="e">
            <v>#N/A</v>
          </cell>
          <cell r="I7616" t="str">
            <v>Công nhân sản xuất</v>
          </cell>
        </row>
        <row r="7617">
          <cell r="B7617">
            <v>8711</v>
          </cell>
          <cell r="C7617" t="str">
            <v>NGUYỄN THỊ THỦY</v>
          </cell>
          <cell r="D7617" t="str">
            <v>18/7/2019</v>
          </cell>
          <cell r="E7617" t="str">
            <v>Nữ</v>
          </cell>
          <cell r="F7617" t="str">
            <v>Sản xuất</v>
          </cell>
          <cell r="G7617" t="str">
            <v>Sơn</v>
          </cell>
          <cell r="H7617" t="e">
            <v>#N/A</v>
          </cell>
          <cell r="I7617" t="str">
            <v>Công nhân sản xuất</v>
          </cell>
        </row>
        <row r="7618">
          <cell r="B7618">
            <v>8712</v>
          </cell>
          <cell r="C7618" t="str">
            <v>LỤC THỊ LIÊN</v>
          </cell>
          <cell r="D7618" t="str">
            <v>18/7/2019</v>
          </cell>
          <cell r="E7618" t="str">
            <v>Nữ</v>
          </cell>
          <cell r="F7618" t="str">
            <v>Sản xuất</v>
          </cell>
          <cell r="G7618" t="str">
            <v>Sơn</v>
          </cell>
          <cell r="H7618" t="e">
            <v>#N/A</v>
          </cell>
          <cell r="I7618" t="str">
            <v>Công nhân sản xuất</v>
          </cell>
        </row>
        <row r="7619">
          <cell r="B7619">
            <v>8713</v>
          </cell>
          <cell r="C7619" t="str">
            <v>BÙI THANH LAM</v>
          </cell>
          <cell r="D7619" t="str">
            <v>18/7/2019</v>
          </cell>
          <cell r="E7619" t="str">
            <v>Nữ</v>
          </cell>
          <cell r="F7619" t="str">
            <v>Sản xuất</v>
          </cell>
          <cell r="G7619" t="str">
            <v>Sơn</v>
          </cell>
          <cell r="H7619" t="e">
            <v>#N/A</v>
          </cell>
          <cell r="I7619" t="str">
            <v>Công nhân sản xuất</v>
          </cell>
        </row>
        <row r="7620">
          <cell r="B7620">
            <v>8714</v>
          </cell>
          <cell r="C7620" t="str">
            <v>LÊ THỊ TAM</v>
          </cell>
          <cell r="D7620" t="str">
            <v>18/7/2019</v>
          </cell>
          <cell r="E7620" t="str">
            <v>Nữ</v>
          </cell>
          <cell r="F7620" t="str">
            <v>Sản xuất</v>
          </cell>
          <cell r="G7620" t="str">
            <v>Sơn</v>
          </cell>
          <cell r="H7620" t="e">
            <v>#N/A</v>
          </cell>
          <cell r="I7620" t="str">
            <v>Công nhân sản xuất</v>
          </cell>
        </row>
        <row r="7621">
          <cell r="B7621">
            <v>8715</v>
          </cell>
          <cell r="C7621" t="str">
            <v>VI THỊ THIỂN</v>
          </cell>
          <cell r="D7621" t="str">
            <v>18/7/2019</v>
          </cell>
          <cell r="E7621" t="str">
            <v>Nữ</v>
          </cell>
          <cell r="F7621" t="str">
            <v>Sản xuất</v>
          </cell>
          <cell r="G7621" t="str">
            <v>Sơn</v>
          </cell>
          <cell r="H7621" t="e">
            <v>#N/A</v>
          </cell>
          <cell r="I7621" t="str">
            <v>Công nhân sản xuất</v>
          </cell>
        </row>
        <row r="7622">
          <cell r="B7622">
            <v>8716</v>
          </cell>
          <cell r="C7622" t="str">
            <v>NÔNG ĐỨC THẮNG</v>
          </cell>
          <cell r="D7622" t="str">
            <v>18/7/2019</v>
          </cell>
          <cell r="E7622" t="str">
            <v>Nam</v>
          </cell>
          <cell r="F7622" t="str">
            <v>Sản xuất</v>
          </cell>
          <cell r="G7622" t="str">
            <v>Mài</v>
          </cell>
          <cell r="H7622" t="e">
            <v>#N/A</v>
          </cell>
          <cell r="I7622" t="str">
            <v>Công nhân sản xuất</v>
          </cell>
        </row>
        <row r="7623">
          <cell r="B7623">
            <v>8717</v>
          </cell>
          <cell r="C7623" t="str">
            <v>LINH VĂN NAM</v>
          </cell>
          <cell r="D7623" t="str">
            <v>18/7/2019</v>
          </cell>
          <cell r="E7623" t="str">
            <v>Nam</v>
          </cell>
          <cell r="F7623" t="str">
            <v>Sản xuất</v>
          </cell>
          <cell r="G7623" t="str">
            <v>CNC</v>
          </cell>
          <cell r="H7623" t="e">
            <v>#N/A</v>
          </cell>
          <cell r="I7623" t="str">
            <v>Công nhân sản xuất</v>
          </cell>
        </row>
        <row r="7624">
          <cell r="B7624">
            <v>8718</v>
          </cell>
          <cell r="C7624" t="str">
            <v>NÔNG VĂN THẮNG</v>
          </cell>
          <cell r="D7624" t="str">
            <v>18/7/2019</v>
          </cell>
          <cell r="E7624" t="str">
            <v>Nam</v>
          </cell>
          <cell r="F7624" t="str">
            <v>Sản xuất</v>
          </cell>
          <cell r="G7624" t="str">
            <v>Mài</v>
          </cell>
          <cell r="H7624" t="e">
            <v>#N/A</v>
          </cell>
          <cell r="I7624" t="str">
            <v>Công nhân sản xuất</v>
          </cell>
        </row>
        <row r="7625">
          <cell r="B7625">
            <v>8719</v>
          </cell>
          <cell r="C7625" t="str">
            <v>HOÀNG ĐÌNH VĂN</v>
          </cell>
          <cell r="D7625" t="str">
            <v>18/7/2019</v>
          </cell>
          <cell r="E7625" t="str">
            <v>Nam</v>
          </cell>
          <cell r="F7625" t="str">
            <v>Sản xuất</v>
          </cell>
          <cell r="G7625" t="str">
            <v>Mài</v>
          </cell>
          <cell r="H7625" t="e">
            <v>#N/A</v>
          </cell>
          <cell r="I7625" t="str">
            <v>Công nhân sản xuất</v>
          </cell>
        </row>
        <row r="7626">
          <cell r="B7626">
            <v>8720</v>
          </cell>
          <cell r="C7626" t="str">
            <v>BẾ CÔNG DUY</v>
          </cell>
          <cell r="D7626" t="str">
            <v>18/7/2019</v>
          </cell>
          <cell r="E7626" t="str">
            <v>Nam</v>
          </cell>
          <cell r="F7626" t="str">
            <v>Sản xuất</v>
          </cell>
          <cell r="G7626" t="str">
            <v>CNC</v>
          </cell>
          <cell r="H7626" t="e">
            <v>#N/A</v>
          </cell>
          <cell r="I7626" t="str">
            <v>Công nhân sản xuất</v>
          </cell>
        </row>
        <row r="7627">
          <cell r="B7627">
            <v>8721</v>
          </cell>
          <cell r="C7627" t="str">
            <v>MA PHÚC CHUNG</v>
          </cell>
          <cell r="D7627" t="str">
            <v>18/7/2019</v>
          </cell>
          <cell r="E7627" t="str">
            <v>Nam</v>
          </cell>
          <cell r="F7627" t="str">
            <v>Sản xuất</v>
          </cell>
          <cell r="G7627" t="str">
            <v>CNC</v>
          </cell>
          <cell r="H7627" t="e">
            <v>#N/A</v>
          </cell>
          <cell r="I7627" t="str">
            <v>Công nhân sản xuất</v>
          </cell>
        </row>
        <row r="7628">
          <cell r="B7628">
            <v>8722</v>
          </cell>
          <cell r="C7628" t="str">
            <v>PHẠM VĂN NGÀ</v>
          </cell>
          <cell r="D7628" t="str">
            <v>18/7/2019</v>
          </cell>
          <cell r="E7628" t="str">
            <v>Nam</v>
          </cell>
          <cell r="F7628" t="str">
            <v>Sản xuất</v>
          </cell>
          <cell r="G7628" t="str">
            <v>CNC</v>
          </cell>
          <cell r="H7628" t="e">
            <v>#N/A</v>
          </cell>
          <cell r="I7628" t="str">
            <v>Công nhân sản xuất</v>
          </cell>
        </row>
        <row r="7629">
          <cell r="B7629">
            <v>8723</v>
          </cell>
          <cell r="C7629" t="str">
            <v>BÙI VĂN TÚ</v>
          </cell>
          <cell r="D7629" t="str">
            <v>18/7/2019</v>
          </cell>
          <cell r="E7629" t="str">
            <v>Nam</v>
          </cell>
          <cell r="F7629" t="str">
            <v>Sản xuất</v>
          </cell>
          <cell r="G7629" t="str">
            <v>CNC</v>
          </cell>
          <cell r="H7629" t="e">
            <v>#N/A</v>
          </cell>
          <cell r="I7629" t="str">
            <v>Công nhân sản xuất</v>
          </cell>
        </row>
        <row r="7630">
          <cell r="B7630">
            <v>8724</v>
          </cell>
          <cell r="C7630" t="str">
            <v>NGUYỄN TRƯỜNG CÔNG</v>
          </cell>
          <cell r="D7630" t="str">
            <v>18/7/2019</v>
          </cell>
          <cell r="E7630" t="str">
            <v>Nam</v>
          </cell>
          <cell r="F7630" t="str">
            <v>Sản xuất</v>
          </cell>
          <cell r="G7630" t="str">
            <v>CNC</v>
          </cell>
          <cell r="H7630" t="e">
            <v>#N/A</v>
          </cell>
          <cell r="I7630" t="str">
            <v>Công nhân sản xuất</v>
          </cell>
        </row>
        <row r="7631">
          <cell r="B7631">
            <v>8725</v>
          </cell>
          <cell r="C7631" t="str">
            <v>QUAN VĂN TUẤN</v>
          </cell>
          <cell r="D7631" t="str">
            <v>18/7/2019</v>
          </cell>
          <cell r="E7631" t="str">
            <v>Nam</v>
          </cell>
          <cell r="F7631" t="str">
            <v>Sản xuất</v>
          </cell>
          <cell r="G7631" t="str">
            <v>CNC</v>
          </cell>
          <cell r="H7631" t="e">
            <v>#N/A</v>
          </cell>
          <cell r="I7631" t="str">
            <v>Công nhân sản xuất</v>
          </cell>
        </row>
        <row r="7632">
          <cell r="B7632">
            <v>8726</v>
          </cell>
          <cell r="C7632" t="str">
            <v>LƯƠNG THẾ NAM</v>
          </cell>
          <cell r="D7632" t="str">
            <v>18/7/2019</v>
          </cell>
          <cell r="E7632" t="str">
            <v>Nam</v>
          </cell>
          <cell r="F7632" t="str">
            <v>Sản xuất</v>
          </cell>
          <cell r="G7632" t="str">
            <v>CNC</v>
          </cell>
          <cell r="H7632" t="e">
            <v>#N/A</v>
          </cell>
          <cell r="I7632" t="str">
            <v>Công nhân sản xuất</v>
          </cell>
        </row>
        <row r="7633">
          <cell r="B7633">
            <v>8727</v>
          </cell>
          <cell r="C7633" t="str">
            <v>BÙI VĂN HOÀNG</v>
          </cell>
          <cell r="D7633" t="str">
            <v>18/7/2019</v>
          </cell>
          <cell r="E7633" t="str">
            <v>Nam</v>
          </cell>
          <cell r="F7633" t="str">
            <v>Sản xuất</v>
          </cell>
          <cell r="G7633" t="str">
            <v>CNC</v>
          </cell>
          <cell r="H7633" t="e">
            <v>#N/A</v>
          </cell>
          <cell r="I7633" t="str">
            <v>Công nhân sản xuất</v>
          </cell>
        </row>
        <row r="7634">
          <cell r="B7634">
            <v>8728</v>
          </cell>
          <cell r="C7634" t="str">
            <v>HOÀNG TUẤN ANH</v>
          </cell>
          <cell r="D7634" t="str">
            <v>18/7/2019</v>
          </cell>
          <cell r="E7634" t="str">
            <v>Nam</v>
          </cell>
          <cell r="F7634" t="str">
            <v>Sản xuất</v>
          </cell>
          <cell r="G7634" t="str">
            <v>CNC</v>
          </cell>
          <cell r="H7634" t="e">
            <v>#N/A</v>
          </cell>
          <cell r="I7634" t="str">
            <v>Công nhân sản xuất</v>
          </cell>
        </row>
        <row r="7635">
          <cell r="B7635">
            <v>8729</v>
          </cell>
          <cell r="C7635" t="str">
            <v>NGUYỄN VĂN HẠNH</v>
          </cell>
          <cell r="D7635" t="str">
            <v>18/7/2019</v>
          </cell>
          <cell r="E7635" t="str">
            <v>Nam</v>
          </cell>
          <cell r="F7635" t="str">
            <v>Sản xuất</v>
          </cell>
          <cell r="G7635" t="str">
            <v>Sơn</v>
          </cell>
          <cell r="H7635" t="e">
            <v>#N/A</v>
          </cell>
          <cell r="I7635" t="str">
            <v>Công nhân sản xuất</v>
          </cell>
        </row>
        <row r="7636">
          <cell r="B7636">
            <v>8730</v>
          </cell>
          <cell r="C7636" t="str">
            <v>PHẠM VĂN GIANG</v>
          </cell>
          <cell r="D7636" t="str">
            <v>18/7/2019</v>
          </cell>
          <cell r="E7636" t="str">
            <v>Nam</v>
          </cell>
          <cell r="F7636" t="str">
            <v>Sản xuất</v>
          </cell>
          <cell r="G7636" t="str">
            <v>CNC</v>
          </cell>
          <cell r="H7636" t="e">
            <v>#N/A</v>
          </cell>
          <cell r="I7636" t="str">
            <v>Công nhân sản xuất</v>
          </cell>
        </row>
        <row r="7637">
          <cell r="B7637">
            <v>8731</v>
          </cell>
          <cell r="C7637" t="str">
            <v>ĐINH VĂN THANH</v>
          </cell>
          <cell r="D7637" t="str">
            <v>19/7/2019</v>
          </cell>
          <cell r="E7637" t="str">
            <v>Nam</v>
          </cell>
          <cell r="F7637" t="str">
            <v>Sản xuất</v>
          </cell>
          <cell r="G7637" t="str">
            <v>Đúc</v>
          </cell>
          <cell r="H7637" t="e">
            <v>#N/A</v>
          </cell>
          <cell r="I7637" t="str">
            <v>Công nhân sản xuất</v>
          </cell>
        </row>
        <row r="7638">
          <cell r="B7638">
            <v>8732</v>
          </cell>
          <cell r="C7638" t="str">
            <v>BÙI VIỆT HÀO</v>
          </cell>
          <cell r="D7638" t="str">
            <v>19/7/2019</v>
          </cell>
          <cell r="E7638" t="str">
            <v>Nam</v>
          </cell>
          <cell r="F7638" t="str">
            <v>Sản xuất</v>
          </cell>
          <cell r="G7638" t="str">
            <v>Sơn</v>
          </cell>
          <cell r="H7638" t="e">
            <v>#N/A</v>
          </cell>
          <cell r="I7638" t="str">
            <v>Công nhân sản xuất</v>
          </cell>
        </row>
        <row r="7639">
          <cell r="B7639">
            <v>8733</v>
          </cell>
          <cell r="C7639" t="str">
            <v>HÀ VĂN HÙNG</v>
          </cell>
          <cell r="D7639" t="str">
            <v>19/7/2019</v>
          </cell>
          <cell r="E7639" t="str">
            <v>Nam</v>
          </cell>
          <cell r="F7639" t="str">
            <v>Sản xuất</v>
          </cell>
          <cell r="G7639" t="str">
            <v>Sơn</v>
          </cell>
          <cell r="H7639" t="e">
            <v>#N/A</v>
          </cell>
          <cell r="I7639" t="str">
            <v>Công nhân sản xuất</v>
          </cell>
        </row>
        <row r="7640">
          <cell r="B7640">
            <v>8734</v>
          </cell>
          <cell r="C7640" t="str">
            <v>TÔ VĂN PHONG</v>
          </cell>
          <cell r="D7640" t="str">
            <v>19/7/2019</v>
          </cell>
          <cell r="E7640" t="str">
            <v>Nam</v>
          </cell>
          <cell r="F7640" t="str">
            <v>Sản xuất</v>
          </cell>
          <cell r="G7640" t="str">
            <v>Đúc</v>
          </cell>
          <cell r="H7640" t="e">
            <v>#N/A</v>
          </cell>
          <cell r="I7640" t="str">
            <v>Công nhân sản xuất</v>
          </cell>
        </row>
        <row r="7641">
          <cell r="B7641">
            <v>8735</v>
          </cell>
          <cell r="C7641" t="str">
            <v>TRẦN HOÀNG TRUNG</v>
          </cell>
          <cell r="D7641" t="str">
            <v>19/7/2019</v>
          </cell>
          <cell r="E7641" t="str">
            <v>Nam</v>
          </cell>
          <cell r="F7641" t="str">
            <v>Sản xuất</v>
          </cell>
          <cell r="G7641" t="str">
            <v>Đúc</v>
          </cell>
          <cell r="H7641" t="e">
            <v>#N/A</v>
          </cell>
          <cell r="I7641" t="str">
            <v>Công nhân sản xuất</v>
          </cell>
        </row>
        <row r="7642">
          <cell r="B7642">
            <v>8736</v>
          </cell>
          <cell r="C7642" t="str">
            <v>TÔ VI HOÀN</v>
          </cell>
          <cell r="D7642" t="str">
            <v>19/7/2019</v>
          </cell>
          <cell r="E7642" t="str">
            <v>Nam</v>
          </cell>
          <cell r="F7642" t="str">
            <v>Sản xuất</v>
          </cell>
          <cell r="G7642" t="str">
            <v>Đúc</v>
          </cell>
          <cell r="H7642" t="e">
            <v>#N/A</v>
          </cell>
          <cell r="I7642" t="str">
            <v>Công nhân sản xuất</v>
          </cell>
        </row>
        <row r="7643">
          <cell r="B7643">
            <v>8737</v>
          </cell>
          <cell r="C7643" t="str">
            <v>LÃ VĂN CAO</v>
          </cell>
          <cell r="D7643" t="str">
            <v>19/7/2019</v>
          </cell>
          <cell r="E7643" t="str">
            <v>Nam</v>
          </cell>
          <cell r="F7643" t="str">
            <v>Sản xuất</v>
          </cell>
          <cell r="G7643" t="str">
            <v>Đúc</v>
          </cell>
          <cell r="H7643" t="e">
            <v>#N/A</v>
          </cell>
          <cell r="I7643" t="str">
            <v>Công nhân sản xuất</v>
          </cell>
        </row>
        <row r="7644">
          <cell r="B7644">
            <v>8738</v>
          </cell>
          <cell r="C7644" t="str">
            <v>HOÀNG VĂN HUY</v>
          </cell>
          <cell r="D7644" t="str">
            <v>19/7/2019</v>
          </cell>
          <cell r="E7644" t="str">
            <v>Nam</v>
          </cell>
          <cell r="F7644" t="str">
            <v>Sản xuất</v>
          </cell>
          <cell r="G7644" t="str">
            <v>CNC</v>
          </cell>
          <cell r="H7644" t="e">
            <v>#N/A</v>
          </cell>
          <cell r="I7644" t="str">
            <v>Công nhân sản xuất</v>
          </cell>
        </row>
        <row r="7645">
          <cell r="B7645">
            <v>8739</v>
          </cell>
          <cell r="C7645" t="str">
            <v>HOÀNG VĂN THỌ</v>
          </cell>
          <cell r="D7645" t="str">
            <v>19/7/2019</v>
          </cell>
          <cell r="E7645" t="str">
            <v>Nam</v>
          </cell>
          <cell r="F7645" t="str">
            <v>Sản xuất</v>
          </cell>
          <cell r="G7645" t="str">
            <v>CNC</v>
          </cell>
          <cell r="H7645" t="e">
            <v>#N/A</v>
          </cell>
          <cell r="I7645" t="str">
            <v>Công nhân sản xuất</v>
          </cell>
        </row>
        <row r="7646">
          <cell r="B7646">
            <v>8740</v>
          </cell>
          <cell r="C7646" t="str">
            <v>HOÀNG VĂN DƯƠNG</v>
          </cell>
          <cell r="D7646" t="str">
            <v>19/7/2019</v>
          </cell>
          <cell r="E7646" t="str">
            <v>Nam</v>
          </cell>
          <cell r="F7646" t="str">
            <v>Sản xuất</v>
          </cell>
          <cell r="G7646" t="str">
            <v>CNC</v>
          </cell>
          <cell r="H7646" t="e">
            <v>#N/A</v>
          </cell>
          <cell r="I7646" t="str">
            <v>Công nhân sản xuất</v>
          </cell>
        </row>
        <row r="7647">
          <cell r="B7647">
            <v>8741</v>
          </cell>
          <cell r="C7647" t="str">
            <v>NGUYỄN VĂN THÁI</v>
          </cell>
          <cell r="D7647" t="str">
            <v>19/7/2019</v>
          </cell>
          <cell r="E7647" t="str">
            <v>Nam</v>
          </cell>
          <cell r="F7647" t="str">
            <v>Sản xuất</v>
          </cell>
          <cell r="G7647" t="str">
            <v>CNC</v>
          </cell>
          <cell r="H7647" t="e">
            <v>#N/A</v>
          </cell>
          <cell r="I7647" t="str">
            <v>Công nhân sản xuất</v>
          </cell>
        </row>
        <row r="7648">
          <cell r="B7648">
            <v>8742</v>
          </cell>
          <cell r="C7648" t="str">
            <v>BÙI VĂN NHẤT</v>
          </cell>
          <cell r="D7648" t="str">
            <v>19/7/2019</v>
          </cell>
          <cell r="E7648" t="str">
            <v>Nam</v>
          </cell>
          <cell r="F7648" t="str">
            <v>Sản xuất</v>
          </cell>
          <cell r="G7648" t="str">
            <v>CNC</v>
          </cell>
          <cell r="H7648" t="e">
            <v>#N/A</v>
          </cell>
          <cell r="I7648" t="str">
            <v>Công nhân sản xuất</v>
          </cell>
        </row>
        <row r="7649">
          <cell r="B7649">
            <v>8743</v>
          </cell>
          <cell r="C7649" t="str">
            <v>NGUYỄN VĂN TRƯỜNG</v>
          </cell>
          <cell r="D7649" t="str">
            <v>19/7/2019</v>
          </cell>
          <cell r="E7649" t="str">
            <v>Nam</v>
          </cell>
          <cell r="F7649" t="str">
            <v>Sản xuất</v>
          </cell>
          <cell r="G7649" t="str">
            <v>CNC</v>
          </cell>
          <cell r="H7649" t="e">
            <v>#N/A</v>
          </cell>
          <cell r="I7649" t="str">
            <v>Công nhân sản xuất</v>
          </cell>
        </row>
        <row r="7650">
          <cell r="B7650">
            <v>8744</v>
          </cell>
          <cell r="C7650" t="str">
            <v>HÀ VĂN TÙNG</v>
          </cell>
          <cell r="D7650" t="str">
            <v>19/7/2019</v>
          </cell>
          <cell r="E7650" t="str">
            <v>Nam</v>
          </cell>
          <cell r="F7650" t="str">
            <v>Sản xuất</v>
          </cell>
          <cell r="G7650" t="str">
            <v>CNC</v>
          </cell>
          <cell r="H7650" t="e">
            <v>#N/A</v>
          </cell>
          <cell r="I7650" t="str">
            <v>Công nhân sản xuất</v>
          </cell>
        </row>
        <row r="7651">
          <cell r="B7651">
            <v>8745</v>
          </cell>
          <cell r="C7651" t="str">
            <v>ĐINH VĂN NHÂN</v>
          </cell>
          <cell r="D7651" t="str">
            <v>19/7/2019</v>
          </cell>
          <cell r="E7651" t="str">
            <v>Nam</v>
          </cell>
          <cell r="F7651" t="str">
            <v>Sản xuất</v>
          </cell>
          <cell r="G7651" t="str">
            <v>CNC</v>
          </cell>
          <cell r="H7651" t="e">
            <v>#N/A</v>
          </cell>
          <cell r="I7651" t="str">
            <v>Công nhân sản xuất</v>
          </cell>
        </row>
        <row r="7652">
          <cell r="B7652">
            <v>8746</v>
          </cell>
          <cell r="C7652" t="str">
            <v>HÀ NHƯ THUẦN</v>
          </cell>
          <cell r="D7652" t="str">
            <v>19/7/2019</v>
          </cell>
          <cell r="E7652" t="str">
            <v>Nam</v>
          </cell>
          <cell r="F7652" t="str">
            <v>Sản xuất</v>
          </cell>
          <cell r="G7652" t="str">
            <v>CNC</v>
          </cell>
          <cell r="H7652" t="e">
            <v>#N/A</v>
          </cell>
          <cell r="I7652" t="str">
            <v>Công nhân sản xuất</v>
          </cell>
        </row>
        <row r="7653">
          <cell r="B7653">
            <v>8747</v>
          </cell>
          <cell r="C7653" t="str">
            <v>HOÀNG VĂN GIẢNG</v>
          </cell>
          <cell r="D7653" t="str">
            <v>19/7/2019</v>
          </cell>
          <cell r="E7653" t="str">
            <v>Nam</v>
          </cell>
          <cell r="F7653" t="str">
            <v>Sản xuất</v>
          </cell>
          <cell r="G7653" t="str">
            <v>CNC</v>
          </cell>
          <cell r="H7653" t="e">
            <v>#N/A</v>
          </cell>
          <cell r="I7653" t="str">
            <v>Công nhân sản xuất</v>
          </cell>
        </row>
        <row r="7654">
          <cell r="B7654">
            <v>8748</v>
          </cell>
          <cell r="C7654" t="str">
            <v>LÝ VĂN THUẬN</v>
          </cell>
          <cell r="D7654" t="str">
            <v>19/7/2019</v>
          </cell>
          <cell r="E7654" t="str">
            <v>Nam</v>
          </cell>
          <cell r="F7654" t="str">
            <v>Sản xuất</v>
          </cell>
          <cell r="G7654" t="str">
            <v>CNC</v>
          </cell>
          <cell r="H7654" t="e">
            <v>#N/A</v>
          </cell>
          <cell r="I7654" t="str">
            <v>Công nhân sản xuất</v>
          </cell>
        </row>
        <row r="7655">
          <cell r="B7655">
            <v>8749</v>
          </cell>
          <cell r="C7655" t="str">
            <v>NÔNG VĂN KIÊN</v>
          </cell>
          <cell r="D7655" t="str">
            <v>19/7/2019</v>
          </cell>
          <cell r="E7655" t="str">
            <v>Nam</v>
          </cell>
          <cell r="F7655" t="str">
            <v>Sản xuất</v>
          </cell>
          <cell r="G7655" t="str">
            <v>CNC</v>
          </cell>
          <cell r="H7655" t="e">
            <v>#N/A</v>
          </cell>
          <cell r="I7655" t="str">
            <v>Công nhân sản xuất</v>
          </cell>
        </row>
        <row r="7656">
          <cell r="B7656">
            <v>8750</v>
          </cell>
          <cell r="C7656" t="str">
            <v>NGUYỄN VĂN TOẢN</v>
          </cell>
          <cell r="D7656" t="str">
            <v>19/7/2019</v>
          </cell>
          <cell r="E7656" t="str">
            <v>Nam</v>
          </cell>
          <cell r="F7656" t="str">
            <v>Sản xuất</v>
          </cell>
          <cell r="G7656" t="str">
            <v>CNC</v>
          </cell>
          <cell r="H7656" t="e">
            <v>#N/A</v>
          </cell>
          <cell r="I7656" t="str">
            <v>Công nhân sản xuất</v>
          </cell>
        </row>
        <row r="7657">
          <cell r="B7657">
            <v>8751</v>
          </cell>
          <cell r="C7657" t="str">
            <v>NGUYỄN VĂN NINH</v>
          </cell>
          <cell r="D7657" t="str">
            <v>19/7/2019</v>
          </cell>
          <cell r="E7657" t="str">
            <v>Nam</v>
          </cell>
          <cell r="F7657" t="str">
            <v>Sản xuất</v>
          </cell>
          <cell r="G7657" t="str">
            <v>CNC</v>
          </cell>
          <cell r="H7657" t="e">
            <v>#N/A</v>
          </cell>
          <cell r="I7657" t="str">
            <v>Công nhân sản xuất</v>
          </cell>
        </row>
        <row r="7658">
          <cell r="B7658">
            <v>8752</v>
          </cell>
          <cell r="C7658" t="str">
            <v>LÙ VĂN KHƯƠNG</v>
          </cell>
          <cell r="D7658" t="str">
            <v>19/7/2019</v>
          </cell>
          <cell r="E7658" t="str">
            <v>Nam</v>
          </cell>
          <cell r="F7658" t="str">
            <v>Sản xuất</v>
          </cell>
          <cell r="G7658" t="str">
            <v>CNC</v>
          </cell>
          <cell r="H7658" t="e">
            <v>#N/A</v>
          </cell>
          <cell r="I7658" t="str">
            <v>Công nhân sản xuất</v>
          </cell>
        </row>
        <row r="7659">
          <cell r="B7659">
            <v>8753</v>
          </cell>
          <cell r="C7659" t="str">
            <v>VY VĂN THUẬT</v>
          </cell>
          <cell r="D7659" t="str">
            <v>19/7/2019</v>
          </cell>
          <cell r="E7659" t="str">
            <v>Nam</v>
          </cell>
          <cell r="F7659" t="str">
            <v>Sản xuất</v>
          </cell>
          <cell r="G7659" t="str">
            <v>CNC</v>
          </cell>
          <cell r="H7659" t="e">
            <v>#N/A</v>
          </cell>
          <cell r="I7659" t="str">
            <v>Công nhân sản xuất</v>
          </cell>
        </row>
        <row r="7660">
          <cell r="B7660">
            <v>8754</v>
          </cell>
          <cell r="C7660" t="str">
            <v>NGUYỄN ANH QUANG</v>
          </cell>
          <cell r="D7660" t="str">
            <v>19/7/2019</v>
          </cell>
          <cell r="E7660" t="str">
            <v>Nam</v>
          </cell>
          <cell r="F7660" t="str">
            <v>Sản xuất</v>
          </cell>
          <cell r="G7660" t="str">
            <v>CNC</v>
          </cell>
          <cell r="H7660" t="e">
            <v>#N/A</v>
          </cell>
          <cell r="I7660" t="str">
            <v>Công nhân sản xuất</v>
          </cell>
        </row>
        <row r="7661">
          <cell r="B7661">
            <v>8755</v>
          </cell>
          <cell r="C7661" t="str">
            <v>LÝ VĂN THUẦN</v>
          </cell>
          <cell r="D7661" t="str">
            <v>19/7/2019</v>
          </cell>
          <cell r="E7661" t="str">
            <v>Nam</v>
          </cell>
          <cell r="F7661" t="str">
            <v>Sản xuất</v>
          </cell>
          <cell r="G7661" t="str">
            <v>CNC</v>
          </cell>
          <cell r="H7661" t="e">
            <v>#N/A</v>
          </cell>
          <cell r="I7661" t="str">
            <v>Công nhân sản xuất</v>
          </cell>
        </row>
        <row r="7662">
          <cell r="B7662">
            <v>8756</v>
          </cell>
          <cell r="C7662" t="str">
            <v>HOÀNG ĐỨC SƠN</v>
          </cell>
          <cell r="D7662" t="str">
            <v>19/7/2019</v>
          </cell>
          <cell r="E7662" t="str">
            <v>Nam</v>
          </cell>
          <cell r="F7662" t="str">
            <v>Sản xuất</v>
          </cell>
          <cell r="G7662" t="str">
            <v>CNC</v>
          </cell>
          <cell r="H7662" t="e">
            <v>#N/A</v>
          </cell>
          <cell r="I7662" t="str">
            <v>Công nhân sản xuất</v>
          </cell>
        </row>
        <row r="7663">
          <cell r="B7663">
            <v>8757</v>
          </cell>
          <cell r="C7663" t="str">
            <v>TƯỚNG VĂN ĐẠI</v>
          </cell>
          <cell r="D7663" t="str">
            <v>19/7/2019</v>
          </cell>
          <cell r="E7663" t="str">
            <v>Nam</v>
          </cell>
          <cell r="F7663" t="str">
            <v>Sản xuất</v>
          </cell>
          <cell r="G7663" t="str">
            <v>CNC</v>
          </cell>
          <cell r="H7663" t="e">
            <v>#N/A</v>
          </cell>
          <cell r="I7663" t="str">
            <v>Công nhân sản xuất</v>
          </cell>
        </row>
        <row r="7664">
          <cell r="B7664">
            <v>8758</v>
          </cell>
          <cell r="C7664" t="str">
            <v>NGUYỄN THANH TOẢN</v>
          </cell>
          <cell r="D7664" t="str">
            <v>19/7/2019</v>
          </cell>
          <cell r="E7664" t="str">
            <v>Nam</v>
          </cell>
          <cell r="F7664" t="str">
            <v>Sản xuất</v>
          </cell>
          <cell r="G7664" t="str">
            <v>CNC</v>
          </cell>
          <cell r="H7664" t="e">
            <v>#N/A</v>
          </cell>
          <cell r="I7664" t="str">
            <v>Công nhân sản xuất</v>
          </cell>
        </row>
        <row r="7665">
          <cell r="B7665">
            <v>8759</v>
          </cell>
          <cell r="C7665" t="str">
            <v>PHÙNG VĂN ĐÔI</v>
          </cell>
          <cell r="D7665" t="str">
            <v>19/7/2019</v>
          </cell>
          <cell r="E7665" t="str">
            <v>Nam</v>
          </cell>
          <cell r="F7665" t="str">
            <v>Sản xuất</v>
          </cell>
          <cell r="G7665" t="str">
            <v>CNC</v>
          </cell>
          <cell r="H7665" t="e">
            <v>#N/A</v>
          </cell>
          <cell r="I7665" t="str">
            <v>Công nhân sản xuất</v>
          </cell>
        </row>
        <row r="7666">
          <cell r="B7666">
            <v>8760</v>
          </cell>
          <cell r="C7666" t="str">
            <v>NGUYỄN MẠNH CHINH</v>
          </cell>
          <cell r="D7666" t="str">
            <v>19/7/2019</v>
          </cell>
          <cell r="E7666" t="str">
            <v>Nam</v>
          </cell>
          <cell r="F7666" t="str">
            <v>Sản xuất</v>
          </cell>
          <cell r="G7666" t="str">
            <v>CNC</v>
          </cell>
          <cell r="H7666" t="e">
            <v>#N/A</v>
          </cell>
          <cell r="I7666" t="str">
            <v>Công nhân sản xuất</v>
          </cell>
        </row>
        <row r="7667">
          <cell r="B7667">
            <v>8761</v>
          </cell>
          <cell r="C7667" t="str">
            <v>LÒ VĂN THÀNH</v>
          </cell>
          <cell r="D7667" t="str">
            <v>19/7/2019</v>
          </cell>
          <cell r="E7667" t="str">
            <v>Nam</v>
          </cell>
          <cell r="F7667" t="str">
            <v>Sản xuất</v>
          </cell>
          <cell r="G7667" t="str">
            <v>CNC</v>
          </cell>
          <cell r="H7667" t="e">
            <v>#N/A</v>
          </cell>
          <cell r="I7667" t="str">
            <v>Công nhân sản xuất</v>
          </cell>
        </row>
        <row r="7668">
          <cell r="B7668">
            <v>8762</v>
          </cell>
          <cell r="C7668" t="str">
            <v>HOÀNG VĂN NGHỊ</v>
          </cell>
          <cell r="D7668" t="str">
            <v>19/7/2019</v>
          </cell>
          <cell r="E7668" t="str">
            <v>Nam</v>
          </cell>
          <cell r="F7668" t="str">
            <v>Sản xuất</v>
          </cell>
          <cell r="G7668" t="str">
            <v>CNC</v>
          </cell>
          <cell r="H7668" t="e">
            <v>#N/A</v>
          </cell>
          <cell r="I7668" t="str">
            <v>Công nhân sản xuất</v>
          </cell>
        </row>
        <row r="7669">
          <cell r="B7669">
            <v>8763</v>
          </cell>
          <cell r="C7669" t="str">
            <v>LÝ VĂN NĂM</v>
          </cell>
          <cell r="D7669" t="str">
            <v>19/7/2019</v>
          </cell>
          <cell r="E7669" t="str">
            <v>Nam</v>
          </cell>
          <cell r="F7669" t="str">
            <v>Sản xuất</v>
          </cell>
          <cell r="G7669" t="str">
            <v>CNC</v>
          </cell>
          <cell r="H7669" t="e">
            <v>#N/A</v>
          </cell>
          <cell r="I7669" t="str">
            <v>Công nhân sản xuất</v>
          </cell>
        </row>
        <row r="7670">
          <cell r="B7670">
            <v>8764</v>
          </cell>
          <cell r="C7670" t="str">
            <v>BÙI THỊ NHIẾN</v>
          </cell>
          <cell r="D7670" t="str">
            <v>19/7/2019</v>
          </cell>
          <cell r="E7670" t="str">
            <v>Nữ</v>
          </cell>
          <cell r="F7670" t="str">
            <v>Sản xuất</v>
          </cell>
          <cell r="G7670" t="str">
            <v>Sơn</v>
          </cell>
          <cell r="H7670" t="e">
            <v>#N/A</v>
          </cell>
          <cell r="I7670" t="str">
            <v>Công nhân sản xuất</v>
          </cell>
        </row>
        <row r="7671">
          <cell r="B7671">
            <v>8765</v>
          </cell>
          <cell r="C7671" t="str">
            <v>HÀ THỊ PHƯỢNG</v>
          </cell>
          <cell r="D7671" t="str">
            <v>19/7/2019</v>
          </cell>
          <cell r="E7671" t="str">
            <v>Nữ</v>
          </cell>
          <cell r="F7671" t="str">
            <v>Sản xuất</v>
          </cell>
          <cell r="G7671" t="str">
            <v>Sơn</v>
          </cell>
          <cell r="H7671" t="e">
            <v>#N/A</v>
          </cell>
          <cell r="I7671" t="str">
            <v>Công nhân sản xuất</v>
          </cell>
        </row>
        <row r="7672">
          <cell r="B7672">
            <v>8766</v>
          </cell>
          <cell r="C7672" t="str">
            <v>BÙI THỊ NHUNG</v>
          </cell>
          <cell r="D7672" t="str">
            <v>19/7/2019</v>
          </cell>
          <cell r="E7672" t="str">
            <v>Nữ</v>
          </cell>
          <cell r="F7672" t="str">
            <v>Sản xuất</v>
          </cell>
          <cell r="G7672" t="str">
            <v>Sơn</v>
          </cell>
          <cell r="H7672" t="e">
            <v>#N/A</v>
          </cell>
          <cell r="I7672" t="str">
            <v>Công nhân sản xuất</v>
          </cell>
        </row>
        <row r="7673">
          <cell r="B7673">
            <v>8767</v>
          </cell>
          <cell r="C7673" t="str">
            <v>LÊ THỊ NGA</v>
          </cell>
          <cell r="D7673" t="str">
            <v>19/7/2019</v>
          </cell>
          <cell r="E7673" t="str">
            <v>Nữ</v>
          </cell>
          <cell r="F7673" t="str">
            <v>Sản xuất</v>
          </cell>
          <cell r="G7673" t="str">
            <v>Sơn</v>
          </cell>
          <cell r="H7673" t="e">
            <v>#N/A</v>
          </cell>
          <cell r="I7673" t="str">
            <v>Công nhân sản xuất</v>
          </cell>
        </row>
        <row r="7674">
          <cell r="B7674">
            <v>8768</v>
          </cell>
          <cell r="C7674" t="str">
            <v>NGUYỄN THỊ GIANG</v>
          </cell>
          <cell r="D7674" t="str">
            <v>19/7/2019</v>
          </cell>
          <cell r="E7674" t="str">
            <v>Nữ</v>
          </cell>
          <cell r="F7674" t="str">
            <v>Sản xuất</v>
          </cell>
          <cell r="G7674" t="str">
            <v>Sơn</v>
          </cell>
          <cell r="H7674" t="e">
            <v>#N/A</v>
          </cell>
          <cell r="I7674" t="str">
            <v>Công nhân sản xuất</v>
          </cell>
        </row>
        <row r="7675">
          <cell r="B7675">
            <v>8769</v>
          </cell>
          <cell r="C7675" t="str">
            <v>LA THỊ NGUYÊN</v>
          </cell>
          <cell r="D7675" t="str">
            <v>19/7/2019</v>
          </cell>
          <cell r="E7675" t="str">
            <v>Nữ</v>
          </cell>
          <cell r="F7675" t="str">
            <v>Sản xuất</v>
          </cell>
          <cell r="G7675" t="str">
            <v>CNC</v>
          </cell>
          <cell r="H7675" t="e">
            <v>#N/A</v>
          </cell>
          <cell r="I7675" t="str">
            <v>Công nhân sản xuất</v>
          </cell>
        </row>
        <row r="7676">
          <cell r="B7676">
            <v>8770</v>
          </cell>
          <cell r="C7676" t="str">
            <v>LÔ THỊ HIỀN</v>
          </cell>
          <cell r="D7676" t="str">
            <v>19/7/2019</v>
          </cell>
          <cell r="E7676" t="str">
            <v>Nữ</v>
          </cell>
          <cell r="F7676" t="str">
            <v>Sản xuất</v>
          </cell>
          <cell r="G7676" t="str">
            <v>Sơn</v>
          </cell>
          <cell r="H7676" t="e">
            <v>#N/A</v>
          </cell>
          <cell r="I7676" t="str">
            <v>Công nhân sản xuất</v>
          </cell>
        </row>
        <row r="7677">
          <cell r="B7677">
            <v>8771</v>
          </cell>
          <cell r="C7677" t="str">
            <v>NGUYỄN THỊ MINH</v>
          </cell>
          <cell r="D7677" t="str">
            <v>19/7/2019</v>
          </cell>
          <cell r="E7677" t="str">
            <v>Nữ</v>
          </cell>
          <cell r="F7677" t="str">
            <v>Sản xuất</v>
          </cell>
          <cell r="G7677" t="str">
            <v>Sơn</v>
          </cell>
          <cell r="H7677" t="e">
            <v>#N/A</v>
          </cell>
          <cell r="I7677" t="str">
            <v>Công nhân sản xuất</v>
          </cell>
        </row>
        <row r="7678">
          <cell r="B7678">
            <v>8772</v>
          </cell>
          <cell r="C7678" t="str">
            <v>BÙI THỊ QUẾ</v>
          </cell>
          <cell r="D7678" t="str">
            <v>19/7/2019</v>
          </cell>
          <cell r="E7678" t="str">
            <v>Nữ</v>
          </cell>
          <cell r="F7678" t="str">
            <v>Sản xuất</v>
          </cell>
          <cell r="G7678" t="str">
            <v>Sơn</v>
          </cell>
          <cell r="H7678" t="e">
            <v>#N/A</v>
          </cell>
          <cell r="I7678" t="str">
            <v>Công nhân sản xuất</v>
          </cell>
        </row>
        <row r="7679">
          <cell r="B7679">
            <v>8773</v>
          </cell>
          <cell r="C7679" t="str">
            <v>BÙI VĂN NAM</v>
          </cell>
          <cell r="D7679" t="str">
            <v>20/7/2019</v>
          </cell>
          <cell r="E7679" t="str">
            <v>Nam</v>
          </cell>
          <cell r="F7679" t="str">
            <v>Sản xuất</v>
          </cell>
          <cell r="G7679" t="str">
            <v>CNC</v>
          </cell>
          <cell r="H7679" t="e">
            <v>#N/A</v>
          </cell>
          <cell r="I7679" t="str">
            <v>Công nhân sản xuất</v>
          </cell>
        </row>
        <row r="7680">
          <cell r="B7680">
            <v>8774</v>
          </cell>
          <cell r="C7680" t="str">
            <v>DƯƠNG CÔNG LONG</v>
          </cell>
          <cell r="D7680" t="str">
            <v>20/7/2019</v>
          </cell>
          <cell r="E7680" t="str">
            <v>Nam</v>
          </cell>
          <cell r="F7680" t="str">
            <v>Sản xuất</v>
          </cell>
          <cell r="G7680" t="str">
            <v>CNC</v>
          </cell>
          <cell r="H7680" t="e">
            <v>#N/A</v>
          </cell>
          <cell r="I7680" t="str">
            <v>Công nhân sản xuất</v>
          </cell>
        </row>
        <row r="7681">
          <cell r="B7681">
            <v>8775</v>
          </cell>
          <cell r="C7681" t="str">
            <v>DƯƠNG CÔNG ĐÁP</v>
          </cell>
          <cell r="D7681" t="str">
            <v>20/7/2019</v>
          </cell>
          <cell r="E7681" t="str">
            <v>Nam</v>
          </cell>
          <cell r="F7681" t="str">
            <v>Sản xuất</v>
          </cell>
          <cell r="G7681" t="str">
            <v>CNC</v>
          </cell>
          <cell r="H7681" t="e">
            <v>#N/A</v>
          </cell>
          <cell r="I7681" t="str">
            <v>Công nhân sản xuất</v>
          </cell>
        </row>
        <row r="7682">
          <cell r="B7682">
            <v>8776</v>
          </cell>
          <cell r="C7682" t="str">
            <v>BÙI THANH XUÂN</v>
          </cell>
          <cell r="D7682" t="str">
            <v>20/7/2019</v>
          </cell>
          <cell r="E7682" t="str">
            <v>Nam</v>
          </cell>
          <cell r="F7682" t="str">
            <v>Sản xuất</v>
          </cell>
          <cell r="G7682" t="str">
            <v>CNC</v>
          </cell>
          <cell r="H7682" t="e">
            <v>#N/A</v>
          </cell>
          <cell r="I7682" t="str">
            <v>Công nhân sản xuất</v>
          </cell>
        </row>
        <row r="7683">
          <cell r="B7683">
            <v>8777</v>
          </cell>
          <cell r="C7683" t="str">
            <v>DƯƠNG ANH TÚ</v>
          </cell>
          <cell r="D7683" t="str">
            <v>20/7/2019</v>
          </cell>
          <cell r="E7683" t="str">
            <v>Nam</v>
          </cell>
          <cell r="F7683" t="str">
            <v>Sản xuất</v>
          </cell>
          <cell r="G7683" t="str">
            <v>CNC</v>
          </cell>
          <cell r="H7683" t="e">
            <v>#N/A</v>
          </cell>
          <cell r="I7683" t="str">
            <v>Công nhân sản xuất</v>
          </cell>
        </row>
        <row r="7684">
          <cell r="B7684">
            <v>8778</v>
          </cell>
          <cell r="C7684" t="str">
            <v>BÙI VĂN CÔNG</v>
          </cell>
          <cell r="D7684" t="str">
            <v>20/7/2019</v>
          </cell>
          <cell r="E7684" t="str">
            <v>Nam</v>
          </cell>
          <cell r="F7684" t="str">
            <v>Sản xuất</v>
          </cell>
          <cell r="G7684" t="str">
            <v>CNC</v>
          </cell>
          <cell r="H7684" t="e">
            <v>#N/A</v>
          </cell>
          <cell r="I7684" t="str">
            <v>Công nhân sản xuất</v>
          </cell>
        </row>
        <row r="7685">
          <cell r="B7685">
            <v>8779</v>
          </cell>
          <cell r="C7685" t="str">
            <v>HÀ VĂN VINH</v>
          </cell>
          <cell r="D7685" t="str">
            <v>20/7/2019</v>
          </cell>
          <cell r="E7685" t="str">
            <v>Nam</v>
          </cell>
          <cell r="F7685" t="str">
            <v>Sản xuất</v>
          </cell>
          <cell r="G7685" t="str">
            <v>Mài</v>
          </cell>
          <cell r="H7685" t="e">
            <v>#N/A</v>
          </cell>
          <cell r="I7685" t="str">
            <v>Công nhân sản xuất</v>
          </cell>
        </row>
        <row r="7686">
          <cell r="B7686">
            <v>8780</v>
          </cell>
          <cell r="C7686" t="str">
            <v>TRẦN VĂN VIỆT</v>
          </cell>
          <cell r="D7686" t="str">
            <v>20/7/2019</v>
          </cell>
          <cell r="E7686" t="str">
            <v>Nam</v>
          </cell>
          <cell r="F7686" t="str">
            <v>Sản xuất</v>
          </cell>
          <cell r="G7686" t="str">
            <v>Mài</v>
          </cell>
          <cell r="H7686" t="e">
            <v>#N/A</v>
          </cell>
          <cell r="I7686" t="str">
            <v>Công nhân sản xuất</v>
          </cell>
        </row>
        <row r="7687">
          <cell r="B7687">
            <v>8781</v>
          </cell>
          <cell r="C7687" t="str">
            <v>HOÀNG DOÃN TUẤN</v>
          </cell>
          <cell r="D7687" t="str">
            <v>20/7/2019</v>
          </cell>
          <cell r="E7687" t="str">
            <v>Nam</v>
          </cell>
          <cell r="F7687" t="str">
            <v>Sản xuất</v>
          </cell>
          <cell r="G7687" t="str">
            <v>Mài</v>
          </cell>
          <cell r="H7687" t="e">
            <v>#N/A</v>
          </cell>
          <cell r="I7687" t="str">
            <v>Công nhân sản xuất</v>
          </cell>
        </row>
        <row r="7688">
          <cell r="B7688">
            <v>8782</v>
          </cell>
          <cell r="C7688" t="str">
            <v>BÙI VĂN TOÁN</v>
          </cell>
          <cell r="D7688" t="str">
            <v>20/7/2019</v>
          </cell>
          <cell r="E7688" t="str">
            <v>Nam</v>
          </cell>
          <cell r="F7688" t="str">
            <v>Sản xuất</v>
          </cell>
          <cell r="G7688" t="str">
            <v>Mài</v>
          </cell>
          <cell r="H7688" t="e">
            <v>#N/A</v>
          </cell>
          <cell r="I7688" t="str">
            <v>Công nhân sản xuất</v>
          </cell>
        </row>
        <row r="7689">
          <cell r="B7689">
            <v>8783</v>
          </cell>
          <cell r="C7689" t="str">
            <v>ĐẶNG VĂN TRUYỀN</v>
          </cell>
          <cell r="D7689" t="str">
            <v>20/7/2019</v>
          </cell>
          <cell r="E7689" t="str">
            <v>Nam</v>
          </cell>
          <cell r="F7689" t="str">
            <v>Sản xuất</v>
          </cell>
          <cell r="G7689" t="str">
            <v>Mài</v>
          </cell>
          <cell r="H7689" t="e">
            <v>#N/A</v>
          </cell>
          <cell r="I7689" t="str">
            <v>Công nhân sản xuất</v>
          </cell>
        </row>
        <row r="7690">
          <cell r="B7690">
            <v>8784</v>
          </cell>
          <cell r="C7690" t="str">
            <v>HOÀNG VĂN TUÂN</v>
          </cell>
          <cell r="D7690" t="str">
            <v>20/7/2019</v>
          </cell>
          <cell r="E7690" t="str">
            <v>Nam</v>
          </cell>
          <cell r="F7690" t="str">
            <v>Sản xuất</v>
          </cell>
          <cell r="G7690" t="str">
            <v>Mài</v>
          </cell>
          <cell r="H7690" t="e">
            <v>#N/A</v>
          </cell>
          <cell r="I7690" t="str">
            <v>Công nhân sản xuất</v>
          </cell>
        </row>
        <row r="7691">
          <cell r="B7691">
            <v>8785</v>
          </cell>
          <cell r="C7691" t="str">
            <v>BÙI VĂN TÚ</v>
          </cell>
          <cell r="D7691" t="str">
            <v>20/7/2019</v>
          </cell>
          <cell r="E7691" t="str">
            <v>Nam</v>
          </cell>
          <cell r="F7691" t="str">
            <v>Sản xuất</v>
          </cell>
          <cell r="G7691" t="str">
            <v>Mài</v>
          </cell>
          <cell r="H7691" t="e">
            <v>#N/A</v>
          </cell>
          <cell r="I7691" t="str">
            <v>Công nhân sản xuất</v>
          </cell>
        </row>
        <row r="7692">
          <cell r="B7692">
            <v>8786</v>
          </cell>
          <cell r="C7692" t="str">
            <v>LÊ THỊ LINH</v>
          </cell>
          <cell r="D7692" t="str">
            <v>20/7/2019</v>
          </cell>
          <cell r="E7692" t="str">
            <v>Nữ</v>
          </cell>
          <cell r="F7692" t="str">
            <v>Sản xuất</v>
          </cell>
          <cell r="G7692" t="str">
            <v>Sơn</v>
          </cell>
          <cell r="H7692" t="e">
            <v>#N/A</v>
          </cell>
          <cell r="I7692" t="str">
            <v>Công nhân sản xuất</v>
          </cell>
        </row>
        <row r="7693">
          <cell r="B7693">
            <v>8787</v>
          </cell>
          <cell r="C7693" t="str">
            <v>BÙI VĂN TÂN</v>
          </cell>
          <cell r="D7693" t="str">
            <v>20/7/2019</v>
          </cell>
          <cell r="E7693" t="str">
            <v>Nam</v>
          </cell>
          <cell r="F7693" t="str">
            <v>Sản xuất</v>
          </cell>
          <cell r="G7693" t="str">
            <v>Sơn</v>
          </cell>
          <cell r="H7693" t="e">
            <v>#N/A</v>
          </cell>
          <cell r="I7693" t="str">
            <v>Công nhân sản xuất</v>
          </cell>
        </row>
        <row r="7694">
          <cell r="B7694">
            <v>8788</v>
          </cell>
          <cell r="C7694" t="str">
            <v>HOÀNG THỊ MẾN</v>
          </cell>
          <cell r="D7694" t="str">
            <v>20/7/2019</v>
          </cell>
          <cell r="E7694" t="str">
            <v>Nữ</v>
          </cell>
          <cell r="F7694" t="str">
            <v>Sản xuất</v>
          </cell>
          <cell r="G7694" t="str">
            <v>Sơn</v>
          </cell>
          <cell r="H7694" t="e">
            <v>#N/A</v>
          </cell>
          <cell r="I7694" t="str">
            <v>Công nhân sản xuất</v>
          </cell>
        </row>
        <row r="7695">
          <cell r="B7695">
            <v>8789</v>
          </cell>
          <cell r="C7695" t="str">
            <v>ĐINH THỊ HỒNG HẠNH</v>
          </cell>
          <cell r="D7695" t="str">
            <v>22/7/2019</v>
          </cell>
          <cell r="E7695" t="str">
            <v>Nữ</v>
          </cell>
          <cell r="F7695" t="str">
            <v>VP</v>
          </cell>
          <cell r="G7695" t="str">
            <v>MB/XNK</v>
          </cell>
          <cell r="H7695" t="e">
            <v>#N/A</v>
          </cell>
          <cell r="I7695" t="str">
            <v>Trưởng phòng xuất nhập khẩu</v>
          </cell>
        </row>
        <row r="7696">
          <cell r="B7696">
            <v>8790</v>
          </cell>
          <cell r="C7696" t="str">
            <v>BÙI VĂN NHƯỜNG</v>
          </cell>
          <cell r="D7696" t="str">
            <v>23/7/2019</v>
          </cell>
          <cell r="E7696" t="str">
            <v>Nam</v>
          </cell>
          <cell r="F7696" t="str">
            <v>Sản xuất</v>
          </cell>
          <cell r="G7696" t="str">
            <v>Đúc</v>
          </cell>
          <cell r="H7696" t="e">
            <v>#N/A</v>
          </cell>
          <cell r="I7696" t="str">
            <v>Công nhân sản xuất</v>
          </cell>
        </row>
        <row r="7697">
          <cell r="B7697">
            <v>8791</v>
          </cell>
          <cell r="C7697" t="str">
            <v>QUÀNG VĂN PÓ</v>
          </cell>
          <cell r="D7697" t="str">
            <v>23/7/2019</v>
          </cell>
          <cell r="E7697" t="str">
            <v>Nam</v>
          </cell>
          <cell r="F7697" t="str">
            <v>Sản xuất</v>
          </cell>
          <cell r="G7697" t="str">
            <v>Đúc</v>
          </cell>
          <cell r="H7697" t="e">
            <v>#N/A</v>
          </cell>
          <cell r="I7697" t="str">
            <v>Công nhân sản xuất</v>
          </cell>
        </row>
        <row r="7698">
          <cell r="B7698">
            <v>8792</v>
          </cell>
          <cell r="C7698" t="str">
            <v>ĐẶNG TRƯỜNG GIANG</v>
          </cell>
          <cell r="D7698" t="str">
            <v>23/7/2019</v>
          </cell>
          <cell r="E7698" t="str">
            <v>Nam</v>
          </cell>
          <cell r="F7698" t="str">
            <v>Sản xuất</v>
          </cell>
          <cell r="G7698" t="str">
            <v>CNC</v>
          </cell>
          <cell r="H7698" t="e">
            <v>#N/A</v>
          </cell>
          <cell r="I7698" t="str">
            <v>Công nhân sản xuất</v>
          </cell>
        </row>
        <row r="7699">
          <cell r="B7699">
            <v>8793</v>
          </cell>
          <cell r="C7699" t="str">
            <v>HOÀNG VĂN DÍNH</v>
          </cell>
          <cell r="D7699" t="str">
            <v>23/7/2019</v>
          </cell>
          <cell r="E7699" t="str">
            <v>Nam</v>
          </cell>
          <cell r="F7699" t="str">
            <v>Sản xuất</v>
          </cell>
          <cell r="G7699" t="str">
            <v>CNC</v>
          </cell>
          <cell r="H7699" t="e">
            <v>#N/A</v>
          </cell>
          <cell r="I7699" t="str">
            <v>Công nhân sản xuất</v>
          </cell>
        </row>
        <row r="7700">
          <cell r="B7700">
            <v>8794</v>
          </cell>
          <cell r="C7700" t="str">
            <v>HÀ VĂN TỰ</v>
          </cell>
          <cell r="D7700" t="str">
            <v>23/7/2019</v>
          </cell>
          <cell r="E7700" t="str">
            <v>Nam</v>
          </cell>
          <cell r="F7700" t="str">
            <v>Sản xuất</v>
          </cell>
          <cell r="G7700" t="str">
            <v>CNC</v>
          </cell>
          <cell r="H7700" t="e">
            <v>#N/A</v>
          </cell>
          <cell r="I7700" t="str">
            <v>Công nhân sản xuất</v>
          </cell>
        </row>
        <row r="7701">
          <cell r="B7701">
            <v>8795</v>
          </cell>
          <cell r="C7701" t="str">
            <v>THẠCH DUY THÀNH</v>
          </cell>
          <cell r="D7701" t="str">
            <v>23/7/2019</v>
          </cell>
          <cell r="E7701" t="str">
            <v>Nam</v>
          </cell>
          <cell r="F7701" t="str">
            <v>Sản xuất</v>
          </cell>
          <cell r="G7701" t="str">
            <v>Mài</v>
          </cell>
          <cell r="H7701" t="e">
            <v>#N/A</v>
          </cell>
          <cell r="I7701" t="str">
            <v>Công nhân sản xuất</v>
          </cell>
        </row>
        <row r="7702">
          <cell r="B7702">
            <v>8796</v>
          </cell>
          <cell r="C7702" t="str">
            <v>VI THANH TÙNG</v>
          </cell>
          <cell r="D7702" t="str">
            <v>23/7/2019</v>
          </cell>
          <cell r="E7702" t="str">
            <v>Nam</v>
          </cell>
          <cell r="F7702" t="str">
            <v>Sản xuất</v>
          </cell>
          <cell r="G7702" t="str">
            <v>Mài</v>
          </cell>
          <cell r="H7702" t="e">
            <v>#N/A</v>
          </cell>
          <cell r="I7702" t="str">
            <v>Công nhân sản xuất</v>
          </cell>
        </row>
        <row r="7703">
          <cell r="B7703">
            <v>8797</v>
          </cell>
          <cell r="C7703" t="str">
            <v>NỊNH VĂN VINH</v>
          </cell>
          <cell r="D7703" t="str">
            <v>23/7/2019</v>
          </cell>
          <cell r="E7703" t="str">
            <v>Nam</v>
          </cell>
          <cell r="F7703" t="str">
            <v>Sản xuất</v>
          </cell>
          <cell r="G7703" t="str">
            <v>Sơn</v>
          </cell>
          <cell r="H7703" t="e">
            <v>#N/A</v>
          </cell>
          <cell r="I7703" t="str">
            <v>Công nhân sản xuất</v>
          </cell>
        </row>
        <row r="7704">
          <cell r="B7704">
            <v>8798</v>
          </cell>
          <cell r="C7704" t="str">
            <v>BÙI THỊ NHUNG</v>
          </cell>
          <cell r="D7704" t="str">
            <v>23/7/2019</v>
          </cell>
          <cell r="E7704" t="str">
            <v>Nữ</v>
          </cell>
          <cell r="F7704" t="str">
            <v>Sản xuất</v>
          </cell>
          <cell r="G7704" t="str">
            <v>Sơn</v>
          </cell>
          <cell r="H7704" t="e">
            <v>#N/A</v>
          </cell>
          <cell r="I7704" t="str">
            <v>Công nhân sản xuất</v>
          </cell>
        </row>
        <row r="7705">
          <cell r="B7705">
            <v>8799</v>
          </cell>
          <cell r="C7705" t="str">
            <v>LỮ THỊ MƯỜI</v>
          </cell>
          <cell r="D7705" t="str">
            <v>23/7/2019</v>
          </cell>
          <cell r="E7705" t="str">
            <v>Nữ</v>
          </cell>
          <cell r="F7705" t="str">
            <v>Sản xuất</v>
          </cell>
          <cell r="G7705" t="str">
            <v>Sơn</v>
          </cell>
          <cell r="H7705" t="e">
            <v>#N/A</v>
          </cell>
          <cell r="I7705" t="str">
            <v>Công nhân sản xuất</v>
          </cell>
        </row>
        <row r="7706">
          <cell r="B7706">
            <v>8800</v>
          </cell>
          <cell r="C7706" t="str">
            <v>LANG VĂN THUẬN</v>
          </cell>
          <cell r="D7706" t="str">
            <v>25/7/2019</v>
          </cell>
          <cell r="E7706" t="str">
            <v>Nam</v>
          </cell>
          <cell r="F7706" t="str">
            <v>Sản xuất</v>
          </cell>
          <cell r="G7706" t="str">
            <v>CNC</v>
          </cell>
          <cell r="H7706" t="e">
            <v>#N/A</v>
          </cell>
          <cell r="I7706" t="str">
            <v>Công nhân sản xuất</v>
          </cell>
        </row>
        <row r="7707">
          <cell r="B7707">
            <v>8801</v>
          </cell>
          <cell r="C7707" t="str">
            <v>HOÀNG VĂN LIÊM</v>
          </cell>
          <cell r="D7707" t="str">
            <v>25/7/2019</v>
          </cell>
          <cell r="E7707" t="str">
            <v>Nam</v>
          </cell>
          <cell r="F7707" t="str">
            <v>Sản xuất</v>
          </cell>
          <cell r="G7707" t="str">
            <v>CNC</v>
          </cell>
          <cell r="H7707" t="e">
            <v>#N/A</v>
          </cell>
          <cell r="I7707" t="str">
            <v>Công nhân sản xuất</v>
          </cell>
        </row>
        <row r="7708">
          <cell r="B7708">
            <v>8802</v>
          </cell>
          <cell r="C7708" t="str">
            <v>PHẠM VĂN THIỆN</v>
          </cell>
          <cell r="D7708" t="str">
            <v>25/7/2019</v>
          </cell>
          <cell r="E7708" t="str">
            <v>Nam</v>
          </cell>
          <cell r="F7708" t="str">
            <v>Sản xuất</v>
          </cell>
          <cell r="G7708" t="str">
            <v>CNC</v>
          </cell>
          <cell r="H7708" t="e">
            <v>#N/A</v>
          </cell>
          <cell r="I7708" t="str">
            <v>Công nhân sản xuất</v>
          </cell>
        </row>
        <row r="7709">
          <cell r="B7709">
            <v>8803</v>
          </cell>
          <cell r="C7709" t="str">
            <v>PHẠM VĂN LỊCH</v>
          </cell>
          <cell r="D7709" t="str">
            <v>25/7/2019</v>
          </cell>
          <cell r="E7709" t="str">
            <v>Nam</v>
          </cell>
          <cell r="F7709" t="str">
            <v>Sản xuất</v>
          </cell>
          <cell r="G7709" t="str">
            <v>CNC</v>
          </cell>
          <cell r="H7709" t="e">
            <v>#N/A</v>
          </cell>
          <cell r="I7709" t="str">
            <v>Công nhân sản xuất</v>
          </cell>
        </row>
        <row r="7710">
          <cell r="B7710">
            <v>8804</v>
          </cell>
          <cell r="C7710" t="str">
            <v>PHẠM VĂN LINH</v>
          </cell>
          <cell r="D7710" t="str">
            <v>25/7/2019</v>
          </cell>
          <cell r="E7710" t="str">
            <v>Nam</v>
          </cell>
          <cell r="F7710" t="str">
            <v>Sản xuất</v>
          </cell>
          <cell r="G7710" t="str">
            <v>CNC</v>
          </cell>
          <cell r="H7710" t="e">
            <v>#N/A</v>
          </cell>
          <cell r="I7710" t="str">
            <v>Công nhân sản xuất</v>
          </cell>
        </row>
        <row r="7711">
          <cell r="B7711">
            <v>8805</v>
          </cell>
          <cell r="C7711" t="str">
            <v>KHÚC HỮU HÙNG</v>
          </cell>
          <cell r="D7711" t="str">
            <v>26/7/2019</v>
          </cell>
          <cell r="E7711" t="str">
            <v>Nam</v>
          </cell>
          <cell r="F7711" t="str">
            <v>Sản xuất</v>
          </cell>
          <cell r="G7711" t="str">
            <v>Cơ điện</v>
          </cell>
          <cell r="H7711" t="e">
            <v>#N/A</v>
          </cell>
          <cell r="I7711" t="str">
            <v>Nhân viên cơ điện</v>
          </cell>
        </row>
        <row r="7712">
          <cell r="B7712">
            <v>8806</v>
          </cell>
          <cell r="C7712" t="str">
            <v>MÙA A CHÍ</v>
          </cell>
          <cell r="D7712" t="str">
            <v>31/7/2019</v>
          </cell>
          <cell r="E7712" t="str">
            <v>Nam</v>
          </cell>
          <cell r="F7712" t="str">
            <v>VP</v>
          </cell>
          <cell r="G7712" t="str">
            <v>EHS</v>
          </cell>
          <cell r="H7712" t="e">
            <v>#N/A</v>
          </cell>
          <cell r="I7712" t="str">
            <v>Kỹ thuật viên</v>
          </cell>
        </row>
        <row r="7713">
          <cell r="B7713">
            <v>8807</v>
          </cell>
          <cell r="C7713" t="str">
            <v>NGUYỄN SỸ ẢNH</v>
          </cell>
          <cell r="D7713" t="str">
            <v>1/8/2019</v>
          </cell>
          <cell r="E7713" t="str">
            <v>Nam</v>
          </cell>
          <cell r="F7713" t="str">
            <v>Sản xuất</v>
          </cell>
          <cell r="G7713" t="str">
            <v>Cơ điện</v>
          </cell>
          <cell r="H7713" t="e">
            <v>#N/A</v>
          </cell>
          <cell r="I7713" t="str">
            <v>Kỹ thuật viên</v>
          </cell>
        </row>
        <row r="7714">
          <cell r="B7714">
            <v>8808</v>
          </cell>
          <cell r="C7714" t="str">
            <v>NGUYỄN ĐÌNH NINH NAM</v>
          </cell>
          <cell r="D7714" t="str">
            <v>8/8/2019</v>
          </cell>
          <cell r="E7714" t="str">
            <v>Nam</v>
          </cell>
          <cell r="F7714" t="str">
            <v>Sản xuất</v>
          </cell>
          <cell r="G7714" t="str">
            <v>Khuôn</v>
          </cell>
          <cell r="H7714" t="e">
            <v>#N/A</v>
          </cell>
          <cell r="I7714" t="str">
            <v>Kỹ thuật viên</v>
          </cell>
        </row>
        <row r="7715">
          <cell r="B7715">
            <v>8809</v>
          </cell>
          <cell r="C7715" t="str">
            <v>BẾ ĐÌNH LUÂN</v>
          </cell>
          <cell r="D7715" t="str">
            <v>14/8/2019</v>
          </cell>
          <cell r="E7715" t="str">
            <v>Nam</v>
          </cell>
          <cell r="F7715" t="str">
            <v>Sản xuất</v>
          </cell>
          <cell r="G7715" t="str">
            <v>Đúc</v>
          </cell>
          <cell r="H7715" t="e">
            <v>#N/A</v>
          </cell>
          <cell r="I7715" t="str">
            <v>Công nhân sản xuất</v>
          </cell>
        </row>
        <row r="7716">
          <cell r="B7716">
            <v>8810</v>
          </cell>
          <cell r="C7716" t="str">
            <v>TRẦN VĂN THIỆU</v>
          </cell>
          <cell r="D7716" t="str">
            <v>14/8/2019</v>
          </cell>
          <cell r="E7716" t="str">
            <v>Nam</v>
          </cell>
          <cell r="F7716" t="str">
            <v>Sản xuất</v>
          </cell>
          <cell r="G7716" t="str">
            <v>Đúc</v>
          </cell>
          <cell r="H7716" t="e">
            <v>#N/A</v>
          </cell>
          <cell r="I7716" t="str">
            <v>Công nhân sản xuất</v>
          </cell>
        </row>
        <row r="7717">
          <cell r="B7717">
            <v>8811</v>
          </cell>
          <cell r="C7717" t="str">
            <v>HOÀNG VĂN ĐÔNG</v>
          </cell>
          <cell r="D7717" t="str">
            <v>14/8/2019</v>
          </cell>
          <cell r="E7717" t="str">
            <v>Nam</v>
          </cell>
          <cell r="F7717" t="str">
            <v>Sản xuất</v>
          </cell>
          <cell r="G7717" t="str">
            <v>Đúc</v>
          </cell>
          <cell r="H7717" t="e">
            <v>#N/A</v>
          </cell>
          <cell r="I7717" t="str">
            <v>Công nhân sản xuất</v>
          </cell>
        </row>
        <row r="7718">
          <cell r="B7718">
            <v>8812</v>
          </cell>
          <cell r="C7718" t="str">
            <v>ĐỒNG VĂN KHANH</v>
          </cell>
          <cell r="D7718" t="str">
            <v>14/8/2019</v>
          </cell>
          <cell r="E7718" t="str">
            <v>Nam</v>
          </cell>
          <cell r="F7718" t="str">
            <v>Sản xuất</v>
          </cell>
          <cell r="G7718" t="str">
            <v>Đúc</v>
          </cell>
          <cell r="H7718" t="e">
            <v>#N/A</v>
          </cell>
          <cell r="I7718" t="str">
            <v>Công nhân sản xuất</v>
          </cell>
        </row>
        <row r="7719">
          <cell r="B7719">
            <v>8813</v>
          </cell>
          <cell r="C7719" t="str">
            <v>LÊ VĂN LINH</v>
          </cell>
          <cell r="D7719" t="str">
            <v>15/8/2019</v>
          </cell>
          <cell r="E7719" t="str">
            <v>Nam</v>
          </cell>
          <cell r="F7719" t="str">
            <v>Sản xuất</v>
          </cell>
          <cell r="G7719" t="str">
            <v>Đúc</v>
          </cell>
          <cell r="H7719" t="e">
            <v>#N/A</v>
          </cell>
          <cell r="I7719" t="str">
            <v>Công nhân sản xuất</v>
          </cell>
        </row>
        <row r="7720">
          <cell r="B7720">
            <v>8814</v>
          </cell>
          <cell r="C7720" t="str">
            <v>HOÀNG VĂN ĐỨC</v>
          </cell>
          <cell r="D7720" t="str">
            <v>15/8/2019</v>
          </cell>
          <cell r="E7720" t="str">
            <v>Nam</v>
          </cell>
          <cell r="F7720" t="str">
            <v>Sản xuất</v>
          </cell>
          <cell r="G7720" t="str">
            <v>Đúc</v>
          </cell>
          <cell r="H7720" t="e">
            <v>#N/A</v>
          </cell>
          <cell r="I7720" t="str">
            <v>Công nhân sản xuất</v>
          </cell>
        </row>
        <row r="7721">
          <cell r="B7721">
            <v>8815</v>
          </cell>
          <cell r="C7721" t="str">
            <v>DƯƠNG THIỆN VIỆT</v>
          </cell>
          <cell r="D7721" t="str">
            <v>16/8/2019</v>
          </cell>
          <cell r="E7721" t="str">
            <v>Nam</v>
          </cell>
          <cell r="F7721" t="str">
            <v>Sản xuất</v>
          </cell>
          <cell r="G7721" t="str">
            <v>CS</v>
          </cell>
          <cell r="H7721" t="e">
            <v>#N/A</v>
          </cell>
          <cell r="I7721" t="str">
            <v>Phó phòng</v>
          </cell>
        </row>
        <row r="7722">
          <cell r="B7722">
            <v>8816</v>
          </cell>
          <cell r="C7722" t="str">
            <v>LƯƠNG VĂN MỪNG</v>
          </cell>
          <cell r="D7722" t="str">
            <v>17/8/2019</v>
          </cell>
          <cell r="E7722" t="str">
            <v>Nam</v>
          </cell>
          <cell r="F7722" t="str">
            <v>Sản xuất</v>
          </cell>
          <cell r="G7722" t="str">
            <v>Đúc</v>
          </cell>
          <cell r="H7722" t="e">
            <v>#N/A</v>
          </cell>
          <cell r="I7722" t="str">
            <v>Công nhân sản xuất</v>
          </cell>
        </row>
        <row r="7723">
          <cell r="B7723">
            <v>8817</v>
          </cell>
          <cell r="C7723" t="str">
            <v>NGUYỄN VĂN HIẾU</v>
          </cell>
          <cell r="D7723" t="str">
            <v>17/8/2019</v>
          </cell>
          <cell r="E7723" t="str">
            <v>Nam</v>
          </cell>
          <cell r="F7723" t="str">
            <v>Sản xuất</v>
          </cell>
          <cell r="G7723" t="str">
            <v>Đúc</v>
          </cell>
          <cell r="H7723" t="e">
            <v>#N/A</v>
          </cell>
          <cell r="I7723" t="str">
            <v>Công nhân sản xuất</v>
          </cell>
        </row>
        <row r="7724">
          <cell r="B7724">
            <v>8818</v>
          </cell>
          <cell r="C7724" t="str">
            <v>LÊ VĂN DƯƠNG</v>
          </cell>
          <cell r="D7724" t="str">
            <v>17/8/2019</v>
          </cell>
          <cell r="E7724" t="str">
            <v>Nam</v>
          </cell>
          <cell r="F7724" t="str">
            <v>Sản xuất</v>
          </cell>
          <cell r="G7724" t="str">
            <v>Đúc</v>
          </cell>
          <cell r="H7724" t="e">
            <v>#N/A</v>
          </cell>
          <cell r="I7724" t="str">
            <v>Công nhân sản xuất</v>
          </cell>
        </row>
        <row r="7725">
          <cell r="B7725">
            <v>8819</v>
          </cell>
          <cell r="C7725" t="str">
            <v>LÊ VĂN ĐẠI</v>
          </cell>
          <cell r="D7725" t="str">
            <v>17/8/2019</v>
          </cell>
          <cell r="E7725" t="str">
            <v>Nam</v>
          </cell>
          <cell r="F7725" t="str">
            <v>Sản xuất</v>
          </cell>
          <cell r="G7725" t="str">
            <v>Đúc</v>
          </cell>
          <cell r="H7725" t="e">
            <v>#N/A</v>
          </cell>
          <cell r="I7725" t="str">
            <v>Công nhân sản xuất</v>
          </cell>
        </row>
        <row r="7726">
          <cell r="B7726">
            <v>8820</v>
          </cell>
          <cell r="C7726" t="str">
            <v>SỒNG A LÀNG</v>
          </cell>
          <cell r="D7726" t="str">
            <v>17/8/2019</v>
          </cell>
          <cell r="E7726" t="str">
            <v>Nam</v>
          </cell>
          <cell r="F7726" t="str">
            <v>Sản xuất</v>
          </cell>
          <cell r="G7726" t="str">
            <v>Đúc</v>
          </cell>
          <cell r="H7726" t="e">
            <v>#N/A</v>
          </cell>
          <cell r="I7726" t="str">
            <v>Công nhân sản xuất</v>
          </cell>
        </row>
        <row r="7727">
          <cell r="B7727">
            <v>8821</v>
          </cell>
          <cell r="C7727" t="str">
            <v>PHƯƠNG CHÍ TRUNG</v>
          </cell>
          <cell r="D7727" t="str">
            <v>17/8/2019</v>
          </cell>
          <cell r="E7727" t="str">
            <v>Nam</v>
          </cell>
          <cell r="F7727" t="str">
            <v>Sản xuất</v>
          </cell>
          <cell r="G7727" t="str">
            <v>Đúc</v>
          </cell>
          <cell r="H7727" t="e">
            <v>#N/A</v>
          </cell>
          <cell r="I7727" t="str">
            <v>Công nhân sản xuất</v>
          </cell>
        </row>
        <row r="7728">
          <cell r="B7728">
            <v>8822</v>
          </cell>
          <cell r="C7728" t="str">
            <v>HÀ VĂN DỰ</v>
          </cell>
          <cell r="D7728" t="str">
            <v>17/8/2019</v>
          </cell>
          <cell r="E7728" t="str">
            <v>Nam</v>
          </cell>
          <cell r="F7728" t="str">
            <v>Sản xuất</v>
          </cell>
          <cell r="G7728" t="str">
            <v>Đúc</v>
          </cell>
          <cell r="H7728" t="e">
            <v>#N/A</v>
          </cell>
          <cell r="I7728" t="str">
            <v>Công nhân sản xuất</v>
          </cell>
        </row>
        <row r="7729">
          <cell r="B7729">
            <v>8823</v>
          </cell>
          <cell r="C7729" t="str">
            <v>LÊ VĂN HOAN</v>
          </cell>
          <cell r="D7729" t="str">
            <v>20/8/2019</v>
          </cell>
          <cell r="E7729" t="str">
            <v>Nam</v>
          </cell>
          <cell r="F7729" t="str">
            <v>Sản xuất</v>
          </cell>
          <cell r="G7729" t="str">
            <v>Đúc</v>
          </cell>
          <cell r="H7729" t="e">
            <v>#N/A</v>
          </cell>
          <cell r="I7729" t="str">
            <v>Công nhân sản xuất</v>
          </cell>
        </row>
        <row r="7730">
          <cell r="B7730">
            <v>8824</v>
          </cell>
          <cell r="C7730" t="str">
            <v>ĐẶNG ĐÌNH HƯNG</v>
          </cell>
          <cell r="D7730" t="str">
            <v>20/8/2019</v>
          </cell>
          <cell r="E7730" t="str">
            <v>Nam</v>
          </cell>
          <cell r="F7730" t="str">
            <v>Sản xuất</v>
          </cell>
          <cell r="G7730" t="str">
            <v>Đúc</v>
          </cell>
          <cell r="H7730" t="e">
            <v>#N/A</v>
          </cell>
          <cell r="I7730" t="str">
            <v>Công nhân sản xuất</v>
          </cell>
        </row>
        <row r="7731">
          <cell r="B7731">
            <v>8825</v>
          </cell>
          <cell r="C7731" t="str">
            <v>NGUYỄN THỊ LUYẾN</v>
          </cell>
          <cell r="D7731" t="str">
            <v>22/8/2019</v>
          </cell>
          <cell r="E7731" t="str">
            <v>Nữ</v>
          </cell>
          <cell r="F7731" t="str">
            <v>Sản xuất</v>
          </cell>
          <cell r="G7731" t="str">
            <v>Sơn</v>
          </cell>
          <cell r="H7731" t="e">
            <v>#N/A</v>
          </cell>
          <cell r="I7731" t="str">
            <v>Công nhân sản xuất</v>
          </cell>
        </row>
        <row r="7732">
          <cell r="B7732">
            <v>8826</v>
          </cell>
          <cell r="C7732" t="str">
            <v>PHẠM VĂN HÀO</v>
          </cell>
          <cell r="D7732" t="str">
            <v>22/8/2019</v>
          </cell>
          <cell r="E7732" t="str">
            <v>Nam</v>
          </cell>
          <cell r="F7732" t="str">
            <v>Sản xuất</v>
          </cell>
          <cell r="G7732" t="str">
            <v>Mài</v>
          </cell>
          <cell r="H7732" t="e">
            <v>#N/A</v>
          </cell>
          <cell r="I7732" t="str">
            <v>Công nhân sản xuất</v>
          </cell>
        </row>
        <row r="7733">
          <cell r="B7733">
            <v>8827</v>
          </cell>
          <cell r="C7733" t="str">
            <v>NÔNG THỊ TƯƠI</v>
          </cell>
          <cell r="D7733" t="str">
            <v>23/8/2019</v>
          </cell>
          <cell r="E7733" t="str">
            <v>Nữ</v>
          </cell>
          <cell r="F7733" t="str">
            <v>Sản xuất</v>
          </cell>
          <cell r="G7733" t="str">
            <v>Mài</v>
          </cell>
          <cell r="H7733" t="e">
            <v>#N/A</v>
          </cell>
          <cell r="I7733" t="str">
            <v>Công nhân sản xuất</v>
          </cell>
        </row>
        <row r="7734">
          <cell r="B7734">
            <v>8828</v>
          </cell>
          <cell r="C7734" t="str">
            <v>HOÀNG THỊ ĐIỆN</v>
          </cell>
          <cell r="D7734" t="str">
            <v>23/8/2019</v>
          </cell>
          <cell r="E7734" t="str">
            <v>Nữ</v>
          </cell>
          <cell r="F7734" t="str">
            <v>Sản xuất</v>
          </cell>
          <cell r="G7734" t="str">
            <v>Mài</v>
          </cell>
          <cell r="H7734" t="e">
            <v>#N/A</v>
          </cell>
          <cell r="I7734" t="str">
            <v>Công nhân sản xuất</v>
          </cell>
        </row>
        <row r="7735">
          <cell r="B7735">
            <v>8829</v>
          </cell>
          <cell r="C7735" t="str">
            <v>NGUYỄN KHẮC TRƯỜNG</v>
          </cell>
          <cell r="D7735" t="str">
            <v>23/8/2019</v>
          </cell>
          <cell r="E7735" t="str">
            <v>Nam</v>
          </cell>
          <cell r="F7735" t="str">
            <v>Sản xuất</v>
          </cell>
          <cell r="G7735" t="str">
            <v>CHN</v>
          </cell>
          <cell r="H7735" t="e">
            <v>#N/A</v>
          </cell>
          <cell r="I7735" t="str">
            <v>Công nhân sản xuất</v>
          </cell>
        </row>
        <row r="7736">
          <cell r="B7736">
            <v>8830</v>
          </cell>
          <cell r="C7736" t="str">
            <v>HOÀNG ANH HOÀNG</v>
          </cell>
          <cell r="D7736" t="str">
            <v>23/8/2019</v>
          </cell>
          <cell r="E7736" t="str">
            <v>Nam</v>
          </cell>
          <cell r="F7736" t="str">
            <v>Sản xuất</v>
          </cell>
          <cell r="G7736" t="str">
            <v>Mài</v>
          </cell>
          <cell r="H7736" t="e">
            <v>#N/A</v>
          </cell>
          <cell r="I7736" t="str">
            <v>Công nhân sản xuất</v>
          </cell>
        </row>
        <row r="7737">
          <cell r="B7737">
            <v>8831</v>
          </cell>
          <cell r="C7737" t="str">
            <v>NÔNG VĂN TOÀN</v>
          </cell>
          <cell r="D7737" t="str">
            <v>23/8/2019</v>
          </cell>
          <cell r="E7737" t="str">
            <v>Nam</v>
          </cell>
          <cell r="F7737" t="str">
            <v>Sản xuất</v>
          </cell>
          <cell r="G7737" t="str">
            <v>Mài</v>
          </cell>
          <cell r="H7737" t="e">
            <v>#N/A</v>
          </cell>
          <cell r="I7737" t="str">
            <v>Công nhân sản xuất</v>
          </cell>
        </row>
        <row r="7738">
          <cell r="B7738">
            <v>8832</v>
          </cell>
          <cell r="C7738" t="str">
            <v>CHU THỊ XANH</v>
          </cell>
          <cell r="D7738" t="str">
            <v>23/8/2019</v>
          </cell>
          <cell r="E7738" t="str">
            <v>Nữ</v>
          </cell>
          <cell r="F7738" t="str">
            <v>Sản xuất</v>
          </cell>
          <cell r="G7738" t="str">
            <v>Mài</v>
          </cell>
          <cell r="H7738" t="e">
            <v>#N/A</v>
          </cell>
          <cell r="I7738" t="str">
            <v>Công nhân sản xuất</v>
          </cell>
        </row>
        <row r="7739">
          <cell r="B7739">
            <v>8833</v>
          </cell>
          <cell r="C7739" t="str">
            <v>TRIỆU ĐÌNH CƯƠNG</v>
          </cell>
          <cell r="D7739" t="str">
            <v>24/8/2019</v>
          </cell>
          <cell r="E7739" t="str">
            <v>Nam</v>
          </cell>
          <cell r="F7739" t="str">
            <v>Sản xuất</v>
          </cell>
          <cell r="G7739" t="str">
            <v>Mài</v>
          </cell>
          <cell r="H7739" t="e">
            <v>#N/A</v>
          </cell>
          <cell r="I7739" t="str">
            <v>Công nhân sản xuất</v>
          </cell>
        </row>
        <row r="7740">
          <cell r="B7740">
            <v>8834</v>
          </cell>
          <cell r="C7740" t="str">
            <v>HOÀNG VĂN DƯƠNG</v>
          </cell>
          <cell r="D7740" t="str">
            <v>24/8/2019</v>
          </cell>
          <cell r="E7740" t="str">
            <v>Nam</v>
          </cell>
          <cell r="F7740" t="str">
            <v>Sản xuất</v>
          </cell>
          <cell r="G7740" t="str">
            <v>Mài</v>
          </cell>
          <cell r="H7740" t="e">
            <v>#N/A</v>
          </cell>
          <cell r="I7740" t="str">
            <v>Công nhân sản xuất</v>
          </cell>
        </row>
        <row r="7741">
          <cell r="B7741">
            <v>8835</v>
          </cell>
          <cell r="C7741" t="str">
            <v>TRIỆU THỊ TIÊN</v>
          </cell>
          <cell r="D7741" t="str">
            <v>24/8/2019</v>
          </cell>
          <cell r="E7741" t="str">
            <v>Nữ</v>
          </cell>
          <cell r="F7741" t="str">
            <v>Sản xuất</v>
          </cell>
          <cell r="G7741" t="str">
            <v>XLHH</v>
          </cell>
          <cell r="H7741" t="e">
            <v>#N/A</v>
          </cell>
          <cell r="I7741" t="str">
            <v>Công nhân sản xuất</v>
          </cell>
        </row>
        <row r="7742">
          <cell r="B7742">
            <v>8836</v>
          </cell>
          <cell r="C7742" t="str">
            <v>TRIỆU THỊ THÁI</v>
          </cell>
          <cell r="D7742" t="str">
            <v>24/8/2019</v>
          </cell>
          <cell r="E7742" t="str">
            <v>Nữ</v>
          </cell>
          <cell r="F7742" t="str">
            <v>Sản xuất</v>
          </cell>
          <cell r="G7742" t="str">
            <v>Mài</v>
          </cell>
          <cell r="H7742" t="e">
            <v>#N/A</v>
          </cell>
          <cell r="I7742" t="str">
            <v>Công nhân sản xuất</v>
          </cell>
        </row>
        <row r="7743">
          <cell r="B7743">
            <v>8837</v>
          </cell>
          <cell r="C7743" t="str">
            <v>TRIỆU THỊ CHUNG</v>
          </cell>
          <cell r="D7743" t="str">
            <v>24/8/2019</v>
          </cell>
          <cell r="E7743" t="str">
            <v>Nữ</v>
          </cell>
          <cell r="F7743" t="str">
            <v>Sản xuất</v>
          </cell>
          <cell r="G7743" t="str">
            <v>CHN</v>
          </cell>
          <cell r="H7743" t="e">
            <v>#N/A</v>
          </cell>
          <cell r="I7743" t="str">
            <v>Công nhân sản xuất</v>
          </cell>
        </row>
        <row r="7744">
          <cell r="B7744">
            <v>8838</v>
          </cell>
          <cell r="C7744" t="str">
            <v>ĐẶNG THỊ TIÊN</v>
          </cell>
          <cell r="D7744" t="str">
            <v>24/8/2019</v>
          </cell>
          <cell r="E7744" t="str">
            <v>Nữ</v>
          </cell>
          <cell r="F7744" t="str">
            <v>Sản xuất</v>
          </cell>
          <cell r="G7744" t="str">
            <v>CHN</v>
          </cell>
          <cell r="H7744" t="e">
            <v>#N/A</v>
          </cell>
          <cell r="I7744" t="str">
            <v>Công nhân sản xuất</v>
          </cell>
        </row>
        <row r="7745">
          <cell r="B7745">
            <v>8839</v>
          </cell>
          <cell r="C7745" t="str">
            <v>TRIỆU THỊ ĐÀO</v>
          </cell>
          <cell r="D7745" t="str">
            <v>24/8/2019</v>
          </cell>
          <cell r="E7745" t="str">
            <v>Nữ</v>
          </cell>
          <cell r="F7745" t="str">
            <v>Sản xuất</v>
          </cell>
          <cell r="G7745" t="str">
            <v>Mài</v>
          </cell>
          <cell r="H7745" t="e">
            <v>#N/A</v>
          </cell>
          <cell r="I7745" t="str">
            <v>Công nhân sản xuất</v>
          </cell>
        </row>
        <row r="7746">
          <cell r="B7746">
            <v>8840</v>
          </cell>
          <cell r="C7746" t="str">
            <v>TRIỆU THỊ LINH</v>
          </cell>
          <cell r="D7746" t="str">
            <v>24/8/2019</v>
          </cell>
          <cell r="E7746" t="str">
            <v>Nữ</v>
          </cell>
          <cell r="F7746" t="str">
            <v>Sản xuất</v>
          </cell>
          <cell r="G7746" t="str">
            <v>CHN</v>
          </cell>
          <cell r="H7746" t="e">
            <v>#N/A</v>
          </cell>
          <cell r="I7746" t="str">
            <v>Công nhân sản xuất</v>
          </cell>
        </row>
        <row r="7747">
          <cell r="B7747">
            <v>8841</v>
          </cell>
          <cell r="C7747" t="str">
            <v>TRIỆU THỊ CHANH</v>
          </cell>
          <cell r="D7747" t="str">
            <v>24/8/2019</v>
          </cell>
          <cell r="E7747" t="str">
            <v>Nữ</v>
          </cell>
          <cell r="F7747" t="str">
            <v>Sản xuất</v>
          </cell>
          <cell r="G7747" t="str">
            <v>Mài</v>
          </cell>
          <cell r="H7747" t="e">
            <v>#N/A</v>
          </cell>
          <cell r="I7747" t="str">
            <v>Công nhân sản xuất</v>
          </cell>
        </row>
        <row r="7748">
          <cell r="B7748">
            <v>8842</v>
          </cell>
          <cell r="C7748" t="str">
            <v>LỤC BÌNH HUẾ</v>
          </cell>
          <cell r="D7748" t="str">
            <v>24/8/2019</v>
          </cell>
          <cell r="E7748" t="str">
            <v>Nam</v>
          </cell>
          <cell r="F7748" t="str">
            <v>Sản xuất</v>
          </cell>
          <cell r="G7748" t="str">
            <v>Mài</v>
          </cell>
          <cell r="H7748" t="e">
            <v>#N/A</v>
          </cell>
          <cell r="I7748" t="str">
            <v>Công nhân sản xuất</v>
          </cell>
        </row>
        <row r="7749">
          <cell r="B7749">
            <v>8843</v>
          </cell>
          <cell r="C7749" t="str">
            <v>HOÀNG VĂN HẢI</v>
          </cell>
          <cell r="D7749" t="str">
            <v>24/8/2019</v>
          </cell>
          <cell r="E7749" t="str">
            <v>Nam</v>
          </cell>
          <cell r="F7749" t="str">
            <v>Sản xuất</v>
          </cell>
          <cell r="G7749" t="str">
            <v>Đúc</v>
          </cell>
          <cell r="H7749" t="e">
            <v>#N/A</v>
          </cell>
          <cell r="I7749" t="str">
            <v>Công nhân sản xuất</v>
          </cell>
        </row>
        <row r="7750">
          <cell r="B7750">
            <v>8844</v>
          </cell>
          <cell r="C7750" t="str">
            <v>HOÀNG QUANG DƯ</v>
          </cell>
          <cell r="D7750" t="str">
            <v>24/8/2019</v>
          </cell>
          <cell r="E7750" t="str">
            <v>Nam</v>
          </cell>
          <cell r="F7750" t="str">
            <v>Sản xuất</v>
          </cell>
          <cell r="G7750" t="str">
            <v>Đúc</v>
          </cell>
          <cell r="H7750" t="e">
            <v>#N/A</v>
          </cell>
          <cell r="I7750" t="str">
            <v>Công nhân sản xuất</v>
          </cell>
        </row>
        <row r="7751">
          <cell r="B7751">
            <v>8845</v>
          </cell>
          <cell r="C7751" t="str">
            <v>HOÀNG QUỐC VIỆT</v>
          </cell>
          <cell r="D7751" t="str">
            <v>24/8/2019</v>
          </cell>
          <cell r="E7751" t="str">
            <v>Nam</v>
          </cell>
          <cell r="F7751" t="str">
            <v>Sản xuất</v>
          </cell>
          <cell r="G7751" t="str">
            <v>Đúc</v>
          </cell>
          <cell r="H7751" t="e">
            <v>#N/A</v>
          </cell>
          <cell r="I7751" t="str">
            <v>Công nhân sản xuất</v>
          </cell>
        </row>
        <row r="7752">
          <cell r="B7752">
            <v>8846</v>
          </cell>
          <cell r="C7752" t="str">
            <v>TRẦN ĐÌNH THỌ</v>
          </cell>
          <cell r="D7752" t="str">
            <v>24/8/2019</v>
          </cell>
          <cell r="E7752" t="str">
            <v>Nam</v>
          </cell>
          <cell r="F7752" t="str">
            <v>Sản xuất</v>
          </cell>
          <cell r="G7752" t="str">
            <v>Đúc</v>
          </cell>
          <cell r="H7752" t="e">
            <v>#N/A</v>
          </cell>
          <cell r="I7752" t="str">
            <v>Công nhân sản xuất</v>
          </cell>
        </row>
        <row r="7753">
          <cell r="B7753">
            <v>8847</v>
          </cell>
          <cell r="C7753" t="str">
            <v>LĂNG VĂN ĐOÀN</v>
          </cell>
          <cell r="D7753" t="str">
            <v>26/8/2019</v>
          </cell>
          <cell r="E7753" t="str">
            <v>Nam</v>
          </cell>
          <cell r="F7753" t="str">
            <v>Sản xuất</v>
          </cell>
          <cell r="G7753" t="str">
            <v>Đúc</v>
          </cell>
          <cell r="H7753" t="e">
            <v>#N/A</v>
          </cell>
          <cell r="I7753" t="str">
            <v>Công nhân sản xuất</v>
          </cell>
        </row>
        <row r="7754">
          <cell r="B7754">
            <v>8848</v>
          </cell>
          <cell r="C7754" t="str">
            <v>ĐÀM VĂN TUẤN</v>
          </cell>
          <cell r="D7754" t="str">
            <v>26/8/2019</v>
          </cell>
          <cell r="E7754" t="str">
            <v>Nam</v>
          </cell>
          <cell r="F7754" t="str">
            <v>Sản xuất</v>
          </cell>
          <cell r="G7754" t="str">
            <v>Đúc</v>
          </cell>
          <cell r="H7754" t="e">
            <v>#N/A</v>
          </cell>
          <cell r="I7754" t="str">
            <v>Công nhân sản xuất</v>
          </cell>
        </row>
        <row r="7755">
          <cell r="B7755">
            <v>8849</v>
          </cell>
          <cell r="C7755" t="str">
            <v>PHẠM THỊ HOA</v>
          </cell>
          <cell r="D7755" t="str">
            <v>26/8/2019</v>
          </cell>
          <cell r="E7755" t="str">
            <v>Nữ</v>
          </cell>
          <cell r="F7755" t="str">
            <v>Sản xuất</v>
          </cell>
          <cell r="G7755" t="str">
            <v>CNC</v>
          </cell>
          <cell r="H7755" t="e">
            <v>#N/A</v>
          </cell>
          <cell r="I7755" t="str">
            <v>Công nhân sản xuất</v>
          </cell>
        </row>
        <row r="7756">
          <cell r="B7756">
            <v>8850</v>
          </cell>
          <cell r="C7756" t="str">
            <v>NGUYỄN THỊ HÀO</v>
          </cell>
          <cell r="D7756" t="str">
            <v>26/8/2019</v>
          </cell>
          <cell r="E7756" t="str">
            <v>Nữ</v>
          </cell>
          <cell r="F7756" t="str">
            <v>Sản xuất</v>
          </cell>
          <cell r="G7756" t="str">
            <v>CNC</v>
          </cell>
          <cell r="H7756" t="e">
            <v>#N/A</v>
          </cell>
          <cell r="I7756" t="str">
            <v>Công nhân sản xuất</v>
          </cell>
        </row>
        <row r="7757">
          <cell r="B7757">
            <v>8851</v>
          </cell>
          <cell r="C7757" t="str">
            <v>NGỌC NGUYỄN ĐẠT</v>
          </cell>
          <cell r="D7757" t="str">
            <v>26/8/2019</v>
          </cell>
          <cell r="E7757" t="str">
            <v>Nam</v>
          </cell>
          <cell r="F7757" t="str">
            <v>Sản xuất</v>
          </cell>
          <cell r="G7757" t="str">
            <v>Mài</v>
          </cell>
          <cell r="H7757" t="e">
            <v>#N/A</v>
          </cell>
          <cell r="I7757" t="str">
            <v>Công nhân sản xuất</v>
          </cell>
        </row>
        <row r="7758">
          <cell r="B7758">
            <v>8852</v>
          </cell>
          <cell r="C7758" t="str">
            <v>HOÀNG VĂN THÂN</v>
          </cell>
          <cell r="D7758" t="str">
            <v>26/8/2019</v>
          </cell>
          <cell r="E7758" t="str">
            <v>Nam</v>
          </cell>
          <cell r="F7758" t="str">
            <v>Sản xuất</v>
          </cell>
          <cell r="G7758" t="str">
            <v>XLHH</v>
          </cell>
          <cell r="H7758" t="e">
            <v>#N/A</v>
          </cell>
          <cell r="I7758" t="str">
            <v>Công nhân sản xuất</v>
          </cell>
        </row>
        <row r="7759">
          <cell r="B7759">
            <v>8853</v>
          </cell>
          <cell r="C7759" t="str">
            <v>LƯ ĐÌNH KHÁNH</v>
          </cell>
          <cell r="D7759" t="str">
            <v>26/8/2019</v>
          </cell>
          <cell r="E7759" t="str">
            <v>Nam</v>
          </cell>
          <cell r="F7759" t="str">
            <v>Sản xuất</v>
          </cell>
          <cell r="G7759" t="str">
            <v>Mài</v>
          </cell>
          <cell r="H7759" t="e">
            <v>#N/A</v>
          </cell>
          <cell r="I7759" t="str">
            <v>Công nhân sản xuất</v>
          </cell>
        </row>
        <row r="7760">
          <cell r="B7760">
            <v>8854</v>
          </cell>
          <cell r="C7760" t="str">
            <v>TRIỆU VĂN HIẾU</v>
          </cell>
          <cell r="D7760" t="str">
            <v>27/8/2019</v>
          </cell>
          <cell r="E7760" t="str">
            <v>Nam</v>
          </cell>
          <cell r="F7760" t="str">
            <v>Sản xuất</v>
          </cell>
          <cell r="G7760" t="str">
            <v>Đúc</v>
          </cell>
          <cell r="H7760" t="e">
            <v>#N/A</v>
          </cell>
          <cell r="I7760" t="str">
            <v>Công nhân sản xuất</v>
          </cell>
        </row>
        <row r="7761">
          <cell r="B7761">
            <v>8855</v>
          </cell>
          <cell r="C7761" t="str">
            <v>PHAN VĂN ĐỨC</v>
          </cell>
          <cell r="D7761" t="str">
            <v>28/8/2019</v>
          </cell>
          <cell r="E7761" t="str">
            <v>Nam</v>
          </cell>
          <cell r="F7761" t="str">
            <v>Sản xuất</v>
          </cell>
          <cell r="G7761" t="str">
            <v>Đúc</v>
          </cell>
          <cell r="H7761" t="e">
            <v>#N/A</v>
          </cell>
          <cell r="I7761" t="str">
            <v>Công nhân sản xuất</v>
          </cell>
        </row>
        <row r="7762">
          <cell r="B7762">
            <v>8856</v>
          </cell>
          <cell r="C7762" t="str">
            <v>VI VĂN KHANH</v>
          </cell>
          <cell r="D7762" t="str">
            <v>29/8/2019</v>
          </cell>
          <cell r="E7762" t="str">
            <v>Nam</v>
          </cell>
          <cell r="F7762" t="str">
            <v>Sản xuất</v>
          </cell>
          <cell r="G7762" t="str">
            <v>Đúc</v>
          </cell>
          <cell r="H7762" t="e">
            <v>#N/A</v>
          </cell>
          <cell r="I7762" t="str">
            <v>Công nhân sản xuất</v>
          </cell>
        </row>
        <row r="7763">
          <cell r="B7763">
            <v>8857</v>
          </cell>
          <cell r="C7763" t="str">
            <v>LÝ THỊ BIÊN</v>
          </cell>
          <cell r="D7763" t="str">
            <v>30/8/2019</v>
          </cell>
          <cell r="E7763" t="str">
            <v>Nữ</v>
          </cell>
          <cell r="F7763" t="str">
            <v>Sản xuất</v>
          </cell>
          <cell r="G7763" t="str">
            <v>Mài</v>
          </cell>
          <cell r="H7763" t="e">
            <v>#N/A</v>
          </cell>
          <cell r="I7763" t="str">
            <v>Công nhân sản xuất</v>
          </cell>
        </row>
        <row r="7764">
          <cell r="B7764">
            <v>8858</v>
          </cell>
          <cell r="C7764" t="str">
            <v>LÝ NÔNG SƠN</v>
          </cell>
          <cell r="D7764" t="str">
            <v>30/8/2019</v>
          </cell>
          <cell r="E7764" t="str">
            <v>Nam</v>
          </cell>
          <cell r="F7764" t="str">
            <v>Sản xuất</v>
          </cell>
          <cell r="G7764" t="str">
            <v>Mài</v>
          </cell>
          <cell r="H7764" t="e">
            <v>#N/A</v>
          </cell>
          <cell r="I7764" t="str">
            <v>Công nhân sản xuất</v>
          </cell>
        </row>
        <row r="7765">
          <cell r="B7765">
            <v>8859</v>
          </cell>
          <cell r="C7765" t="str">
            <v>VI VĂN HIỂN</v>
          </cell>
          <cell r="D7765" t="str">
            <v>30/8/2019</v>
          </cell>
          <cell r="E7765" t="str">
            <v>Nam</v>
          </cell>
          <cell r="F7765" t="str">
            <v>Sản xuất</v>
          </cell>
          <cell r="G7765" t="str">
            <v>Đúc</v>
          </cell>
          <cell r="H7765" t="e">
            <v>#N/A</v>
          </cell>
          <cell r="I7765" t="str">
            <v>Công nhân sản xuất</v>
          </cell>
        </row>
        <row r="7766">
          <cell r="B7766">
            <v>8860</v>
          </cell>
          <cell r="C7766" t="str">
            <v>NGÔ VĂN MẠNH</v>
          </cell>
          <cell r="D7766" t="str">
            <v>30/8/2019</v>
          </cell>
          <cell r="E7766" t="str">
            <v>Nam</v>
          </cell>
          <cell r="F7766" t="str">
            <v>Sản xuất</v>
          </cell>
          <cell r="G7766" t="str">
            <v>Đúc</v>
          </cell>
          <cell r="H7766" t="e">
            <v>#N/A</v>
          </cell>
          <cell r="I7766" t="str">
            <v>Công nhân sản xuất</v>
          </cell>
        </row>
        <row r="7767">
          <cell r="B7767">
            <v>8861</v>
          </cell>
          <cell r="C7767" t="str">
            <v>PHẠM VĂN TÀI</v>
          </cell>
          <cell r="D7767" t="str">
            <v>3/9/2019</v>
          </cell>
          <cell r="E7767" t="str">
            <v>Nam</v>
          </cell>
          <cell r="F7767" t="str">
            <v>Sản xuất</v>
          </cell>
          <cell r="G7767" t="str">
            <v>Mài</v>
          </cell>
          <cell r="H7767" t="e">
            <v>#N/A</v>
          </cell>
          <cell r="I7767" t="str">
            <v>Công nhân sản xuất</v>
          </cell>
        </row>
        <row r="7768">
          <cell r="B7768">
            <v>8862</v>
          </cell>
          <cell r="C7768" t="str">
            <v>HOÀNG THỊ SAO</v>
          </cell>
          <cell r="D7768" t="str">
            <v>3/9/2019</v>
          </cell>
          <cell r="E7768" t="str">
            <v>Nữ</v>
          </cell>
          <cell r="F7768" t="str">
            <v>Sản xuất</v>
          </cell>
          <cell r="G7768" t="str">
            <v>Mài</v>
          </cell>
          <cell r="H7768" t="e">
            <v>#N/A</v>
          </cell>
          <cell r="I7768" t="str">
            <v>Công nhân sản xuất</v>
          </cell>
        </row>
        <row r="7769">
          <cell r="B7769">
            <v>8863</v>
          </cell>
          <cell r="C7769" t="str">
            <v>NGUYỄN THỊ THU THẢO</v>
          </cell>
          <cell r="D7769" t="str">
            <v>3/9/2019</v>
          </cell>
          <cell r="E7769" t="str">
            <v>Nữ</v>
          </cell>
          <cell r="F7769" t="str">
            <v>Sản xuất</v>
          </cell>
          <cell r="G7769" t="str">
            <v>CNC</v>
          </cell>
          <cell r="H7769" t="e">
            <v>#N/A</v>
          </cell>
          <cell r="I7769" t="str">
            <v>Công nhân sản xuất</v>
          </cell>
        </row>
        <row r="7770">
          <cell r="B7770">
            <v>8864</v>
          </cell>
          <cell r="C7770" t="str">
            <v>NGUYỄN THẾ DUẨN</v>
          </cell>
          <cell r="D7770" t="str">
            <v>3/9/2019</v>
          </cell>
          <cell r="E7770" t="str">
            <v>Nam</v>
          </cell>
          <cell r="F7770" t="str">
            <v>Sản xuất</v>
          </cell>
          <cell r="G7770" t="str">
            <v>CS</v>
          </cell>
          <cell r="H7770" t="e">
            <v>#N/A</v>
          </cell>
          <cell r="I7770" t="str">
            <v>Trưởng phòng chất lượng</v>
          </cell>
        </row>
        <row r="7771">
          <cell r="B7771">
            <v>8865</v>
          </cell>
          <cell r="C7771" t="str">
            <v>HÀ TRƯỜNG GIANG</v>
          </cell>
          <cell r="D7771" t="str">
            <v>5/9/2019</v>
          </cell>
          <cell r="E7771" t="str">
            <v>Nam</v>
          </cell>
          <cell r="F7771" t="str">
            <v>Sản xuất</v>
          </cell>
          <cell r="G7771" t="str">
            <v>Mài</v>
          </cell>
          <cell r="H7771" t="e">
            <v>#N/A</v>
          </cell>
          <cell r="I7771" t="str">
            <v>Công nhân sản xuất</v>
          </cell>
        </row>
        <row r="7772">
          <cell r="B7772">
            <v>8866</v>
          </cell>
          <cell r="C7772" t="str">
            <v>HÀ CÔNG HUY</v>
          </cell>
          <cell r="D7772" t="str">
            <v>5/9/2019</v>
          </cell>
          <cell r="E7772" t="str">
            <v>Nam</v>
          </cell>
          <cell r="F7772" t="str">
            <v>Sản xuất</v>
          </cell>
          <cell r="G7772" t="str">
            <v>Mài</v>
          </cell>
          <cell r="H7772" t="e">
            <v>#N/A</v>
          </cell>
          <cell r="I7772" t="str">
            <v>Công nhân sản xuất</v>
          </cell>
        </row>
        <row r="7773">
          <cell r="B7773">
            <v>8867</v>
          </cell>
          <cell r="C7773" t="str">
            <v>HOÀNG THỊ BIÊN</v>
          </cell>
          <cell r="D7773" t="str">
            <v>5/9/2019</v>
          </cell>
          <cell r="E7773" t="str">
            <v>Nam</v>
          </cell>
          <cell r="F7773" t="str">
            <v>Sản xuất</v>
          </cell>
          <cell r="G7773" t="str">
            <v>Mài</v>
          </cell>
          <cell r="H7773" t="e">
            <v>#N/A</v>
          </cell>
          <cell r="I7773" t="str">
            <v>Công nhân sản xuất</v>
          </cell>
        </row>
        <row r="7774">
          <cell r="B7774">
            <v>8868</v>
          </cell>
          <cell r="C7774" t="str">
            <v>TRIỆU VĂN MẠNH</v>
          </cell>
          <cell r="D7774" t="str">
            <v>5/9/2019</v>
          </cell>
          <cell r="E7774" t="str">
            <v>Nam</v>
          </cell>
          <cell r="F7774" t="str">
            <v>Sản xuất</v>
          </cell>
          <cell r="G7774" t="str">
            <v>Mài</v>
          </cell>
          <cell r="H7774" t="e">
            <v>#N/A</v>
          </cell>
          <cell r="I7774" t="str">
            <v>Công nhân sản xuất</v>
          </cell>
        </row>
        <row r="7775">
          <cell r="B7775">
            <v>8869</v>
          </cell>
          <cell r="C7775" t="str">
            <v>NGUYỄN TÙNG LÂM</v>
          </cell>
          <cell r="D7775" t="str">
            <v>5/9/2019</v>
          </cell>
          <cell r="E7775" t="str">
            <v>Nam</v>
          </cell>
          <cell r="F7775" t="str">
            <v>Sản xuất</v>
          </cell>
          <cell r="G7775" t="str">
            <v>Mài</v>
          </cell>
          <cell r="H7775" t="e">
            <v>#N/A</v>
          </cell>
          <cell r="I7775" t="str">
            <v>Công nhân sản xuất</v>
          </cell>
        </row>
        <row r="7776">
          <cell r="B7776">
            <v>8870</v>
          </cell>
          <cell r="C7776" t="str">
            <v>LÊ THỊ ĐỎ</v>
          </cell>
          <cell r="D7776" t="str">
            <v>5/9/2019</v>
          </cell>
          <cell r="E7776" t="str">
            <v>Nữ</v>
          </cell>
          <cell r="F7776" t="str">
            <v>Sản xuất</v>
          </cell>
          <cell r="G7776" t="str">
            <v>Mài</v>
          </cell>
          <cell r="H7776" t="e">
            <v>#N/A</v>
          </cell>
          <cell r="I7776" t="str">
            <v>Công nhân sản xuất</v>
          </cell>
        </row>
        <row r="7777">
          <cell r="B7777">
            <v>8871</v>
          </cell>
          <cell r="C7777" t="str">
            <v>LÝ THỊ DUNG</v>
          </cell>
          <cell r="D7777" t="str">
            <v>5/9/2019</v>
          </cell>
          <cell r="E7777" t="str">
            <v>Nữ</v>
          </cell>
          <cell r="F7777" t="str">
            <v>Sản xuất</v>
          </cell>
          <cell r="G7777" t="str">
            <v>Mài</v>
          </cell>
          <cell r="H7777" t="e">
            <v>#N/A</v>
          </cell>
          <cell r="I7777" t="str">
            <v>Công nhân sản xuất</v>
          </cell>
        </row>
        <row r="7778">
          <cell r="B7778">
            <v>8872</v>
          </cell>
          <cell r="C7778" t="str">
            <v>LÃ THỊ KIM HUẾ</v>
          </cell>
          <cell r="D7778" t="str">
            <v>5/9/2019</v>
          </cell>
          <cell r="E7778" t="str">
            <v>Nữ</v>
          </cell>
          <cell r="F7778" t="str">
            <v>Sản xuất</v>
          </cell>
          <cell r="G7778" t="str">
            <v>Mài</v>
          </cell>
          <cell r="H7778" t="e">
            <v>#N/A</v>
          </cell>
          <cell r="I7778" t="str">
            <v>Công nhân sản xuất</v>
          </cell>
        </row>
        <row r="7779">
          <cell r="B7779">
            <v>8873</v>
          </cell>
          <cell r="C7779" t="str">
            <v>NGUYỄN VĂN ĐỨC</v>
          </cell>
          <cell r="D7779" t="str">
            <v>5/9/2019</v>
          </cell>
          <cell r="E7779" t="str">
            <v>Nam</v>
          </cell>
          <cell r="F7779" t="str">
            <v>Sản xuất</v>
          </cell>
          <cell r="G7779" t="str">
            <v>Mài</v>
          </cell>
          <cell r="H7779" t="e">
            <v>#N/A</v>
          </cell>
          <cell r="I7779" t="str">
            <v>Công nhân sản xuất</v>
          </cell>
        </row>
        <row r="7780">
          <cell r="B7780">
            <v>8874</v>
          </cell>
          <cell r="C7780" t="str">
            <v>BÙI VĂN PHONG</v>
          </cell>
          <cell r="D7780" t="str">
            <v>5/9/2019</v>
          </cell>
          <cell r="E7780" t="str">
            <v>Nam</v>
          </cell>
          <cell r="F7780" t="str">
            <v>Sản xuất</v>
          </cell>
          <cell r="G7780" t="str">
            <v>XLHH</v>
          </cell>
          <cell r="H7780" t="e">
            <v>#N/A</v>
          </cell>
          <cell r="I7780" t="str">
            <v>Công nhân sản xuất</v>
          </cell>
        </row>
        <row r="7781">
          <cell r="B7781">
            <v>8875</v>
          </cell>
          <cell r="C7781" t="str">
            <v>BÙI VĂN ĐỊNH</v>
          </cell>
          <cell r="D7781" t="str">
            <v>5/9/2019</v>
          </cell>
          <cell r="E7781" t="str">
            <v>Nam</v>
          </cell>
          <cell r="F7781" t="str">
            <v>Sản xuất</v>
          </cell>
          <cell r="G7781" t="str">
            <v>CNC</v>
          </cell>
          <cell r="H7781" t="e">
            <v>#N/A</v>
          </cell>
          <cell r="I7781" t="str">
            <v>Công nhân sản xuất</v>
          </cell>
        </row>
        <row r="7782">
          <cell r="B7782">
            <v>8876</v>
          </cell>
          <cell r="C7782" t="str">
            <v>ĐÀM VĂN KHOA</v>
          </cell>
          <cell r="D7782" t="str">
            <v>5/9/2019</v>
          </cell>
          <cell r="E7782" t="str">
            <v>Nam</v>
          </cell>
          <cell r="F7782" t="str">
            <v>Sản xuất</v>
          </cell>
          <cell r="G7782" t="str">
            <v>XLHH</v>
          </cell>
          <cell r="H7782" t="e">
            <v>#N/A</v>
          </cell>
          <cell r="I7782" t="str">
            <v>Công nhân sản xuất</v>
          </cell>
        </row>
        <row r="7783">
          <cell r="B7783">
            <v>8877</v>
          </cell>
          <cell r="C7783" t="str">
            <v>VŨ THỊ NGOAN</v>
          </cell>
          <cell r="D7783" t="str">
            <v>5/9/2019</v>
          </cell>
          <cell r="E7783" t="str">
            <v>Nữ</v>
          </cell>
          <cell r="F7783" t="str">
            <v>Sản xuất</v>
          </cell>
          <cell r="G7783" t="str">
            <v>Mài</v>
          </cell>
          <cell r="H7783" t="e">
            <v>#N/A</v>
          </cell>
          <cell r="I7783" t="str">
            <v>Công nhân sản xuất</v>
          </cell>
        </row>
        <row r="7784">
          <cell r="B7784">
            <v>8878</v>
          </cell>
          <cell r="C7784" t="str">
            <v>CHÂU VĂN CHƯƠNG</v>
          </cell>
          <cell r="D7784" t="str">
            <v>5/9/2019</v>
          </cell>
          <cell r="E7784" t="str">
            <v>Nam</v>
          </cell>
          <cell r="F7784" t="str">
            <v>Sản xuất</v>
          </cell>
          <cell r="G7784" t="str">
            <v>Đúc</v>
          </cell>
          <cell r="H7784" t="e">
            <v>#N/A</v>
          </cell>
          <cell r="I7784" t="str">
            <v>Công nhân sản xuất</v>
          </cell>
        </row>
        <row r="7785">
          <cell r="B7785">
            <v>8879</v>
          </cell>
          <cell r="C7785" t="str">
            <v>HOÀNG VĂN LƯU</v>
          </cell>
          <cell r="D7785" t="str">
            <v>5/9/2019</v>
          </cell>
          <cell r="E7785" t="str">
            <v>Nam</v>
          </cell>
          <cell r="F7785" t="str">
            <v>Sản xuất</v>
          </cell>
          <cell r="G7785" t="str">
            <v>Mài</v>
          </cell>
          <cell r="H7785" t="e">
            <v>#N/A</v>
          </cell>
          <cell r="I7785" t="str">
            <v>Công nhân sản xuất</v>
          </cell>
        </row>
        <row r="7786">
          <cell r="B7786">
            <v>8880</v>
          </cell>
          <cell r="C7786" t="str">
            <v>LÊ VĂN DŨNG</v>
          </cell>
          <cell r="D7786" t="str">
            <v>6/9/2019</v>
          </cell>
          <cell r="E7786" t="str">
            <v>Nam</v>
          </cell>
          <cell r="F7786" t="str">
            <v>Sản xuất</v>
          </cell>
          <cell r="G7786" t="str">
            <v>Đúc</v>
          </cell>
          <cell r="H7786" t="e">
            <v>#N/A</v>
          </cell>
          <cell r="I7786" t="str">
            <v>Công nhân sản xuất</v>
          </cell>
        </row>
        <row r="7787">
          <cell r="B7787">
            <v>8881</v>
          </cell>
          <cell r="C7787" t="str">
            <v>ĐINH VĂN HẢI</v>
          </cell>
          <cell r="D7787" t="str">
            <v>6/9/2019</v>
          </cell>
          <cell r="E7787" t="str">
            <v>Nam</v>
          </cell>
          <cell r="F7787" t="str">
            <v>Sản xuất</v>
          </cell>
          <cell r="G7787" t="str">
            <v>Đúc</v>
          </cell>
          <cell r="H7787" t="e">
            <v>#N/A</v>
          </cell>
          <cell r="I7787" t="str">
            <v>Công nhân sản xuất</v>
          </cell>
        </row>
        <row r="7788">
          <cell r="B7788">
            <v>8882</v>
          </cell>
          <cell r="C7788" t="str">
            <v>HOÀNG MẠNH CƯỜNG</v>
          </cell>
          <cell r="D7788" t="str">
            <v>6/9/2019</v>
          </cell>
          <cell r="E7788" t="str">
            <v>Nam</v>
          </cell>
          <cell r="F7788" t="str">
            <v>Sản xuất</v>
          </cell>
          <cell r="G7788" t="str">
            <v>Đúc</v>
          </cell>
          <cell r="H7788" t="e">
            <v>#N/A</v>
          </cell>
          <cell r="I7788" t="str">
            <v>Công nhân sản xuất</v>
          </cell>
        </row>
        <row r="7789">
          <cell r="B7789">
            <v>8883</v>
          </cell>
          <cell r="C7789" t="str">
            <v>ĐỖ THỊ MƠ</v>
          </cell>
          <cell r="D7789" t="str">
            <v>6/9/2019</v>
          </cell>
          <cell r="E7789" t="str">
            <v>Nữ</v>
          </cell>
          <cell r="F7789" t="str">
            <v>Sản xuất</v>
          </cell>
          <cell r="G7789" t="str">
            <v>Mài</v>
          </cell>
          <cell r="H7789" t="e">
            <v>#N/A</v>
          </cell>
          <cell r="I7789" t="str">
            <v>Công nhân sản xuất</v>
          </cell>
        </row>
        <row r="7790">
          <cell r="B7790">
            <v>8884</v>
          </cell>
          <cell r="C7790" t="str">
            <v>LÒ VĂN THU</v>
          </cell>
          <cell r="D7790" t="str">
            <v>7/9/2019</v>
          </cell>
          <cell r="E7790" t="str">
            <v>Nam</v>
          </cell>
          <cell r="F7790" t="str">
            <v>Sản xuất</v>
          </cell>
          <cell r="G7790" t="str">
            <v>Đúc</v>
          </cell>
          <cell r="H7790" t="e">
            <v>#N/A</v>
          </cell>
          <cell r="I7790" t="str">
            <v>Công nhân sản xuất</v>
          </cell>
        </row>
        <row r="7791">
          <cell r="B7791">
            <v>8885</v>
          </cell>
          <cell r="C7791" t="str">
            <v>TÒNG VĂN HƯỚNG</v>
          </cell>
          <cell r="D7791" t="str">
            <v>7/9/2019</v>
          </cell>
          <cell r="E7791" t="str">
            <v>Nam</v>
          </cell>
          <cell r="F7791" t="str">
            <v>Sản xuất</v>
          </cell>
          <cell r="G7791" t="str">
            <v>Đúc</v>
          </cell>
          <cell r="H7791" t="e">
            <v>#N/A</v>
          </cell>
          <cell r="I7791" t="str">
            <v>Công nhân sản xuất</v>
          </cell>
        </row>
        <row r="7792">
          <cell r="B7792">
            <v>8886</v>
          </cell>
          <cell r="C7792" t="str">
            <v>ĐINH NAM TƯ</v>
          </cell>
          <cell r="D7792" t="str">
            <v>7/9/2019</v>
          </cell>
          <cell r="E7792" t="str">
            <v>Nam</v>
          </cell>
          <cell r="F7792" t="str">
            <v>Sản xuất</v>
          </cell>
          <cell r="G7792" t="str">
            <v>Đúc</v>
          </cell>
          <cell r="H7792" t="e">
            <v>#N/A</v>
          </cell>
          <cell r="I7792" t="str">
            <v>Công nhân sản xuất</v>
          </cell>
        </row>
        <row r="7793">
          <cell r="B7793">
            <v>8887</v>
          </cell>
          <cell r="C7793" t="str">
            <v>TRẦN NGỌC LẬP</v>
          </cell>
          <cell r="D7793" t="str">
            <v>10/9/2019</v>
          </cell>
          <cell r="E7793" t="str">
            <v>Nam</v>
          </cell>
          <cell r="F7793" t="str">
            <v>Sản xuất</v>
          </cell>
          <cell r="G7793" t="str">
            <v>Đúc</v>
          </cell>
          <cell r="H7793" t="e">
            <v>#N/A</v>
          </cell>
          <cell r="I7793" t="str">
            <v>Công nhân sản xuất</v>
          </cell>
        </row>
        <row r="7794">
          <cell r="B7794">
            <v>8888</v>
          </cell>
          <cell r="C7794" t="str">
            <v>ĐINH QUANG TRIỀU</v>
          </cell>
          <cell r="D7794" t="str">
            <v>10/9/2019</v>
          </cell>
          <cell r="E7794" t="str">
            <v>Nam</v>
          </cell>
          <cell r="F7794" t="str">
            <v>Sản xuất</v>
          </cell>
          <cell r="G7794" t="str">
            <v>Đúc</v>
          </cell>
          <cell r="H7794" t="e">
            <v>#N/A</v>
          </cell>
          <cell r="I7794" t="str">
            <v>Công nhân sản xuất</v>
          </cell>
        </row>
        <row r="7795">
          <cell r="B7795">
            <v>8889</v>
          </cell>
          <cell r="C7795" t="str">
            <v>MÃ THIÊM DU</v>
          </cell>
          <cell r="D7795" t="str">
            <v>10/9/2019</v>
          </cell>
          <cell r="E7795" t="str">
            <v>Nam</v>
          </cell>
          <cell r="F7795" t="str">
            <v>Sản xuất</v>
          </cell>
          <cell r="G7795" t="str">
            <v>Đúc</v>
          </cell>
          <cell r="H7795" t="e">
            <v>#N/A</v>
          </cell>
          <cell r="I7795" t="str">
            <v>Công nhân sản xuất</v>
          </cell>
        </row>
        <row r="7796">
          <cell r="B7796">
            <v>8890</v>
          </cell>
          <cell r="C7796" t="str">
            <v>PHẠM VĂN KHUYÊN</v>
          </cell>
          <cell r="D7796" t="str">
            <v>12/9/2019</v>
          </cell>
          <cell r="E7796" t="str">
            <v>Nam</v>
          </cell>
          <cell r="F7796" t="str">
            <v>Sản xuất</v>
          </cell>
          <cell r="G7796" t="str">
            <v>Đúc</v>
          </cell>
          <cell r="H7796" t="e">
            <v>#N/A</v>
          </cell>
          <cell r="I7796" t="str">
            <v>Công nhân sản xuất</v>
          </cell>
        </row>
        <row r="7797">
          <cell r="B7797">
            <v>8891</v>
          </cell>
          <cell r="C7797" t="str">
            <v>BÙI VĂN ĐẢNG</v>
          </cell>
          <cell r="D7797" t="str">
            <v>12/9/2019</v>
          </cell>
          <cell r="E7797" t="str">
            <v>Nam</v>
          </cell>
          <cell r="F7797" t="str">
            <v>Sản xuất</v>
          </cell>
          <cell r="G7797" t="str">
            <v>Đúc</v>
          </cell>
          <cell r="H7797" t="e">
            <v>#N/A</v>
          </cell>
          <cell r="I7797" t="str">
            <v>Công nhân sản xuất</v>
          </cell>
        </row>
        <row r="7798">
          <cell r="B7798">
            <v>8892</v>
          </cell>
          <cell r="C7798" t="str">
            <v>HOÀNG VĂN SIỆU</v>
          </cell>
          <cell r="D7798" t="str">
            <v>13/9/2019</v>
          </cell>
          <cell r="E7798" t="str">
            <v>Nam</v>
          </cell>
          <cell r="F7798" t="str">
            <v>Sản xuất</v>
          </cell>
          <cell r="G7798" t="str">
            <v>Đúc</v>
          </cell>
          <cell r="H7798" t="e">
            <v>#N/A</v>
          </cell>
          <cell r="I7798" t="str">
            <v>Công nhân sản xuất</v>
          </cell>
        </row>
        <row r="7799">
          <cell r="B7799">
            <v>8893</v>
          </cell>
          <cell r="C7799" t="str">
            <v>QUÀNG VĂN CHAƯ</v>
          </cell>
          <cell r="D7799" t="str">
            <v>13/9/2019</v>
          </cell>
          <cell r="E7799" t="str">
            <v>Nam</v>
          </cell>
          <cell r="F7799" t="str">
            <v>Sản xuất</v>
          </cell>
          <cell r="G7799" t="str">
            <v>Đúc</v>
          </cell>
          <cell r="H7799" t="e">
            <v>#N/A</v>
          </cell>
          <cell r="I7799" t="str">
            <v>Công nhân sản xuất</v>
          </cell>
        </row>
        <row r="7800">
          <cell r="B7800">
            <v>8894</v>
          </cell>
          <cell r="C7800" t="str">
            <v>BÙI VĂN DŨNG</v>
          </cell>
          <cell r="D7800" t="str">
            <v>13/9/2019</v>
          </cell>
          <cell r="E7800" t="str">
            <v>Nam</v>
          </cell>
          <cell r="F7800" t="str">
            <v>Sản xuất</v>
          </cell>
          <cell r="G7800" t="str">
            <v>Đúc</v>
          </cell>
          <cell r="H7800" t="e">
            <v>#N/A</v>
          </cell>
          <cell r="I7800" t="str">
            <v>Công nhân sản xuất</v>
          </cell>
        </row>
        <row r="7801">
          <cell r="B7801">
            <v>8895</v>
          </cell>
          <cell r="C7801" t="str">
            <v>LƯƠNG TUẤN THÀNH</v>
          </cell>
          <cell r="D7801" t="str">
            <v>13/9/2019</v>
          </cell>
          <cell r="E7801" t="str">
            <v>Nam</v>
          </cell>
          <cell r="F7801" t="str">
            <v>Sản xuất</v>
          </cell>
          <cell r="G7801" t="str">
            <v>Đúc</v>
          </cell>
          <cell r="H7801" t="e">
            <v>#N/A</v>
          </cell>
          <cell r="I7801" t="str">
            <v>Công nhân sản xuất</v>
          </cell>
        </row>
        <row r="7802">
          <cell r="B7802">
            <v>8896</v>
          </cell>
          <cell r="C7802" t="str">
            <v>THẠCH QUANG HÙNG</v>
          </cell>
          <cell r="D7802" t="str">
            <v>13/9/2019</v>
          </cell>
          <cell r="E7802" t="str">
            <v>Nam</v>
          </cell>
          <cell r="F7802" t="str">
            <v>Sản xuất</v>
          </cell>
          <cell r="G7802" t="str">
            <v>Đúc</v>
          </cell>
          <cell r="H7802" t="e">
            <v>#N/A</v>
          </cell>
          <cell r="I7802" t="str">
            <v>Công nhân sản xuất</v>
          </cell>
        </row>
        <row r="7803">
          <cell r="B7803">
            <v>8897</v>
          </cell>
          <cell r="C7803" t="str">
            <v>HÀ VĂN TOAN</v>
          </cell>
          <cell r="D7803" t="str">
            <v>14/9/2019</v>
          </cell>
          <cell r="E7803" t="str">
            <v>Nam</v>
          </cell>
          <cell r="F7803" t="str">
            <v>Sản xuất</v>
          </cell>
          <cell r="G7803" t="str">
            <v>Đúc</v>
          </cell>
          <cell r="H7803" t="e">
            <v>#N/A</v>
          </cell>
          <cell r="I7803" t="str">
            <v>Công nhân sản xuất</v>
          </cell>
        </row>
        <row r="7804">
          <cell r="B7804">
            <v>8898</v>
          </cell>
          <cell r="C7804" t="str">
            <v>HÀ VĂN GIANG</v>
          </cell>
          <cell r="D7804" t="str">
            <v>14/9/2019</v>
          </cell>
          <cell r="E7804" t="str">
            <v>Nam</v>
          </cell>
          <cell r="F7804" t="str">
            <v>Sản xuất</v>
          </cell>
          <cell r="G7804" t="str">
            <v>Đúc</v>
          </cell>
          <cell r="H7804" t="e">
            <v>#N/A</v>
          </cell>
          <cell r="I7804" t="str">
            <v>Công nhân sản xuất</v>
          </cell>
        </row>
        <row r="7805">
          <cell r="B7805">
            <v>8899</v>
          </cell>
          <cell r="C7805" t="str">
            <v>THÂN VĂN GIANG</v>
          </cell>
          <cell r="D7805" t="str">
            <v>26/9/2019</v>
          </cell>
          <cell r="E7805" t="str">
            <v>Nam</v>
          </cell>
          <cell r="F7805" t="str">
            <v>Sản xuất</v>
          </cell>
          <cell r="G7805" t="str">
            <v>Đúc</v>
          </cell>
          <cell r="H7805" t="e">
            <v>#N/A</v>
          </cell>
          <cell r="I7805" t="str">
            <v>Kỹ thuật viên</v>
          </cell>
        </row>
        <row r="7806">
          <cell r="B7806">
            <v>8900</v>
          </cell>
          <cell r="C7806" t="str">
            <v>NGUYỄN VĂN HIỆU</v>
          </cell>
          <cell r="D7806" t="str">
            <v>30/9/2019</v>
          </cell>
          <cell r="E7806" t="str">
            <v>Nam</v>
          </cell>
          <cell r="F7806" t="str">
            <v>VP</v>
          </cell>
          <cell r="G7806" t="str">
            <v>R&amp;D</v>
          </cell>
          <cell r="H7806" t="e">
            <v>#N/A</v>
          </cell>
          <cell r="I7806" t="str">
            <v>Trưởng phòng nghiên cứu và phát triển</v>
          </cell>
        </row>
        <row r="7807">
          <cell r="B7807">
            <v>8901</v>
          </cell>
          <cell r="C7807" t="str">
            <v>NGUYỄN THỊ NGẦN</v>
          </cell>
          <cell r="D7807" t="str">
            <v>7/10/2019</v>
          </cell>
          <cell r="E7807" t="str">
            <v>Nữ</v>
          </cell>
          <cell r="F7807" t="str">
            <v>Sản xuất</v>
          </cell>
          <cell r="G7807" t="str">
            <v>CS</v>
          </cell>
          <cell r="H7807" t="e">
            <v>#N/A</v>
          </cell>
          <cell r="I7807" t="str">
            <v>Phiên dịch viên</v>
          </cell>
        </row>
        <row r="7808">
          <cell r="B7808">
            <v>8902</v>
          </cell>
          <cell r="C7808" t="str">
            <v>NGUYỄN CÔNG VĂN</v>
          </cell>
          <cell r="D7808" t="str">
            <v>7/10/2019</v>
          </cell>
          <cell r="E7808" t="str">
            <v>Nam</v>
          </cell>
          <cell r="F7808" t="str">
            <v>Nam</v>
          </cell>
          <cell r="G7808" t="str">
            <v>Khuôn</v>
          </cell>
          <cell r="H7808" t="e">
            <v>#N/A</v>
          </cell>
          <cell r="I7808" t="str">
            <v>Kỹ thuật viên</v>
          </cell>
        </row>
        <row r="7809">
          <cell r="B7809">
            <v>8903</v>
          </cell>
          <cell r="C7809" t="str">
            <v>NGUYỄN VĂN THUẦN</v>
          </cell>
          <cell r="D7809" t="str">
            <v>15/10/2019</v>
          </cell>
          <cell r="E7809" t="str">
            <v>Nam</v>
          </cell>
          <cell r="F7809" t="str">
            <v>VP</v>
          </cell>
          <cell r="G7809" t="str">
            <v>IT</v>
          </cell>
          <cell r="H7809" t="e">
            <v>#N/A</v>
          </cell>
          <cell r="I7809" t="str">
            <v>Nhân viên</v>
          </cell>
        </row>
        <row r="7810">
          <cell r="B7810">
            <v>8904</v>
          </cell>
          <cell r="C7810" t="str">
            <v>LÊ SỸ PHONG</v>
          </cell>
          <cell r="D7810" t="str">
            <v>17/10/2019</v>
          </cell>
          <cell r="E7810" t="str">
            <v>Nam</v>
          </cell>
          <cell r="F7810" t="str">
            <v>Sản xuất</v>
          </cell>
          <cell r="G7810" t="str">
            <v>Đúc</v>
          </cell>
          <cell r="H7810" t="e">
            <v>#N/A</v>
          </cell>
          <cell r="I7810" t="str">
            <v>Kỹ thuật viên</v>
          </cell>
        </row>
        <row r="7811">
          <cell r="B7811">
            <v>8905</v>
          </cell>
          <cell r="C7811" t="str">
            <v>NGUYỄN THẾ SAO</v>
          </cell>
          <cell r="D7811" t="str">
            <v>22/10/2019</v>
          </cell>
          <cell r="E7811" t="str">
            <v>Nam</v>
          </cell>
          <cell r="F7811" t="str">
            <v>Sản xuất</v>
          </cell>
          <cell r="G7811" t="str">
            <v>Cơ điện</v>
          </cell>
          <cell r="H7811" t="e">
            <v>#N/A</v>
          </cell>
          <cell r="I7811" t="str">
            <v>Kỹ thuật viên</v>
          </cell>
        </row>
        <row r="7812">
          <cell r="B7812">
            <v>8906</v>
          </cell>
          <cell r="C7812" t="str">
            <v>NGUYỄN XUÂN ĐỨC</v>
          </cell>
          <cell r="D7812" t="str">
            <v>1/11/2019</v>
          </cell>
          <cell r="E7812" t="str">
            <v>Nam</v>
          </cell>
          <cell r="F7812" t="str">
            <v>Sản xuất</v>
          </cell>
          <cell r="G7812" t="str">
            <v>Đúc</v>
          </cell>
          <cell r="H7812" t="e">
            <v>#N/A</v>
          </cell>
          <cell r="I7812" t="str">
            <v>Kỹ thuật viên</v>
          </cell>
        </row>
        <row r="7813">
          <cell r="B7813">
            <v>8907</v>
          </cell>
          <cell r="C7813" t="str">
            <v>NGUYỄN VIẾT NGHIỆP</v>
          </cell>
          <cell r="D7813" t="str">
            <v>1/11/2019</v>
          </cell>
          <cell r="E7813" t="str">
            <v>Nam</v>
          </cell>
          <cell r="F7813" t="str">
            <v>Sản xuất</v>
          </cell>
          <cell r="G7813" t="str">
            <v>Cơ điện</v>
          </cell>
          <cell r="H7813" t="e">
            <v>#N/A</v>
          </cell>
          <cell r="I7813" t="str">
            <v>Kỹ thuật viên</v>
          </cell>
        </row>
        <row r="7814">
          <cell r="B7814">
            <v>8908</v>
          </cell>
          <cell r="C7814" t="str">
            <v>PHÙNG THỊ TẤM</v>
          </cell>
          <cell r="D7814" t="str">
            <v>5/11/2019</v>
          </cell>
          <cell r="E7814" t="str">
            <v>Nữ</v>
          </cell>
          <cell r="F7814" t="str">
            <v>VP</v>
          </cell>
          <cell r="G7814" t="str">
            <v>Kinh doanh</v>
          </cell>
          <cell r="H7814" t="e">
            <v>#N/A</v>
          </cell>
          <cell r="I7814" t="str">
            <v>Trưởng phòng kinh doanh</v>
          </cell>
        </row>
        <row r="7815">
          <cell r="B7815">
            <v>8909</v>
          </cell>
          <cell r="C7815" t="str">
            <v>LƯU THỊ NGỌC</v>
          </cell>
          <cell r="D7815" t="str">
            <v>6/11/2019</v>
          </cell>
          <cell r="E7815" t="str">
            <v>Nữ</v>
          </cell>
          <cell r="F7815" t="str">
            <v>VP</v>
          </cell>
          <cell r="G7815" t="str">
            <v>R&amp;D</v>
          </cell>
          <cell r="H7815" t="e">
            <v>#N/A</v>
          </cell>
          <cell r="I7815" t="str">
            <v>Phiên dịch viên</v>
          </cell>
        </row>
        <row r="7816">
          <cell r="B7816">
            <v>8910</v>
          </cell>
          <cell r="C7816" t="str">
            <v>ĐỖ THỊ LY</v>
          </cell>
          <cell r="D7816" t="str">
            <v>11/11/2019</v>
          </cell>
          <cell r="E7816" t="str">
            <v>Nữ</v>
          </cell>
          <cell r="F7816" t="str">
            <v>VP</v>
          </cell>
          <cell r="G7816" t="str">
            <v>GA</v>
          </cell>
          <cell r="H7816" t="e">
            <v>#N/A</v>
          </cell>
          <cell r="I7816" t="str">
            <v>Chuyên viên</v>
          </cell>
        </row>
        <row r="7817">
          <cell r="B7817">
            <v>8911</v>
          </cell>
          <cell r="C7817" t="str">
            <v>ĐOÀN THỊ HỒNG THANH</v>
          </cell>
          <cell r="D7817" t="str">
            <v>18/11/2019</v>
          </cell>
          <cell r="E7817" t="str">
            <v>Nữ</v>
          </cell>
          <cell r="F7817" t="str">
            <v>VP</v>
          </cell>
          <cell r="G7817" t="str">
            <v>MB/XNK</v>
          </cell>
          <cell r="H7817" t="e">
            <v>#N/A</v>
          </cell>
          <cell r="I7817" t="str">
            <v>Chuyên viên mua hàng</v>
          </cell>
        </row>
        <row r="7818">
          <cell r="B7818">
            <v>8912</v>
          </cell>
          <cell r="C7818" t="str">
            <v>NGUYỄN VĂN HÀNH</v>
          </cell>
          <cell r="D7818" t="str">
            <v>20/11/2019</v>
          </cell>
          <cell r="E7818" t="str">
            <v>Nam</v>
          </cell>
          <cell r="F7818" t="str">
            <v>VP</v>
          </cell>
          <cell r="G7818" t="str">
            <v>EHS</v>
          </cell>
          <cell r="H7818" t="e">
            <v>#N/A</v>
          </cell>
          <cell r="I7818" t="str">
            <v>Công nhân an toàn môi trường</v>
          </cell>
        </row>
        <row r="7819">
          <cell r="B7819">
            <v>8913</v>
          </cell>
          <cell r="C7819" t="str">
            <v>NGUYỄN ĐÌNH MINH</v>
          </cell>
          <cell r="D7819" t="str">
            <v>26/11/2019</v>
          </cell>
          <cell r="E7819" t="str">
            <v>Nam</v>
          </cell>
          <cell r="F7819" t="str">
            <v>VP</v>
          </cell>
          <cell r="G7819" t="str">
            <v>EHS</v>
          </cell>
          <cell r="H7819" t="e">
            <v>#N/A</v>
          </cell>
          <cell r="I7819" t="str">
            <v>Kỹ thuật viên</v>
          </cell>
        </row>
        <row r="7820">
          <cell r="B7820">
            <v>8914</v>
          </cell>
          <cell r="C7820" t="str">
            <v>NGUYỄN VĂN NINH</v>
          </cell>
          <cell r="D7820" t="str">
            <v>9/12/2019</v>
          </cell>
          <cell r="E7820" t="str">
            <v>Nam</v>
          </cell>
          <cell r="F7820" t="str">
            <v>Sản xuất</v>
          </cell>
          <cell r="G7820" t="str">
            <v>Cơ điện</v>
          </cell>
          <cell r="H7820" t="e">
            <v>#N/A</v>
          </cell>
          <cell r="I7820" t="str">
            <v>Công nhân sản xuất</v>
          </cell>
        </row>
        <row r="7821">
          <cell r="B7821">
            <v>8915</v>
          </cell>
          <cell r="C7821" t="str">
            <v>TRẦN VĂN BÌNH</v>
          </cell>
          <cell r="D7821" t="str">
            <v>16/12/2019</v>
          </cell>
          <cell r="E7821" t="str">
            <v>Nam</v>
          </cell>
          <cell r="F7821" t="str">
            <v>Sản xuất</v>
          </cell>
          <cell r="G7821" t="str">
            <v>Cơ điện</v>
          </cell>
          <cell r="H7821" t="e">
            <v>#N/A</v>
          </cell>
          <cell r="I7821" t="str">
            <v>Kỹ thuật viên</v>
          </cell>
        </row>
        <row r="7822">
          <cell r="B7822">
            <v>8916</v>
          </cell>
          <cell r="C7822" t="str">
            <v>NGUYỄN BÁ KHÁNH</v>
          </cell>
          <cell r="D7822" t="str">
            <v>2/1/2020</v>
          </cell>
          <cell r="E7822" t="str">
            <v>Nam</v>
          </cell>
          <cell r="F7822" t="str">
            <v>Sản xuất</v>
          </cell>
          <cell r="G7822" t="str">
            <v>Đúc</v>
          </cell>
          <cell r="H7822" t="e">
            <v>#N/A</v>
          </cell>
          <cell r="I7822" t="str">
            <v>Kỹ thuật viên</v>
          </cell>
        </row>
        <row r="7823">
          <cell r="B7823">
            <v>8917</v>
          </cell>
          <cell r="C7823" t="str">
            <v>TRẦN VĂN HẢI</v>
          </cell>
          <cell r="D7823" t="str">
            <v>13/1/2020</v>
          </cell>
          <cell r="E7823" t="str">
            <v>Nam</v>
          </cell>
          <cell r="F7823" t="str">
            <v>VP</v>
          </cell>
          <cell r="G7823" t="str">
            <v>R&amp;D</v>
          </cell>
          <cell r="H7823" t="e">
            <v>#N/A</v>
          </cell>
          <cell r="I7823" t="str">
            <v>Chuyên viên</v>
          </cell>
        </row>
        <row r="7824">
          <cell r="B7824">
            <v>8918</v>
          </cell>
          <cell r="C7824" t="str">
            <v>NGUYỄN MẠNH CHINH</v>
          </cell>
          <cell r="D7824" t="str">
            <v>7/2/2020</v>
          </cell>
          <cell r="E7824" t="str">
            <v>Nam</v>
          </cell>
          <cell r="F7824" t="str">
            <v>Sản xuất</v>
          </cell>
          <cell r="G7824" t="str">
            <v>CNC</v>
          </cell>
          <cell r="I7824" t="str">
            <v>Công nhân sản xuất</v>
          </cell>
        </row>
        <row r="7825">
          <cell r="B7825">
            <v>8919</v>
          </cell>
          <cell r="C7825" t="str">
            <v>RIÊU VĂN NGỌC</v>
          </cell>
          <cell r="D7825" t="str">
            <v>7/2/2020</v>
          </cell>
          <cell r="E7825" t="str">
            <v>Nam</v>
          </cell>
          <cell r="F7825" t="str">
            <v>Sản xuất</v>
          </cell>
          <cell r="G7825" t="str">
            <v>CNC</v>
          </cell>
          <cell r="I7825" t="str">
            <v>Công nhân sản xuất</v>
          </cell>
        </row>
        <row r="7826">
          <cell r="B7826">
            <v>8920</v>
          </cell>
          <cell r="C7826" t="str">
            <v>LÂM VĂN CHIẾN</v>
          </cell>
          <cell r="D7826" t="str">
            <v>8/2/2020</v>
          </cell>
          <cell r="E7826" t="str">
            <v>Nam</v>
          </cell>
          <cell r="F7826" t="str">
            <v>Sản xuất</v>
          </cell>
          <cell r="G7826" t="str">
            <v>CNC</v>
          </cell>
          <cell r="I7826" t="str">
            <v>Công nhân sản xuất</v>
          </cell>
        </row>
        <row r="7827">
          <cell r="B7827">
            <v>8921</v>
          </cell>
          <cell r="C7827" t="str">
            <v>LƯƠNG VĂN QUÂN</v>
          </cell>
          <cell r="D7827" t="str">
            <v>8/2/2020</v>
          </cell>
          <cell r="E7827" t="str">
            <v>Nam</v>
          </cell>
          <cell r="F7827" t="str">
            <v>Sản xuất</v>
          </cell>
          <cell r="G7827" t="str">
            <v>CNC</v>
          </cell>
          <cell r="I7827" t="str">
            <v>Công nhân sản xuất</v>
          </cell>
        </row>
        <row r="7828">
          <cell r="B7828">
            <v>8922</v>
          </cell>
          <cell r="C7828" t="str">
            <v>ĐÀM VĂN THỨC</v>
          </cell>
          <cell r="D7828" t="str">
            <v>10/2/2020</v>
          </cell>
          <cell r="E7828" t="str">
            <v>Nam</v>
          </cell>
          <cell r="F7828" t="str">
            <v>Sản xuất</v>
          </cell>
          <cell r="G7828" t="str">
            <v>CNC</v>
          </cell>
          <cell r="I7828" t="str">
            <v>Công nhân sản xuất</v>
          </cell>
        </row>
        <row r="7829">
          <cell r="B7829">
            <v>8923</v>
          </cell>
          <cell r="C7829" t="str">
            <v>TRƯƠNG CÔNG TOẢN</v>
          </cell>
          <cell r="D7829" t="str">
            <v>10/2/2020</v>
          </cell>
          <cell r="E7829" t="str">
            <v>Nam</v>
          </cell>
          <cell r="F7829" t="str">
            <v>Sản xuất</v>
          </cell>
          <cell r="G7829" t="str">
            <v>CNC</v>
          </cell>
          <cell r="I7829" t="str">
            <v>Công nhân sản xuất</v>
          </cell>
        </row>
        <row r="7830">
          <cell r="B7830">
            <v>8924</v>
          </cell>
          <cell r="C7830" t="str">
            <v>NGUYỄN VĂN VIỆT</v>
          </cell>
          <cell r="D7830" t="str">
            <v>10/2/2020</v>
          </cell>
          <cell r="E7830" t="str">
            <v>Nam</v>
          </cell>
          <cell r="F7830" t="str">
            <v>Sản xuất</v>
          </cell>
          <cell r="G7830" t="str">
            <v>CNC</v>
          </cell>
          <cell r="I7830" t="str">
            <v>Công nhân sản xuất</v>
          </cell>
        </row>
        <row r="7831">
          <cell r="B7831">
            <v>8925</v>
          </cell>
          <cell r="C7831" t="str">
            <v>HOÀNG NGỌC LAN</v>
          </cell>
          <cell r="D7831" t="str">
            <v>10/2/2020</v>
          </cell>
          <cell r="E7831" t="str">
            <v>Nữ</v>
          </cell>
          <cell r="F7831" t="str">
            <v>Sản xuất</v>
          </cell>
          <cell r="G7831" t="str">
            <v>Sơn</v>
          </cell>
          <cell r="I7831" t="str">
            <v>Công nhân sản xuất</v>
          </cell>
        </row>
        <row r="7832">
          <cell r="B7832">
            <v>8926</v>
          </cell>
          <cell r="C7832" t="str">
            <v>BẾ THỊ LANH</v>
          </cell>
          <cell r="D7832" t="str">
            <v>12/2/2020</v>
          </cell>
          <cell r="E7832" t="str">
            <v>Nữ</v>
          </cell>
          <cell r="F7832" t="str">
            <v>Sản xuất</v>
          </cell>
          <cell r="G7832" t="str">
            <v>Mài</v>
          </cell>
          <cell r="I7832" t="str">
            <v>Công nhân sản xuất</v>
          </cell>
        </row>
        <row r="7833">
          <cell r="B7833">
            <v>8927</v>
          </cell>
          <cell r="C7833" t="str">
            <v>NÔNG THỊ THÚY</v>
          </cell>
          <cell r="D7833" t="str">
            <v>12/2/2020</v>
          </cell>
          <cell r="E7833" t="str">
            <v>Nữ</v>
          </cell>
          <cell r="F7833" t="str">
            <v>Sản xuất</v>
          </cell>
          <cell r="G7833" t="str">
            <v>Mài</v>
          </cell>
          <cell r="I7833" t="str">
            <v>Công nhân sản xuất</v>
          </cell>
        </row>
        <row r="7834">
          <cell r="B7834">
            <v>8928</v>
          </cell>
          <cell r="C7834" t="str">
            <v>HÀ VĂN DUY</v>
          </cell>
          <cell r="D7834" t="str">
            <v>11/2/2020</v>
          </cell>
          <cell r="E7834" t="str">
            <v>Nam</v>
          </cell>
          <cell r="F7834" t="str">
            <v>Sản xuất</v>
          </cell>
          <cell r="G7834" t="str">
            <v>Mài</v>
          </cell>
          <cell r="I7834" t="str">
            <v>Công nhân sản xuất</v>
          </cell>
        </row>
        <row r="7835">
          <cell r="B7835">
            <v>8929</v>
          </cell>
          <cell r="C7835" t="str">
            <v>LƯƠNG VĂN PHẤN</v>
          </cell>
          <cell r="D7835" t="str">
            <v>11/2/2020</v>
          </cell>
          <cell r="E7835" t="str">
            <v>Nam</v>
          </cell>
          <cell r="F7835" t="str">
            <v>Sản xuất</v>
          </cell>
          <cell r="G7835" t="str">
            <v>Mài</v>
          </cell>
          <cell r="I7835" t="str">
            <v>Công nhân sản xuất</v>
          </cell>
        </row>
        <row r="7836">
          <cell r="B7836">
            <v>8930</v>
          </cell>
          <cell r="C7836" t="str">
            <v>HOÀNG ĐỨC  LƯƠNG</v>
          </cell>
          <cell r="D7836" t="str">
            <v>11/2/2020</v>
          </cell>
          <cell r="E7836" t="str">
            <v>Nam</v>
          </cell>
          <cell r="F7836" t="str">
            <v>Sản xuất</v>
          </cell>
          <cell r="G7836" t="str">
            <v>Mài</v>
          </cell>
          <cell r="I7836" t="str">
            <v>Công nhân sản xuất</v>
          </cell>
        </row>
        <row r="7837">
          <cell r="B7837">
            <v>8931</v>
          </cell>
          <cell r="C7837" t="str">
            <v>NGUYỄN HỮU THIỆN</v>
          </cell>
          <cell r="D7837" t="str">
            <v>12/2/2020</v>
          </cell>
          <cell r="E7837" t="str">
            <v>Nam</v>
          </cell>
          <cell r="F7837" t="str">
            <v>Sản xuất</v>
          </cell>
          <cell r="G7837" t="str">
            <v>Kho TP</v>
          </cell>
          <cell r="I7837" t="str">
            <v>Công nhân sản xuất</v>
          </cell>
        </row>
        <row r="7838">
          <cell r="B7838">
            <v>8932</v>
          </cell>
          <cell r="C7838" t="str">
            <v>LƯƠNG BÍCH LỆ</v>
          </cell>
          <cell r="D7838" t="str">
            <v>12/2/2020</v>
          </cell>
          <cell r="E7838" t="str">
            <v>Nữ</v>
          </cell>
          <cell r="F7838" t="str">
            <v>Sản xuất</v>
          </cell>
          <cell r="G7838" t="str">
            <v>Mài</v>
          </cell>
          <cell r="I7838" t="str">
            <v>Công nhân sản xuất</v>
          </cell>
        </row>
        <row r="7839">
          <cell r="B7839">
            <v>8933</v>
          </cell>
          <cell r="C7839" t="str">
            <v>VŨ THỊ DUYÊN</v>
          </cell>
          <cell r="D7839" t="str">
            <v>12/2/2020</v>
          </cell>
          <cell r="E7839" t="str">
            <v>Nữ</v>
          </cell>
          <cell r="F7839" t="str">
            <v>Sản xuất</v>
          </cell>
          <cell r="G7839" t="str">
            <v>Mài</v>
          </cell>
          <cell r="I7839" t="str">
            <v>Công nhân sản xuất</v>
          </cell>
        </row>
        <row r="7840">
          <cell r="B7840">
            <v>8934</v>
          </cell>
          <cell r="C7840" t="str">
            <v>SẦM THỊ HÒA</v>
          </cell>
          <cell r="D7840" t="str">
            <v>12/2/2020</v>
          </cell>
          <cell r="E7840" t="str">
            <v>Nữ</v>
          </cell>
          <cell r="F7840" t="str">
            <v>Sản xuất</v>
          </cell>
          <cell r="G7840" t="str">
            <v>Mài</v>
          </cell>
          <cell r="I7840" t="str">
            <v>Công nhân sản xuất</v>
          </cell>
        </row>
        <row r="7841">
          <cell r="B7841">
            <v>8935</v>
          </cell>
          <cell r="C7841" t="str">
            <v>BÙI THỊ PHƯƠNG NHUNG</v>
          </cell>
          <cell r="D7841" t="str">
            <v>13/2/2020</v>
          </cell>
          <cell r="E7841" t="str">
            <v>Nữ</v>
          </cell>
          <cell r="F7841" t="str">
            <v>Sản xuất</v>
          </cell>
          <cell r="G7841" t="str">
            <v>Sơn</v>
          </cell>
          <cell r="I7841" t="str">
            <v>Công nhân sản xuất</v>
          </cell>
        </row>
        <row r="7842">
          <cell r="B7842">
            <v>8936</v>
          </cell>
          <cell r="C7842" t="str">
            <v>ĐẶNG VĂN TÚ</v>
          </cell>
          <cell r="D7842" t="str">
            <v>13/2/2020</v>
          </cell>
          <cell r="E7842" t="str">
            <v>Nam</v>
          </cell>
          <cell r="F7842" t="str">
            <v>Sản xuất</v>
          </cell>
          <cell r="G7842" t="str">
            <v>Sơn</v>
          </cell>
          <cell r="I7842" t="str">
            <v>Công nhân sản xuất</v>
          </cell>
        </row>
        <row r="7843">
          <cell r="B7843">
            <v>8937</v>
          </cell>
          <cell r="C7843" t="str">
            <v>NÔNG VĂN HẬU</v>
          </cell>
          <cell r="D7843" t="str">
            <v>13/2/2020</v>
          </cell>
          <cell r="E7843" t="str">
            <v>Nam</v>
          </cell>
          <cell r="F7843" t="str">
            <v>Sản xuất</v>
          </cell>
          <cell r="G7843" t="str">
            <v>Sơn</v>
          </cell>
          <cell r="I7843" t="str">
            <v>Công nhân sản xuất</v>
          </cell>
        </row>
        <row r="7844">
          <cell r="B7844">
            <v>8938</v>
          </cell>
          <cell r="C7844" t="str">
            <v>VY VĂN ĐÀI</v>
          </cell>
          <cell r="D7844" t="str">
            <v>12/2/2020</v>
          </cell>
          <cell r="E7844" t="str">
            <v>Nam</v>
          </cell>
          <cell r="F7844" t="str">
            <v>Sản xuất</v>
          </cell>
          <cell r="G7844" t="str">
            <v>Sơn</v>
          </cell>
          <cell r="I7844" t="str">
            <v>Công nhân sản xuất</v>
          </cell>
        </row>
        <row r="7845">
          <cell r="B7845">
            <v>8939</v>
          </cell>
          <cell r="C7845" t="str">
            <v>QUÁCH VĂN VINH</v>
          </cell>
          <cell r="D7845" t="str">
            <v>12/2/2020</v>
          </cell>
          <cell r="E7845" t="str">
            <v>Nam</v>
          </cell>
          <cell r="F7845" t="str">
            <v>Sản xuất</v>
          </cell>
          <cell r="G7845" t="str">
            <v>Sơn</v>
          </cell>
          <cell r="I7845" t="str">
            <v>Công nhân sản xuất</v>
          </cell>
        </row>
        <row r="7846">
          <cell r="B7846">
            <v>8940</v>
          </cell>
          <cell r="C7846" t="str">
            <v>HÀ VĂN DẤN</v>
          </cell>
          <cell r="D7846" t="str">
            <v>12/2/2020</v>
          </cell>
          <cell r="E7846" t="str">
            <v>Nam</v>
          </cell>
          <cell r="F7846" t="str">
            <v>Sản xuất</v>
          </cell>
          <cell r="G7846" t="str">
            <v>Sơn</v>
          </cell>
          <cell r="I7846" t="str">
            <v>Công nhân sản xuất</v>
          </cell>
        </row>
        <row r="7847">
          <cell r="B7847">
            <v>8941</v>
          </cell>
          <cell r="C7847" t="str">
            <v>HÀ VĂN TIẾP</v>
          </cell>
          <cell r="D7847" t="str">
            <v>12/2/2020</v>
          </cell>
          <cell r="E7847" t="str">
            <v>Nam</v>
          </cell>
          <cell r="F7847" t="str">
            <v>Sản xuất</v>
          </cell>
          <cell r="G7847" t="str">
            <v>CNC</v>
          </cell>
          <cell r="I7847" t="str">
            <v>Công nhân sản xuất</v>
          </cell>
        </row>
        <row r="7848">
          <cell r="B7848">
            <v>8942</v>
          </cell>
          <cell r="C7848" t="str">
            <v>LỘC VĂN NGHIỆM</v>
          </cell>
          <cell r="D7848" t="str">
            <v>12/2/2020</v>
          </cell>
          <cell r="E7848" t="str">
            <v>Nam</v>
          </cell>
          <cell r="F7848" t="str">
            <v>Sản xuất</v>
          </cell>
          <cell r="G7848" t="str">
            <v>CNC</v>
          </cell>
          <cell r="I7848" t="str">
            <v>Công nhân sản xuất</v>
          </cell>
        </row>
        <row r="7849">
          <cell r="B7849">
            <v>8943</v>
          </cell>
          <cell r="C7849" t="str">
            <v>BÀN VĂN HÙNG</v>
          </cell>
          <cell r="D7849" t="str">
            <v>12/2/2020</v>
          </cell>
          <cell r="E7849" t="str">
            <v>Nam</v>
          </cell>
          <cell r="F7849" t="str">
            <v>Sản xuất</v>
          </cell>
          <cell r="G7849" t="str">
            <v>CNC</v>
          </cell>
          <cell r="I7849" t="str">
            <v>Công nhân sản xuất</v>
          </cell>
        </row>
        <row r="7850">
          <cell r="B7850">
            <v>8944</v>
          </cell>
          <cell r="C7850" t="str">
            <v>LƯƠNG THỊ HÀ</v>
          </cell>
          <cell r="D7850" t="str">
            <v>12/2/2020</v>
          </cell>
          <cell r="E7850" t="str">
            <v>Nữ</v>
          </cell>
          <cell r="F7850" t="str">
            <v>Sản xuất</v>
          </cell>
          <cell r="G7850" t="str">
            <v>Mài</v>
          </cell>
          <cell r="I7850" t="str">
            <v>Công nhân sản xuất</v>
          </cell>
        </row>
        <row r="7851">
          <cell r="B7851">
            <v>8945</v>
          </cell>
          <cell r="C7851" t="str">
            <v>PHẠM VĂN THỦY</v>
          </cell>
          <cell r="D7851" t="str">
            <v>12/2/2020</v>
          </cell>
          <cell r="E7851" t="str">
            <v>Nam</v>
          </cell>
          <cell r="F7851" t="str">
            <v>Sản xuất</v>
          </cell>
          <cell r="G7851" t="str">
            <v>CNC</v>
          </cell>
          <cell r="I7851" t="str">
            <v>Công nhân sản xuất</v>
          </cell>
        </row>
        <row r="7852">
          <cell r="B7852">
            <v>8946</v>
          </cell>
          <cell r="C7852" t="str">
            <v>PHẠM VĂN DỰ</v>
          </cell>
          <cell r="D7852" t="str">
            <v>12/2/2020</v>
          </cell>
          <cell r="E7852" t="str">
            <v>Nam</v>
          </cell>
          <cell r="F7852" t="str">
            <v>Sản xuất</v>
          </cell>
          <cell r="G7852" t="str">
            <v>CNC</v>
          </cell>
          <cell r="I7852" t="str">
            <v>Công nhân sản xuất</v>
          </cell>
        </row>
        <row r="7853">
          <cell r="B7853">
            <v>8947</v>
          </cell>
          <cell r="C7853" t="str">
            <v>HOÀNG THỊ DOAN</v>
          </cell>
          <cell r="D7853" t="str">
            <v>14/2/2020</v>
          </cell>
          <cell r="E7853" t="str">
            <v>Nữ</v>
          </cell>
          <cell r="F7853" t="str">
            <v>Sản xuất</v>
          </cell>
          <cell r="G7853" t="str">
            <v>Sơn</v>
          </cell>
          <cell r="I7853" t="str">
            <v>Công nhân sản xuất</v>
          </cell>
        </row>
        <row r="7854">
          <cell r="B7854">
            <v>8948</v>
          </cell>
          <cell r="C7854" t="str">
            <v>DƯƠNG CÔNG CHÂM</v>
          </cell>
          <cell r="D7854" t="str">
            <v>14/2/2020</v>
          </cell>
          <cell r="E7854" t="str">
            <v>Nam</v>
          </cell>
          <cell r="F7854" t="str">
            <v>Sản xuất</v>
          </cell>
          <cell r="G7854" t="str">
            <v>Mài</v>
          </cell>
          <cell r="I7854" t="str">
            <v>Công nhân sản xuất</v>
          </cell>
        </row>
        <row r="7855">
          <cell r="B7855">
            <v>8949</v>
          </cell>
          <cell r="C7855" t="str">
            <v>VI THỊ TƯƠI</v>
          </cell>
          <cell r="D7855" t="str">
            <v>14/2/2020</v>
          </cell>
          <cell r="E7855" t="str">
            <v>Nữ</v>
          </cell>
          <cell r="F7855" t="str">
            <v>Sản xuất</v>
          </cell>
          <cell r="G7855" t="str">
            <v>Mài</v>
          </cell>
          <cell r="I7855" t="str">
            <v>Công nhân sản xuất</v>
          </cell>
        </row>
        <row r="7856">
          <cell r="B7856">
            <v>8950</v>
          </cell>
          <cell r="C7856" t="str">
            <v>NGUYỄN TRỌNG ĐIỆP</v>
          </cell>
          <cell r="D7856" t="str">
            <v>14/2/2020</v>
          </cell>
          <cell r="E7856" t="str">
            <v>Nam</v>
          </cell>
          <cell r="F7856" t="str">
            <v>Sản xuất</v>
          </cell>
          <cell r="G7856" t="str">
            <v>CNC</v>
          </cell>
          <cell r="I7856" t="str">
            <v>Công nhân sản xuất</v>
          </cell>
        </row>
        <row r="7857">
          <cell r="B7857">
            <v>8951</v>
          </cell>
          <cell r="C7857" t="str">
            <v>PHẠM CÔNG DƯƠNG</v>
          </cell>
          <cell r="D7857" t="str">
            <v>14/2/2020</v>
          </cell>
          <cell r="E7857" t="str">
            <v>Nam</v>
          </cell>
          <cell r="F7857" t="str">
            <v>Sản xuất</v>
          </cell>
          <cell r="G7857" t="str">
            <v>CNC</v>
          </cell>
          <cell r="I7857" t="str">
            <v>Công nhân sản xuất</v>
          </cell>
        </row>
        <row r="7858">
          <cell r="B7858">
            <v>8952</v>
          </cell>
          <cell r="C7858" t="str">
            <v>CHU THỊ HIÊN</v>
          </cell>
          <cell r="D7858" t="str">
            <v>14/2/2020</v>
          </cell>
          <cell r="E7858" t="str">
            <v>Nữ</v>
          </cell>
          <cell r="F7858" t="str">
            <v>Sản xuất</v>
          </cell>
          <cell r="G7858" t="str">
            <v>CNC</v>
          </cell>
          <cell r="I7858" t="str">
            <v>Công nhân sản xuất</v>
          </cell>
        </row>
        <row r="7859">
          <cell r="B7859">
            <v>8953</v>
          </cell>
          <cell r="C7859" t="str">
            <v>LÒ VĂN THU</v>
          </cell>
          <cell r="D7859" t="str">
            <v>14/2/2020</v>
          </cell>
          <cell r="E7859" t="str">
            <v>Nam</v>
          </cell>
          <cell r="F7859" t="str">
            <v>Sản xuất</v>
          </cell>
          <cell r="G7859" t="str">
            <v>CNC</v>
          </cell>
          <cell r="I7859" t="str">
            <v>Công nhân sản xuất</v>
          </cell>
        </row>
        <row r="7860">
          <cell r="B7860">
            <v>8954</v>
          </cell>
          <cell r="C7860" t="str">
            <v>ĐINH XUÂN TRƯỜNG</v>
          </cell>
          <cell r="D7860" t="str">
            <v>14/2/2020</v>
          </cell>
          <cell r="E7860" t="str">
            <v>Nam</v>
          </cell>
          <cell r="F7860" t="str">
            <v>Sản xuất</v>
          </cell>
          <cell r="G7860" t="str">
            <v>CNC</v>
          </cell>
          <cell r="I7860" t="str">
            <v>Công nhân sản xuất</v>
          </cell>
        </row>
        <row r="7861">
          <cell r="B7861">
            <v>8955</v>
          </cell>
          <cell r="C7861" t="str">
            <v>LÈO THỊ NGANH</v>
          </cell>
          <cell r="D7861" t="str">
            <v>14/2/2020</v>
          </cell>
          <cell r="E7861" t="str">
            <v>Nữ</v>
          </cell>
          <cell r="F7861" t="str">
            <v>Sản xuất</v>
          </cell>
          <cell r="G7861" t="str">
            <v>Mài</v>
          </cell>
          <cell r="I7861" t="str">
            <v>Công nhân sản xuất</v>
          </cell>
        </row>
        <row r="7862">
          <cell r="B7862">
            <v>8956</v>
          </cell>
          <cell r="C7862" t="str">
            <v>BÙI THỊ HƯNG</v>
          </cell>
          <cell r="D7862" t="str">
            <v>17/2/2020</v>
          </cell>
          <cell r="E7862" t="str">
            <v>Nữ</v>
          </cell>
          <cell r="F7862" t="str">
            <v>Sản xuất</v>
          </cell>
          <cell r="G7862" t="str">
            <v>CNC</v>
          </cell>
          <cell r="I7862" t="str">
            <v>Công nhân sản xuất</v>
          </cell>
        </row>
        <row r="7863">
          <cell r="B7863">
            <v>8957</v>
          </cell>
          <cell r="C7863" t="str">
            <v>BÙI THỊ THÙY</v>
          </cell>
          <cell r="D7863" t="str">
            <v>17/2/2020</v>
          </cell>
          <cell r="E7863" t="str">
            <v>Nữ</v>
          </cell>
          <cell r="F7863" t="str">
            <v>Sản xuất</v>
          </cell>
          <cell r="G7863" t="str">
            <v>MÀI</v>
          </cell>
          <cell r="I7863" t="str">
            <v>Công nhân sản xuất</v>
          </cell>
        </row>
        <row r="7864">
          <cell r="B7864">
            <v>8958</v>
          </cell>
          <cell r="C7864" t="str">
            <v>BÙI VĂN TRỌNG</v>
          </cell>
          <cell r="D7864" t="str">
            <v>17/2/2020</v>
          </cell>
          <cell r="E7864" t="str">
            <v>Nam</v>
          </cell>
          <cell r="F7864" t="str">
            <v>Sản xuất</v>
          </cell>
          <cell r="G7864" t="str">
            <v>MÀI</v>
          </cell>
          <cell r="I7864" t="str">
            <v>Công nhân sản xuất</v>
          </cell>
        </row>
        <row r="7865">
          <cell r="B7865">
            <v>8959</v>
          </cell>
          <cell r="C7865" t="str">
            <v>BÙI VĂN THỨC</v>
          </cell>
          <cell r="D7865" t="str">
            <v>17/2/2020</v>
          </cell>
          <cell r="E7865" t="str">
            <v>Nam</v>
          </cell>
          <cell r="F7865" t="str">
            <v>Sản xuất</v>
          </cell>
          <cell r="G7865" t="str">
            <v>MÀI</v>
          </cell>
          <cell r="I7865" t="str">
            <v>Công nhân sản xuất</v>
          </cell>
        </row>
        <row r="7866">
          <cell r="B7866">
            <v>8960</v>
          </cell>
          <cell r="C7866" t="str">
            <v>BÙI QUANG TRƯỜNG</v>
          </cell>
          <cell r="D7866" t="str">
            <v>17/2/2020</v>
          </cell>
          <cell r="E7866" t="str">
            <v>Nam</v>
          </cell>
          <cell r="F7866" t="str">
            <v>Sản xuất</v>
          </cell>
          <cell r="G7866" t="str">
            <v>MÀI</v>
          </cell>
          <cell r="I7866" t="str">
            <v>Công nhân sản xuất</v>
          </cell>
        </row>
        <row r="7867">
          <cell r="B7867">
            <v>8961</v>
          </cell>
          <cell r="C7867" t="str">
            <v>BÙI VĂN CHUẨN</v>
          </cell>
          <cell r="D7867" t="str">
            <v>17/2/2020</v>
          </cell>
          <cell r="E7867" t="str">
            <v>Nam</v>
          </cell>
          <cell r="F7867" t="str">
            <v>Sản xuất</v>
          </cell>
          <cell r="G7867" t="str">
            <v>MÀI</v>
          </cell>
          <cell r="I7867" t="str">
            <v>Công nhân sản xuất</v>
          </cell>
        </row>
        <row r="7868">
          <cell r="B7868">
            <v>8962</v>
          </cell>
          <cell r="C7868" t="str">
            <v>TRẦN THỊ NGA</v>
          </cell>
          <cell r="D7868" t="str">
            <v>17/2/2020</v>
          </cell>
          <cell r="E7868" t="str">
            <v>Nữ</v>
          </cell>
          <cell r="F7868" t="str">
            <v>VP</v>
          </cell>
          <cell r="G7868" t="str">
            <v>Kế toán</v>
          </cell>
          <cell r="I7868" t="str">
            <v>Nhân viên</v>
          </cell>
        </row>
        <row r="7869">
          <cell r="B7869">
            <v>8963</v>
          </cell>
          <cell r="C7869" t="str">
            <v>PHẠM VĂN THĂNG</v>
          </cell>
          <cell r="D7869" t="str">
            <v>17/2/2020</v>
          </cell>
          <cell r="E7869" t="str">
            <v>Nam</v>
          </cell>
          <cell r="F7869" t="str">
            <v>VP</v>
          </cell>
          <cell r="G7869" t="str">
            <v>Cơ điện</v>
          </cell>
          <cell r="I7869" t="str">
            <v>Chuyên viên</v>
          </cell>
        </row>
        <row r="7870">
          <cell r="B7870">
            <v>8964</v>
          </cell>
          <cell r="C7870" t="str">
            <v>BÙI VĂN NGỌC</v>
          </cell>
          <cell r="D7870" t="str">
            <v>17/2/2020</v>
          </cell>
          <cell r="E7870" t="str">
            <v>Nam</v>
          </cell>
          <cell r="F7870" t="str">
            <v>Sản xuất</v>
          </cell>
          <cell r="G7870" t="str">
            <v>Cơ điện</v>
          </cell>
          <cell r="I7870" t="str">
            <v>Kỹ thuật viên</v>
          </cell>
        </row>
        <row r="7871">
          <cell r="B7871">
            <v>8965</v>
          </cell>
          <cell r="C7871" t="str">
            <v>NGUYỄN VĂN BÔN</v>
          </cell>
          <cell r="D7871" t="str">
            <v>17/2/2020</v>
          </cell>
          <cell r="E7871" t="str">
            <v>Nam</v>
          </cell>
          <cell r="F7871" t="str">
            <v>Sản xuất</v>
          </cell>
          <cell r="G7871" t="str">
            <v>Cơ điện</v>
          </cell>
          <cell r="I7871" t="str">
            <v>Kỹ thuật viên</v>
          </cell>
        </row>
        <row r="7872">
          <cell r="B7872">
            <v>8966</v>
          </cell>
          <cell r="C7872" t="str">
            <v>NÔNG THỊ NGỌC</v>
          </cell>
          <cell r="D7872" t="str">
            <v>18/2/2020</v>
          </cell>
          <cell r="E7872" t="str">
            <v>Nữ</v>
          </cell>
          <cell r="F7872" t="str">
            <v>Sản xuất</v>
          </cell>
          <cell r="G7872" t="str">
            <v>MÀI</v>
          </cell>
          <cell r="I7872" t="str">
            <v>Công nhân sản xuất</v>
          </cell>
        </row>
        <row r="7873">
          <cell r="B7873">
            <v>8967</v>
          </cell>
          <cell r="C7873" t="str">
            <v>NÔNG ĐÌNH VỮNG</v>
          </cell>
          <cell r="D7873" t="str">
            <v>18/2/2020</v>
          </cell>
          <cell r="E7873" t="str">
            <v>Nam</v>
          </cell>
          <cell r="F7873" t="str">
            <v>Sản xuất</v>
          </cell>
          <cell r="G7873" t="str">
            <v>MÀI</v>
          </cell>
          <cell r="I7873" t="str">
            <v>Công nhân sản xuất</v>
          </cell>
        </row>
        <row r="7874">
          <cell r="B7874">
            <v>8968</v>
          </cell>
          <cell r="C7874" t="str">
            <v>HOÀNG THỊ BÔNG</v>
          </cell>
          <cell r="D7874" t="str">
            <v>18/2/2020</v>
          </cell>
          <cell r="E7874" t="str">
            <v>Nữ</v>
          </cell>
          <cell r="F7874" t="str">
            <v>Sản xuất</v>
          </cell>
          <cell r="G7874" t="str">
            <v>MÀI</v>
          </cell>
          <cell r="I7874" t="str">
            <v>Công nhân sản xuất</v>
          </cell>
        </row>
        <row r="7875">
          <cell r="B7875">
            <v>8969</v>
          </cell>
          <cell r="C7875" t="str">
            <v>NÔNG SĨ ĐOÀN</v>
          </cell>
          <cell r="D7875" t="str">
            <v>18/2/2020</v>
          </cell>
          <cell r="E7875" t="str">
            <v>Nam</v>
          </cell>
          <cell r="F7875" t="str">
            <v>Sản xuất</v>
          </cell>
          <cell r="G7875" t="str">
            <v>MÀI</v>
          </cell>
          <cell r="I7875" t="str">
            <v>Công nhân sản xuất</v>
          </cell>
        </row>
        <row r="7876">
          <cell r="B7876">
            <v>8970</v>
          </cell>
          <cell r="C7876" t="str">
            <v>ĐINH VĂN TUYẾN</v>
          </cell>
          <cell r="D7876" t="str">
            <v>18/2/2020</v>
          </cell>
          <cell r="E7876" t="str">
            <v>Nam</v>
          </cell>
          <cell r="F7876" t="str">
            <v>Sản xuất</v>
          </cell>
          <cell r="G7876" t="str">
            <v>XLHH</v>
          </cell>
          <cell r="I7876" t="str">
            <v>Công nhân sản xuất</v>
          </cell>
        </row>
        <row r="7877">
          <cell r="B7877">
            <v>8971</v>
          </cell>
          <cell r="C7877" t="str">
            <v>NGUYỄN VĂN ĐỨC</v>
          </cell>
          <cell r="D7877" t="str">
            <v>19/2/2020</v>
          </cell>
          <cell r="E7877" t="str">
            <v>Nam</v>
          </cell>
          <cell r="F7877" t="str">
            <v>Sản xuất</v>
          </cell>
          <cell r="G7877" t="str">
            <v>MÀI</v>
          </cell>
          <cell r="I7877" t="str">
            <v>Công nhân sản xuất</v>
          </cell>
        </row>
        <row r="7878">
          <cell r="B7878">
            <v>8972</v>
          </cell>
          <cell r="C7878" t="str">
            <v>HOÀNG VĂN TRỌNG</v>
          </cell>
          <cell r="D7878" t="str">
            <v>18/2/2020</v>
          </cell>
          <cell r="E7878" t="str">
            <v>Nam</v>
          </cell>
          <cell r="F7878" t="str">
            <v>Sản xuất</v>
          </cell>
          <cell r="G7878" t="str">
            <v>XLHH</v>
          </cell>
          <cell r="I7878" t="str">
            <v>Công nhân sản xuất</v>
          </cell>
        </row>
        <row r="7879">
          <cell r="B7879">
            <v>8973</v>
          </cell>
          <cell r="C7879" t="str">
            <v>HOÀNG VĂN HÒA</v>
          </cell>
          <cell r="D7879" t="str">
            <v>18/2/2020</v>
          </cell>
          <cell r="E7879" t="str">
            <v>Nam</v>
          </cell>
          <cell r="F7879" t="str">
            <v>Sản xuất</v>
          </cell>
          <cell r="G7879" t="str">
            <v>XLHH</v>
          </cell>
          <cell r="I7879" t="str">
            <v>Công nhân sản xuất</v>
          </cell>
        </row>
        <row r="7880">
          <cell r="B7880">
            <v>8974</v>
          </cell>
          <cell r="C7880" t="str">
            <v>HOÀNG VĂN TRƯỞNG</v>
          </cell>
          <cell r="D7880" t="str">
            <v>18/2/2020</v>
          </cell>
          <cell r="E7880" t="str">
            <v>Nam</v>
          </cell>
          <cell r="F7880" t="str">
            <v>Sản xuất</v>
          </cell>
          <cell r="G7880" t="str">
            <v>CNC</v>
          </cell>
          <cell r="I7880" t="str">
            <v>Công nhân sản xuất</v>
          </cell>
        </row>
        <row r="7881">
          <cell r="B7881">
            <v>8975</v>
          </cell>
          <cell r="C7881" t="str">
            <v>HOÀNG VĂN MONG</v>
          </cell>
          <cell r="D7881" t="str">
            <v>18/2/2020</v>
          </cell>
          <cell r="E7881" t="str">
            <v>Nam</v>
          </cell>
          <cell r="F7881" t="str">
            <v>Sản xuất</v>
          </cell>
          <cell r="G7881" t="str">
            <v>CNC</v>
          </cell>
          <cell r="I7881" t="str">
            <v>Công nhân sản xuất</v>
          </cell>
        </row>
        <row r="7882">
          <cell r="B7882">
            <v>8976</v>
          </cell>
          <cell r="C7882" t="str">
            <v>LƯƠNG VĂN THOẠI</v>
          </cell>
          <cell r="D7882" t="str">
            <v>18/2/2020</v>
          </cell>
          <cell r="E7882" t="str">
            <v>Nam</v>
          </cell>
          <cell r="F7882" t="str">
            <v>Sản xuất</v>
          </cell>
          <cell r="G7882" t="str">
            <v>CNC</v>
          </cell>
          <cell r="I7882" t="str">
            <v>Công nhân sản xuất</v>
          </cell>
        </row>
        <row r="7883">
          <cell r="B7883">
            <v>8977</v>
          </cell>
          <cell r="C7883" t="str">
            <v>BÙI VĂN ĐỊNH</v>
          </cell>
          <cell r="D7883" t="str">
            <v>18/2/2020</v>
          </cell>
          <cell r="E7883" t="str">
            <v>Nam</v>
          </cell>
          <cell r="F7883" t="str">
            <v>Sản xuất</v>
          </cell>
          <cell r="G7883" t="str">
            <v>CNC</v>
          </cell>
          <cell r="I7883" t="str">
            <v>Công nhân sản xuất</v>
          </cell>
        </row>
        <row r="7884">
          <cell r="B7884">
            <v>8978</v>
          </cell>
          <cell r="C7884" t="str">
            <v>LÔ KIM PHÚ</v>
          </cell>
          <cell r="D7884" t="str">
            <v>18/2/2020</v>
          </cell>
          <cell r="E7884" t="str">
            <v>Nam</v>
          </cell>
          <cell r="F7884" t="str">
            <v>Sản xuất</v>
          </cell>
          <cell r="G7884" t="str">
            <v>MÀI</v>
          </cell>
          <cell r="I7884" t="str">
            <v>Công nhân sản xuất</v>
          </cell>
        </row>
        <row r="7885">
          <cell r="B7885">
            <v>8979</v>
          </cell>
          <cell r="C7885" t="str">
            <v>ĐẶNG THỊ LANH</v>
          </cell>
          <cell r="D7885" t="str">
            <v>18/2/2020</v>
          </cell>
          <cell r="E7885" t="str">
            <v>Nữ</v>
          </cell>
          <cell r="F7885" t="str">
            <v>VP</v>
          </cell>
          <cell r="G7885" t="str">
            <v>MB/XNK</v>
          </cell>
          <cell r="I7885" t="str">
            <v>Nhân viên</v>
          </cell>
        </row>
        <row r="7886">
          <cell r="B7886">
            <v>8980</v>
          </cell>
          <cell r="C7886" t="str">
            <v>SẦM VĂN THỊNH</v>
          </cell>
          <cell r="D7886" t="str">
            <v>19/2/2020</v>
          </cell>
          <cell r="E7886" t="str">
            <v>Nam</v>
          </cell>
          <cell r="F7886" t="str">
            <v>Sản xuất</v>
          </cell>
          <cell r="G7886" t="str">
            <v>Sơn</v>
          </cell>
          <cell r="I7886" t="str">
            <v>Công nhân sản xuất</v>
          </cell>
        </row>
        <row r="7887">
          <cell r="B7887">
            <v>8981</v>
          </cell>
          <cell r="C7887" t="str">
            <v>LÔ VĂN ÁNH</v>
          </cell>
          <cell r="D7887" t="str">
            <v>19/2/2020</v>
          </cell>
          <cell r="E7887" t="str">
            <v>Nam</v>
          </cell>
          <cell r="F7887" t="str">
            <v>Sản xuất</v>
          </cell>
          <cell r="G7887" t="str">
            <v>XLHH</v>
          </cell>
          <cell r="I7887" t="str">
            <v>Công nhân sản xuất</v>
          </cell>
        </row>
        <row r="7888">
          <cell r="B7888">
            <v>8982</v>
          </cell>
          <cell r="C7888" t="str">
            <v>NGUYỄN VĂN TÂN</v>
          </cell>
          <cell r="D7888" t="str">
            <v>19/2/2020</v>
          </cell>
          <cell r="E7888" t="str">
            <v>Nam</v>
          </cell>
          <cell r="F7888" t="str">
            <v>Sản xuất</v>
          </cell>
          <cell r="G7888" t="str">
            <v>Sơn</v>
          </cell>
          <cell r="I7888" t="str">
            <v>Công nhân sản xuất</v>
          </cell>
        </row>
        <row r="7889">
          <cell r="B7889">
            <v>8983</v>
          </cell>
          <cell r="C7889" t="str">
            <v>NGUYỄN VĂN VIỆT</v>
          </cell>
          <cell r="D7889" t="str">
            <v>19/2/2020</v>
          </cell>
          <cell r="E7889" t="str">
            <v>Nam</v>
          </cell>
          <cell r="F7889" t="str">
            <v>Sản xuất</v>
          </cell>
          <cell r="G7889" t="str">
            <v>Sơn</v>
          </cell>
          <cell r="I7889" t="str">
            <v>Công nhân sản xuất</v>
          </cell>
        </row>
        <row r="7890">
          <cell r="B7890">
            <v>8984</v>
          </cell>
          <cell r="C7890" t="str">
            <v>HOÀNG MÃ VIỆN</v>
          </cell>
          <cell r="D7890" t="str">
            <v>19/2/2020</v>
          </cell>
          <cell r="E7890" t="str">
            <v>Nam</v>
          </cell>
          <cell r="F7890" t="str">
            <v>Sản xuất</v>
          </cell>
          <cell r="G7890" t="str">
            <v>XLHH</v>
          </cell>
          <cell r="I7890" t="str">
            <v>Công nhân sản xuất</v>
          </cell>
        </row>
        <row r="7891">
          <cell r="B7891">
            <v>8985</v>
          </cell>
          <cell r="C7891" t="str">
            <v>LANG VĂN ANH</v>
          </cell>
          <cell r="D7891" t="str">
            <v>19/2/2020</v>
          </cell>
          <cell r="E7891" t="str">
            <v>Nam</v>
          </cell>
          <cell r="F7891" t="str">
            <v>Sản xuất</v>
          </cell>
          <cell r="G7891" t="str">
            <v>MÀI</v>
          </cell>
          <cell r="I7891" t="str">
            <v>Công nhân sản xuất</v>
          </cell>
        </row>
        <row r="7892">
          <cell r="B7892">
            <v>8986</v>
          </cell>
          <cell r="C7892" t="str">
            <v>HOÀNG THỊ TÂM</v>
          </cell>
          <cell r="D7892" t="str">
            <v>19/2/2020</v>
          </cell>
          <cell r="E7892" t="str">
            <v>Nữ</v>
          </cell>
          <cell r="F7892" t="str">
            <v>Sản xuất</v>
          </cell>
          <cell r="G7892" t="str">
            <v>MÀI</v>
          </cell>
          <cell r="I7892" t="str">
            <v>Công nhân sản xuất</v>
          </cell>
        </row>
        <row r="7893">
          <cell r="B7893">
            <v>8987</v>
          </cell>
          <cell r="C7893" t="str">
            <v>LĂNG THỊ LÂM</v>
          </cell>
          <cell r="D7893" t="str">
            <v>19/2/2020</v>
          </cell>
          <cell r="E7893" t="str">
            <v>Nữ</v>
          </cell>
          <cell r="F7893" t="str">
            <v>Sản xuất</v>
          </cell>
          <cell r="G7893" t="str">
            <v>MÀI</v>
          </cell>
          <cell r="I7893" t="str">
            <v>Công nhân sản xuất</v>
          </cell>
        </row>
        <row r="7894">
          <cell r="B7894">
            <v>8988</v>
          </cell>
          <cell r="C7894" t="str">
            <v>TRIỆU VĂN MẠNH</v>
          </cell>
          <cell r="D7894" t="str">
            <v>19/2/2020</v>
          </cell>
          <cell r="E7894" t="str">
            <v>Nam</v>
          </cell>
          <cell r="F7894" t="str">
            <v>Sản xuất</v>
          </cell>
          <cell r="G7894" t="str">
            <v>XLHH</v>
          </cell>
          <cell r="I7894" t="str">
            <v>Công nhân sản xuất</v>
          </cell>
        </row>
        <row r="7895">
          <cell r="B7895">
            <v>8989</v>
          </cell>
          <cell r="C7895" t="str">
            <v>HOÀNG THỊ THẢO</v>
          </cell>
          <cell r="D7895" t="str">
            <v>19/2/2020</v>
          </cell>
          <cell r="E7895" t="str">
            <v>Nữ</v>
          </cell>
          <cell r="F7895" t="str">
            <v>Sản xuất</v>
          </cell>
          <cell r="G7895" t="str">
            <v>MÀI</v>
          </cell>
          <cell r="I7895" t="str">
            <v>Công nhân sản xuất</v>
          </cell>
        </row>
        <row r="7896">
          <cell r="B7896">
            <v>8990</v>
          </cell>
          <cell r="C7896" t="str">
            <v>NÔNG VĂN ĐÂU</v>
          </cell>
          <cell r="D7896" t="str">
            <v>19/2/2020</v>
          </cell>
          <cell r="E7896" t="str">
            <v>Nam</v>
          </cell>
          <cell r="F7896" t="str">
            <v>Sản xuất</v>
          </cell>
          <cell r="G7896" t="str">
            <v>MÀI</v>
          </cell>
          <cell r="I7896" t="str">
            <v>Công nhân sản xuất</v>
          </cell>
        </row>
        <row r="7897">
          <cell r="B7897">
            <v>8991</v>
          </cell>
          <cell r="C7897" t="str">
            <v>HOÀNG VĂN PHÚ</v>
          </cell>
          <cell r="D7897" t="str">
            <v>19/2/2020</v>
          </cell>
          <cell r="E7897" t="str">
            <v>Nam</v>
          </cell>
          <cell r="F7897" t="str">
            <v>Sản xuất</v>
          </cell>
          <cell r="G7897" t="str">
            <v>MÀI</v>
          </cell>
          <cell r="I7897" t="str">
            <v>Công nhân sản xuất</v>
          </cell>
        </row>
        <row r="7898">
          <cell r="B7898">
            <v>8992</v>
          </cell>
          <cell r="C7898" t="str">
            <v>LƯƠNG VĂN ĐÔNG</v>
          </cell>
          <cell r="D7898" t="str">
            <v>19/2/2020</v>
          </cell>
          <cell r="E7898" t="str">
            <v>Nam</v>
          </cell>
          <cell r="F7898" t="str">
            <v>Sản xuất</v>
          </cell>
          <cell r="G7898" t="str">
            <v>MÀI</v>
          </cell>
          <cell r="I7898" t="str">
            <v>Công nhân sản xuất</v>
          </cell>
        </row>
        <row r="7899">
          <cell r="B7899">
            <v>8993</v>
          </cell>
          <cell r="C7899" t="str">
            <v>BÙI VĂN THÁI</v>
          </cell>
          <cell r="D7899" t="str">
            <v>20/2/2020</v>
          </cell>
          <cell r="E7899" t="str">
            <v>Nam</v>
          </cell>
          <cell r="F7899" t="str">
            <v>Sản xuất</v>
          </cell>
          <cell r="G7899" t="str">
            <v>Đúc nhựa</v>
          </cell>
          <cell r="I7899" t="str">
            <v>Công nhân sản xuất</v>
          </cell>
        </row>
        <row r="7900">
          <cell r="B7900">
            <v>8994</v>
          </cell>
          <cell r="C7900" t="str">
            <v>NGUYỄN VĂN HÙNG</v>
          </cell>
          <cell r="D7900" t="str">
            <v>20/2/2020</v>
          </cell>
          <cell r="E7900" t="str">
            <v>Nam</v>
          </cell>
          <cell r="F7900" t="str">
            <v>Sản xuất</v>
          </cell>
          <cell r="G7900" t="str">
            <v>Đúc nhựa</v>
          </cell>
          <cell r="I7900" t="str">
            <v>Công nhân sản xuất</v>
          </cell>
        </row>
        <row r="7901">
          <cell r="B7901">
            <v>8995</v>
          </cell>
          <cell r="C7901" t="str">
            <v>MA THẾ NINH</v>
          </cell>
          <cell r="D7901" t="str">
            <v>20/2/2020</v>
          </cell>
          <cell r="E7901" t="str">
            <v>Nam</v>
          </cell>
          <cell r="F7901" t="str">
            <v>Sản xuất</v>
          </cell>
          <cell r="G7901" t="str">
            <v>Đúc nhựa</v>
          </cell>
          <cell r="I7901" t="str">
            <v>Công nhân sản xuất</v>
          </cell>
        </row>
        <row r="7902">
          <cell r="B7902">
            <v>8996</v>
          </cell>
          <cell r="C7902" t="str">
            <v>KHA VĂN MẠNH</v>
          </cell>
          <cell r="D7902" t="str">
            <v>20/2/2020</v>
          </cell>
          <cell r="E7902" t="str">
            <v>Nam</v>
          </cell>
          <cell r="F7902" t="str">
            <v>Sản xuất</v>
          </cell>
          <cell r="G7902" t="str">
            <v>Đúc nhựa</v>
          </cell>
          <cell r="I7902" t="str">
            <v>Công nhân sản xuất</v>
          </cell>
        </row>
        <row r="7903">
          <cell r="B7903">
            <v>8997</v>
          </cell>
          <cell r="C7903" t="str">
            <v>VY HOÀNG LONG</v>
          </cell>
          <cell r="D7903" t="str">
            <v>20/2/2020</v>
          </cell>
          <cell r="E7903" t="str">
            <v>Nam</v>
          </cell>
          <cell r="F7903" t="str">
            <v>Sản xuất</v>
          </cell>
          <cell r="G7903" t="str">
            <v>Đúc nhựa</v>
          </cell>
          <cell r="I7903" t="str">
            <v>Công nhân sản xuất</v>
          </cell>
        </row>
        <row r="7904">
          <cell r="B7904">
            <v>8998</v>
          </cell>
          <cell r="C7904" t="str">
            <v>HOÀNG VĂN KHOA</v>
          </cell>
          <cell r="D7904" t="str">
            <v>20/2/2020</v>
          </cell>
          <cell r="E7904" t="str">
            <v>Nam</v>
          </cell>
          <cell r="F7904" t="str">
            <v>Sản xuất</v>
          </cell>
          <cell r="G7904" t="str">
            <v>Đúc nhựa</v>
          </cell>
          <cell r="I7904" t="str">
            <v>Công nhân sản xuất</v>
          </cell>
        </row>
        <row r="7905">
          <cell r="B7905">
            <v>8999</v>
          </cell>
          <cell r="C7905" t="str">
            <v>HOÀNG VĂN LÝ</v>
          </cell>
          <cell r="D7905" t="str">
            <v>20/2/2020</v>
          </cell>
          <cell r="E7905" t="str">
            <v>Nam</v>
          </cell>
          <cell r="F7905" t="str">
            <v>Sản xuất</v>
          </cell>
          <cell r="G7905" t="str">
            <v>Sơn</v>
          </cell>
          <cell r="I7905" t="str">
            <v>Công nhân sản xuất</v>
          </cell>
        </row>
        <row r="7906">
          <cell r="B7906">
            <v>9000</v>
          </cell>
          <cell r="C7906" t="str">
            <v>TIÊU VĂN TIỆP</v>
          </cell>
          <cell r="D7906" t="str">
            <v>20/2/2020</v>
          </cell>
          <cell r="E7906" t="str">
            <v>Nam</v>
          </cell>
          <cell r="F7906" t="str">
            <v>Sản xuất</v>
          </cell>
          <cell r="G7906" t="str">
            <v>XLHH</v>
          </cell>
          <cell r="I7906" t="str">
            <v>Công nhân sản xuất</v>
          </cell>
        </row>
        <row r="7907">
          <cell r="B7907">
            <v>9001</v>
          </cell>
          <cell r="C7907" t="str">
            <v>NGUYỄN ĐỨC MẠNH</v>
          </cell>
          <cell r="D7907" t="str">
            <v>20/2/2020</v>
          </cell>
          <cell r="E7907" t="str">
            <v>Nam</v>
          </cell>
          <cell r="F7907" t="str">
            <v>Sản xuất</v>
          </cell>
          <cell r="G7907" t="str">
            <v>Sơn</v>
          </cell>
          <cell r="I7907" t="str">
            <v>Công nhân sản xuất</v>
          </cell>
        </row>
        <row r="7908">
          <cell r="B7908">
            <v>9002</v>
          </cell>
          <cell r="C7908" t="str">
            <v>LÊ VĂN ĐẠI</v>
          </cell>
          <cell r="D7908" t="str">
            <v>20/2/2020</v>
          </cell>
          <cell r="E7908" t="str">
            <v>Nam</v>
          </cell>
          <cell r="F7908" t="str">
            <v>Sản xuất</v>
          </cell>
          <cell r="G7908" t="str">
            <v>Sơn</v>
          </cell>
          <cell r="I7908" t="str">
            <v>Công nhân sản xuất</v>
          </cell>
        </row>
        <row r="7909">
          <cell r="B7909">
            <v>9003</v>
          </cell>
          <cell r="C7909" t="str">
            <v>LÔ VĂN PHÚC</v>
          </cell>
          <cell r="D7909" t="str">
            <v>20/2/2020</v>
          </cell>
          <cell r="E7909" t="str">
            <v>Nam</v>
          </cell>
          <cell r="F7909" t="str">
            <v>Sản xuất</v>
          </cell>
          <cell r="G7909" t="str">
            <v>Sơn</v>
          </cell>
          <cell r="I7909" t="str">
            <v>Công nhân sản xuất</v>
          </cell>
        </row>
        <row r="7910">
          <cell r="B7910">
            <v>9004</v>
          </cell>
          <cell r="C7910" t="str">
            <v>BÙI VĂN QUÝ</v>
          </cell>
          <cell r="D7910" t="str">
            <v>20/2/2020</v>
          </cell>
          <cell r="E7910" t="str">
            <v>Nam</v>
          </cell>
          <cell r="F7910" t="str">
            <v>Sản xuất</v>
          </cell>
          <cell r="G7910" t="str">
            <v>Sơn</v>
          </cell>
          <cell r="I7910" t="str">
            <v>Công nhân sản xuất</v>
          </cell>
        </row>
        <row r="7911">
          <cell r="B7911">
            <v>9005</v>
          </cell>
          <cell r="C7911" t="str">
            <v>HOÀNG VĂN HIỆU</v>
          </cell>
          <cell r="D7911" t="str">
            <v>20/2/2020</v>
          </cell>
          <cell r="E7911" t="str">
            <v>Nam</v>
          </cell>
          <cell r="F7911" t="str">
            <v>Sản xuất</v>
          </cell>
          <cell r="G7911" t="str">
            <v>Sơn</v>
          </cell>
          <cell r="I7911" t="str">
            <v>Công nhân sản xuất</v>
          </cell>
        </row>
        <row r="7912">
          <cell r="B7912">
            <v>9006</v>
          </cell>
          <cell r="C7912" t="str">
            <v>HOÀNG VĂN HIỆP</v>
          </cell>
          <cell r="D7912" t="str">
            <v>20/2/2020</v>
          </cell>
          <cell r="E7912" t="str">
            <v>Nam</v>
          </cell>
          <cell r="F7912" t="str">
            <v>Sản xuất</v>
          </cell>
          <cell r="G7912" t="str">
            <v>Sơn</v>
          </cell>
          <cell r="I7912" t="str">
            <v>Công nhân sản xuất</v>
          </cell>
        </row>
        <row r="7913">
          <cell r="B7913">
            <v>9007</v>
          </cell>
          <cell r="C7913" t="str">
            <v>TRƯƠNG HỮU NỘI</v>
          </cell>
          <cell r="D7913" t="str">
            <v>20/2/2020</v>
          </cell>
          <cell r="E7913" t="str">
            <v>Nam</v>
          </cell>
          <cell r="F7913" t="str">
            <v>Sản xuất</v>
          </cell>
          <cell r="G7913" t="str">
            <v>CNC</v>
          </cell>
          <cell r="I7913" t="str">
            <v>Công nhân sản xuất</v>
          </cell>
        </row>
        <row r="7914">
          <cell r="B7914">
            <v>9008</v>
          </cell>
          <cell r="C7914" t="str">
            <v>TRƯƠNG VĂN NHẤT</v>
          </cell>
          <cell r="D7914" t="str">
            <v>20/2/2020</v>
          </cell>
          <cell r="E7914" t="str">
            <v>Nam</v>
          </cell>
          <cell r="F7914" t="str">
            <v>Sản xuất</v>
          </cell>
          <cell r="G7914" t="str">
            <v>CNC</v>
          </cell>
          <cell r="I7914" t="str">
            <v>Công nhân sản xuất</v>
          </cell>
        </row>
        <row r="7915">
          <cell r="B7915">
            <v>9009</v>
          </cell>
          <cell r="C7915" t="str">
            <v>LƯỜNG THỊ LẢI</v>
          </cell>
          <cell r="D7915" t="str">
            <v>20/2/2020</v>
          </cell>
          <cell r="E7915" t="str">
            <v>Nữ</v>
          </cell>
          <cell r="F7915" t="str">
            <v>Sản xuất</v>
          </cell>
          <cell r="G7915" t="str">
            <v>MÀI</v>
          </cell>
          <cell r="I7915" t="str">
            <v>Công nhân sản xuất</v>
          </cell>
        </row>
        <row r="7916">
          <cell r="B7916">
            <v>9010</v>
          </cell>
          <cell r="C7916" t="str">
            <v>VÀNG THỊ SINH</v>
          </cell>
          <cell r="D7916" t="str">
            <v>20/2/2020</v>
          </cell>
          <cell r="E7916" t="str">
            <v>Nữ</v>
          </cell>
          <cell r="F7916" t="str">
            <v>Sản xuất</v>
          </cell>
          <cell r="G7916" t="str">
            <v>MÀI</v>
          </cell>
          <cell r="I7916" t="str">
            <v>Công nhân sản xuất</v>
          </cell>
        </row>
        <row r="7917">
          <cell r="B7917">
            <v>9011</v>
          </cell>
          <cell r="C7917" t="str">
            <v>VÀNG THỊ HUẾ</v>
          </cell>
          <cell r="D7917" t="str">
            <v>20/2/2020</v>
          </cell>
          <cell r="E7917" t="str">
            <v>Nữ</v>
          </cell>
          <cell r="F7917" t="str">
            <v>Sản xuất</v>
          </cell>
          <cell r="G7917" t="str">
            <v>MÀI</v>
          </cell>
          <cell r="I7917" t="str">
            <v>Công nhân sản xuất</v>
          </cell>
        </row>
        <row r="7918">
          <cell r="B7918">
            <v>9012</v>
          </cell>
          <cell r="C7918" t="str">
            <v>PHÙNG VĂN VỌNG</v>
          </cell>
          <cell r="D7918" t="str">
            <v>20/2/2020</v>
          </cell>
          <cell r="E7918" t="str">
            <v>Nam</v>
          </cell>
          <cell r="F7918" t="str">
            <v>Sản xuất</v>
          </cell>
          <cell r="G7918" t="str">
            <v>CNC</v>
          </cell>
          <cell r="I7918" t="str">
            <v>Công nhân sản xuất</v>
          </cell>
        </row>
        <row r="7919">
          <cell r="B7919">
            <v>9013</v>
          </cell>
          <cell r="C7919" t="str">
            <v>PHẠM VĂN THƯƠNG</v>
          </cell>
          <cell r="D7919" t="str">
            <v>20/2/2020</v>
          </cell>
          <cell r="E7919" t="str">
            <v>Nam</v>
          </cell>
          <cell r="F7919" t="str">
            <v>Sản xuất</v>
          </cell>
          <cell r="G7919" t="str">
            <v>CNC</v>
          </cell>
          <cell r="I7919" t="str">
            <v>Công nhân sản xuất</v>
          </cell>
        </row>
        <row r="7920">
          <cell r="B7920">
            <v>9014</v>
          </cell>
          <cell r="C7920" t="str">
            <v>PHẠM THỊ HẰNG</v>
          </cell>
          <cell r="D7920" t="str">
            <v>20/2/2020</v>
          </cell>
          <cell r="E7920" t="str">
            <v>Nữ</v>
          </cell>
          <cell r="F7920" t="str">
            <v>Sản xuất</v>
          </cell>
          <cell r="G7920" t="str">
            <v>MÀI</v>
          </cell>
          <cell r="I7920" t="str">
            <v>Công nhân sản xuất</v>
          </cell>
        </row>
        <row r="7921">
          <cell r="B7921">
            <v>9015</v>
          </cell>
          <cell r="C7921" t="str">
            <v>PHẠM VĂN CHỨC</v>
          </cell>
          <cell r="D7921" t="str">
            <v>20/2/2020</v>
          </cell>
          <cell r="E7921" t="str">
            <v>Nam</v>
          </cell>
          <cell r="F7921" t="str">
            <v>Sản xuất</v>
          </cell>
          <cell r="G7921" t="str">
            <v>CNC</v>
          </cell>
          <cell r="I7921" t="str">
            <v>Công nhân sản xuất</v>
          </cell>
        </row>
        <row r="7922">
          <cell r="B7922">
            <v>9016</v>
          </cell>
          <cell r="C7922" t="str">
            <v>CHU VĂN ĐỨC</v>
          </cell>
          <cell r="D7922" t="str">
            <v>20/2/2020</v>
          </cell>
          <cell r="E7922" t="str">
            <v>Nam</v>
          </cell>
          <cell r="F7922" t="str">
            <v>Sản xuất</v>
          </cell>
          <cell r="G7922" t="str">
            <v>CNC</v>
          </cell>
          <cell r="I7922" t="str">
            <v>Công nhân sản xuất</v>
          </cell>
        </row>
        <row r="7923">
          <cell r="B7923">
            <v>9017</v>
          </cell>
          <cell r="C7923" t="str">
            <v>BẾ VĂN CÔNG</v>
          </cell>
          <cell r="D7923" t="str">
            <v>20/2/2020</v>
          </cell>
          <cell r="E7923" t="str">
            <v>Nam</v>
          </cell>
          <cell r="F7923" t="str">
            <v>Sản xuất</v>
          </cell>
          <cell r="G7923" t="str">
            <v>CNC</v>
          </cell>
          <cell r="I7923" t="str">
            <v>Công nhân sản xuất</v>
          </cell>
        </row>
        <row r="7924">
          <cell r="B7924">
            <v>9018</v>
          </cell>
          <cell r="C7924" t="str">
            <v>LỤC VĂN TÙNG</v>
          </cell>
          <cell r="D7924" t="str">
            <v>20/2/2020</v>
          </cell>
          <cell r="E7924" t="str">
            <v>Nam</v>
          </cell>
          <cell r="F7924" t="str">
            <v>Sản xuất</v>
          </cell>
          <cell r="G7924" t="str">
            <v>CNC</v>
          </cell>
          <cell r="I7924" t="str">
            <v>Công nhân sản xuất</v>
          </cell>
        </row>
        <row r="7925">
          <cell r="B7925">
            <v>9019</v>
          </cell>
          <cell r="C7925" t="str">
            <v>HOÀNG VĂN HÒA</v>
          </cell>
          <cell r="D7925" t="str">
            <v>20/2/2020</v>
          </cell>
          <cell r="E7925" t="str">
            <v>Nam</v>
          </cell>
          <cell r="F7925" t="str">
            <v>Sản xuất</v>
          </cell>
          <cell r="G7925" t="str">
            <v>CNC</v>
          </cell>
          <cell r="I7925" t="str">
            <v>Công nhân sản xuất</v>
          </cell>
        </row>
        <row r="7926">
          <cell r="B7926">
            <v>9020</v>
          </cell>
          <cell r="C7926" t="str">
            <v>TRƯƠNG VĂN PHÚ</v>
          </cell>
          <cell r="D7926" t="str">
            <v>20/2/2020</v>
          </cell>
          <cell r="E7926" t="str">
            <v>Nam</v>
          </cell>
          <cell r="F7926" t="str">
            <v>Sản xuất</v>
          </cell>
          <cell r="G7926" t="str">
            <v>CNC</v>
          </cell>
          <cell r="I7926" t="str">
            <v>Công nhân sản xuất</v>
          </cell>
        </row>
        <row r="7927">
          <cell r="B7927">
            <v>9021</v>
          </cell>
          <cell r="C7927" t="str">
            <v>LA VĂN PHƯƠNG</v>
          </cell>
          <cell r="D7927" t="str">
            <v>20/2/2020</v>
          </cell>
          <cell r="E7927" t="str">
            <v>Nam</v>
          </cell>
          <cell r="F7927" t="str">
            <v>Sản xuất</v>
          </cell>
          <cell r="G7927" t="str">
            <v>MÀI</v>
          </cell>
          <cell r="I7927" t="str">
            <v>Công nhân sản xuất</v>
          </cell>
        </row>
        <row r="7928">
          <cell r="B7928">
            <v>9022</v>
          </cell>
          <cell r="C7928" t="str">
            <v>DƯƠNG VĂN CHƯƠNG</v>
          </cell>
          <cell r="D7928" t="str">
            <v>20/2/2020</v>
          </cell>
          <cell r="E7928" t="str">
            <v>Nam</v>
          </cell>
          <cell r="F7928" t="str">
            <v>Sản xuất</v>
          </cell>
          <cell r="G7928" t="str">
            <v>MÀI</v>
          </cell>
          <cell r="I7928" t="str">
            <v>Công nhân sản xuất</v>
          </cell>
        </row>
        <row r="7929">
          <cell r="B7929">
            <v>9023</v>
          </cell>
          <cell r="C7929" t="str">
            <v>HOÀNG VĂN ĐIỀN</v>
          </cell>
          <cell r="D7929" t="str">
            <v>20/2/2020</v>
          </cell>
          <cell r="E7929" t="str">
            <v>Nam</v>
          </cell>
          <cell r="F7929" t="str">
            <v>Sản xuất</v>
          </cell>
          <cell r="G7929" t="str">
            <v>MÀI</v>
          </cell>
          <cell r="I7929" t="str">
            <v>Công nhân sản xuất</v>
          </cell>
        </row>
        <row r="7930">
          <cell r="B7930">
            <v>9024</v>
          </cell>
          <cell r="C7930" t="str">
            <v>PHÙ THỊ NHÂN</v>
          </cell>
          <cell r="D7930" t="str">
            <v>20/2/2020</v>
          </cell>
          <cell r="E7930" t="str">
            <v>Nữ</v>
          </cell>
          <cell r="F7930" t="str">
            <v>Sản xuất</v>
          </cell>
          <cell r="G7930" t="str">
            <v>MÀI</v>
          </cell>
          <cell r="I7930" t="str">
            <v>Công nhân sản xuất</v>
          </cell>
        </row>
        <row r="7931">
          <cell r="B7931">
            <v>9025</v>
          </cell>
          <cell r="C7931" t="str">
            <v>ĐÀO THỊ YẾN</v>
          </cell>
          <cell r="D7931" t="str">
            <v>20/2/2020</v>
          </cell>
          <cell r="E7931" t="str">
            <v>Nữ</v>
          </cell>
          <cell r="F7931" t="str">
            <v>Sản xuất</v>
          </cell>
          <cell r="G7931" t="str">
            <v>MÀI</v>
          </cell>
          <cell r="I7931" t="str">
            <v>Công nhân sản xuất</v>
          </cell>
        </row>
        <row r="7932">
          <cell r="B7932">
            <v>9026</v>
          </cell>
          <cell r="C7932" t="str">
            <v>MA THỊNH NĂNG</v>
          </cell>
          <cell r="D7932" t="str">
            <v>20/2/2020</v>
          </cell>
          <cell r="E7932" t="str">
            <v>Nữ</v>
          </cell>
          <cell r="F7932" t="str">
            <v>Sản xuất</v>
          </cell>
          <cell r="G7932" t="str">
            <v>MÀI</v>
          </cell>
          <cell r="I7932" t="str">
            <v>Công nhân sản xuất</v>
          </cell>
        </row>
        <row r="7933">
          <cell r="B7933">
            <v>9027</v>
          </cell>
          <cell r="C7933" t="str">
            <v>TỐNG VĂN SƠN</v>
          </cell>
          <cell r="D7933" t="str">
            <v>20/2/2020</v>
          </cell>
          <cell r="E7933" t="str">
            <v>Nam</v>
          </cell>
          <cell r="F7933" t="str">
            <v>Sản xuất</v>
          </cell>
          <cell r="G7933" t="str">
            <v>MÀI</v>
          </cell>
          <cell r="I7933" t="str">
            <v>Công nhân sản xuất</v>
          </cell>
        </row>
        <row r="7934">
          <cell r="B7934">
            <v>9028</v>
          </cell>
          <cell r="C7934" t="str">
            <v>HOÀNG VĂN LỰC</v>
          </cell>
          <cell r="D7934" t="str">
            <v>20/2/2020</v>
          </cell>
          <cell r="E7934" t="str">
            <v>Nam</v>
          </cell>
          <cell r="F7934" t="str">
            <v>Sản xuất</v>
          </cell>
          <cell r="G7934" t="str">
            <v>MÀI</v>
          </cell>
          <cell r="I7934" t="str">
            <v>Công nhân sản xuất</v>
          </cell>
        </row>
        <row r="7935">
          <cell r="B7935">
            <v>9029</v>
          </cell>
          <cell r="C7935" t="str">
            <v>NGỌC VĂN DU</v>
          </cell>
          <cell r="D7935" t="str">
            <v>20/2/2020</v>
          </cell>
          <cell r="E7935" t="str">
            <v>Nam</v>
          </cell>
          <cell r="F7935" t="str">
            <v>Sản xuất</v>
          </cell>
          <cell r="G7935" t="str">
            <v>MÀI</v>
          </cell>
          <cell r="I7935" t="str">
            <v>Công nhân sản xuất</v>
          </cell>
        </row>
        <row r="7936">
          <cell r="B7936">
            <v>9030</v>
          </cell>
          <cell r="C7936" t="str">
            <v>PHÙNG VĂN HƯNG</v>
          </cell>
          <cell r="D7936" t="str">
            <v>20/2/2020</v>
          </cell>
          <cell r="E7936" t="str">
            <v>Nam</v>
          </cell>
          <cell r="F7936" t="str">
            <v>Sản xuất</v>
          </cell>
          <cell r="G7936" t="str">
            <v>MÀI</v>
          </cell>
          <cell r="I7936" t="str">
            <v>Công nhân sản xuất</v>
          </cell>
        </row>
        <row r="7937">
          <cell r="B7937">
            <v>9031</v>
          </cell>
          <cell r="C7937" t="str">
            <v>NGỌC VĂN LINH</v>
          </cell>
          <cell r="D7937" t="str">
            <v>20/2/2020</v>
          </cell>
          <cell r="E7937" t="str">
            <v>Nam</v>
          </cell>
          <cell r="F7937" t="str">
            <v>Sản xuất</v>
          </cell>
          <cell r="G7937" t="str">
            <v>MÀI</v>
          </cell>
          <cell r="I7937" t="str">
            <v>Công nhân sản xuất</v>
          </cell>
        </row>
        <row r="7938">
          <cell r="B7938">
            <v>9032</v>
          </cell>
          <cell r="C7938" t="str">
            <v>HOÀNG VĂN HÀNH</v>
          </cell>
          <cell r="D7938" t="str">
            <v>20/2/2020</v>
          </cell>
          <cell r="E7938" t="str">
            <v>Nam</v>
          </cell>
          <cell r="F7938" t="str">
            <v>Sản xuất</v>
          </cell>
          <cell r="G7938" t="str">
            <v>MÀI</v>
          </cell>
          <cell r="I7938" t="str">
            <v>Công nhân sản xuất</v>
          </cell>
        </row>
        <row r="7939">
          <cell r="B7939">
            <v>9033</v>
          </cell>
          <cell r="C7939" t="str">
            <v>HOÀNG VĂN HOAN</v>
          </cell>
          <cell r="D7939" t="str">
            <v>20/2/2020</v>
          </cell>
          <cell r="E7939" t="str">
            <v>Nam</v>
          </cell>
          <cell r="F7939" t="str">
            <v>Sản xuất</v>
          </cell>
          <cell r="G7939" t="str">
            <v>MÀI</v>
          </cell>
          <cell r="I7939" t="str">
            <v>Công nhân sản xuất</v>
          </cell>
        </row>
        <row r="7940">
          <cell r="B7940">
            <v>9034</v>
          </cell>
          <cell r="C7940" t="str">
            <v>HOÀNG VĂN SƠN</v>
          </cell>
          <cell r="D7940" t="str">
            <v>20/2/2020</v>
          </cell>
          <cell r="E7940" t="str">
            <v>Nam</v>
          </cell>
          <cell r="F7940" t="str">
            <v>Sản xuất</v>
          </cell>
          <cell r="G7940" t="str">
            <v>MÀI</v>
          </cell>
          <cell r="I7940" t="str">
            <v>Công nhân sản xuất</v>
          </cell>
        </row>
        <row r="7941">
          <cell r="B7941">
            <v>9035</v>
          </cell>
          <cell r="C7941" t="str">
            <v>NÔNG ÍCH THẮNG</v>
          </cell>
          <cell r="D7941" t="str">
            <v>20/2/2020</v>
          </cell>
          <cell r="E7941" t="str">
            <v>Nam</v>
          </cell>
          <cell r="F7941" t="str">
            <v>Sản xuất</v>
          </cell>
          <cell r="G7941" t="str">
            <v>MÀI</v>
          </cell>
          <cell r="I7941" t="str">
            <v>Công nhân sản xuất</v>
          </cell>
        </row>
        <row r="7942">
          <cell r="B7942">
            <v>9036</v>
          </cell>
          <cell r="C7942" t="str">
            <v>LÝ THỊ HẰNG</v>
          </cell>
          <cell r="D7942" t="str">
            <v>24/2/2020</v>
          </cell>
          <cell r="E7942" t="str">
            <v>Nữ</v>
          </cell>
          <cell r="F7942" t="str">
            <v>Sản xuất</v>
          </cell>
          <cell r="G7942" t="str">
            <v>OQC</v>
          </cell>
          <cell r="I7942" t="str">
            <v>Công nhân sản xuất</v>
          </cell>
        </row>
        <row r="7943">
          <cell r="B7943">
            <v>9037</v>
          </cell>
          <cell r="C7943" t="str">
            <v>BÙI THỊ HÀ</v>
          </cell>
          <cell r="D7943" t="str">
            <v>24/2/2020</v>
          </cell>
          <cell r="E7943" t="str">
            <v>Nữ</v>
          </cell>
          <cell r="F7943" t="str">
            <v>Sản xuất</v>
          </cell>
          <cell r="G7943" t="str">
            <v>OQC</v>
          </cell>
          <cell r="I7943" t="str">
            <v>Công nhân sản xuất</v>
          </cell>
        </row>
        <row r="7944">
          <cell r="B7944">
            <v>9040</v>
          </cell>
          <cell r="C7944" t="str">
            <v>LANG VĂN DAO</v>
          </cell>
          <cell r="D7944" t="str">
            <v>24/2/2020</v>
          </cell>
          <cell r="E7944" t="str">
            <v>Nam</v>
          </cell>
          <cell r="F7944" t="str">
            <v>Sản xuất</v>
          </cell>
          <cell r="G7944" t="str">
            <v>Đúc nhựa</v>
          </cell>
          <cell r="I7944" t="str">
            <v>Công nhân sản xuất</v>
          </cell>
        </row>
        <row r="7945">
          <cell r="B7945">
            <v>9041</v>
          </cell>
          <cell r="C7945" t="str">
            <v>LANG VĂN ANH</v>
          </cell>
          <cell r="D7945" t="str">
            <v>24/2/2020</v>
          </cell>
          <cell r="E7945" t="str">
            <v>Nam</v>
          </cell>
          <cell r="F7945" t="str">
            <v>Sản xuất</v>
          </cell>
          <cell r="G7945" t="str">
            <v>Đúc nhựa</v>
          </cell>
          <cell r="I7945" t="str">
            <v>Công nhân sản xuất</v>
          </cell>
        </row>
        <row r="7946">
          <cell r="B7946">
            <v>9042</v>
          </cell>
          <cell r="C7946" t="str">
            <v>LANG VĂN QUYỀN</v>
          </cell>
          <cell r="D7946" t="str">
            <v>24/2/2020</v>
          </cell>
          <cell r="E7946" t="str">
            <v>Nam</v>
          </cell>
          <cell r="F7946" t="str">
            <v>Sản xuất</v>
          </cell>
          <cell r="G7946" t="str">
            <v>Đúc nhựa</v>
          </cell>
          <cell r="I7946" t="str">
            <v>Công nhân sản xuất</v>
          </cell>
        </row>
        <row r="7947">
          <cell r="B7947">
            <v>9043</v>
          </cell>
          <cell r="C7947" t="str">
            <v>BÙI VĂN HUẤN</v>
          </cell>
          <cell r="D7947" t="str">
            <v>24/2/2020</v>
          </cell>
          <cell r="E7947" t="str">
            <v>Nam</v>
          </cell>
          <cell r="F7947" t="str">
            <v>Sản xuất</v>
          </cell>
          <cell r="G7947" t="str">
            <v>Mài</v>
          </cell>
          <cell r="I7947" t="str">
            <v>Công nhân sản xuất</v>
          </cell>
        </row>
        <row r="7948">
          <cell r="B7948">
            <v>9044</v>
          </cell>
          <cell r="C7948" t="str">
            <v>TRIỆU VĂN TUẤN</v>
          </cell>
          <cell r="D7948" t="str">
            <v>24/2/2020</v>
          </cell>
          <cell r="E7948" t="str">
            <v>Nam</v>
          </cell>
          <cell r="F7948" t="str">
            <v>Sản xuất</v>
          </cell>
          <cell r="G7948" t="str">
            <v>Mài</v>
          </cell>
          <cell r="I7948" t="str">
            <v>Công nhân sản xuất</v>
          </cell>
        </row>
        <row r="7949">
          <cell r="B7949">
            <v>9045</v>
          </cell>
          <cell r="C7949" t="str">
            <v>TRẦN VĂN NHẤT</v>
          </cell>
          <cell r="D7949" t="str">
            <v>24/2/2020</v>
          </cell>
          <cell r="E7949" t="str">
            <v>Nam</v>
          </cell>
          <cell r="F7949" t="str">
            <v>Sản xuất</v>
          </cell>
          <cell r="G7949" t="str">
            <v>Mài</v>
          </cell>
          <cell r="I7949" t="str">
            <v>Công nhân sản xuất</v>
          </cell>
        </row>
        <row r="7950">
          <cell r="B7950">
            <v>9046</v>
          </cell>
          <cell r="C7950" t="str">
            <v>HOÀNG VĂN THẮNG</v>
          </cell>
          <cell r="D7950" t="str">
            <v>24/2/2020</v>
          </cell>
          <cell r="E7950" t="str">
            <v>Nam</v>
          </cell>
          <cell r="F7950" t="str">
            <v>Sản xuất</v>
          </cell>
          <cell r="G7950" t="str">
            <v>Mài</v>
          </cell>
          <cell r="I7950" t="str">
            <v>Công nhân sản xuất</v>
          </cell>
        </row>
        <row r="7951">
          <cell r="B7951">
            <v>9049</v>
          </cell>
          <cell r="C7951" t="str">
            <v>NGUYỄN CÔNG PHÚC</v>
          </cell>
          <cell r="D7951" t="str">
            <v>24/2/2020</v>
          </cell>
          <cell r="E7951" t="str">
            <v>Nam</v>
          </cell>
          <cell r="F7951" t="str">
            <v>Sản xuất</v>
          </cell>
          <cell r="G7951" t="str">
            <v>CNC</v>
          </cell>
          <cell r="I7951" t="str">
            <v>Công nhân sản xuất</v>
          </cell>
        </row>
        <row r="7952">
          <cell r="B7952">
            <v>9050</v>
          </cell>
          <cell r="C7952" t="str">
            <v>MÃ TIẾN CÔNG</v>
          </cell>
          <cell r="D7952" t="str">
            <v>24/2/2020</v>
          </cell>
          <cell r="E7952" t="str">
            <v>Nam</v>
          </cell>
          <cell r="F7952" t="str">
            <v>Sản xuất</v>
          </cell>
          <cell r="G7952" t="str">
            <v>CNC</v>
          </cell>
          <cell r="I7952" t="str">
            <v>Công nhân sản xuất</v>
          </cell>
        </row>
        <row r="7953">
          <cell r="B7953">
            <v>9051</v>
          </cell>
          <cell r="C7953" t="str">
            <v>NGUYỄN HỮU PHÚ</v>
          </cell>
          <cell r="D7953" t="str">
            <v>24/2/2020</v>
          </cell>
          <cell r="E7953" t="str">
            <v>Nam</v>
          </cell>
          <cell r="F7953" t="str">
            <v>Sản xuất</v>
          </cell>
          <cell r="G7953" t="str">
            <v>Khuôn</v>
          </cell>
          <cell r="I7953" t="str">
            <v>Kỹ thuật viên</v>
          </cell>
        </row>
        <row r="7954">
          <cell r="B7954">
            <v>9052</v>
          </cell>
          <cell r="C7954" t="str">
            <v>LÃ VŨ KHANH</v>
          </cell>
          <cell r="D7954" t="str">
            <v>25/2/2020</v>
          </cell>
          <cell r="E7954" t="str">
            <v>Nam</v>
          </cell>
          <cell r="F7954" t="str">
            <v>Sản xuất</v>
          </cell>
          <cell r="G7954" t="str">
            <v>PQC</v>
          </cell>
          <cell r="I7954" t="str">
            <v>Công nhân sản xuất</v>
          </cell>
        </row>
        <row r="7955">
          <cell r="B7955">
            <v>9053</v>
          </cell>
          <cell r="C7955" t="str">
            <v>NGUYỄN THỊ CÚC</v>
          </cell>
          <cell r="D7955" t="str">
            <v>25/2/2020</v>
          </cell>
          <cell r="E7955" t="str">
            <v>Nữ</v>
          </cell>
          <cell r="F7955" t="str">
            <v>Sản xuất</v>
          </cell>
          <cell r="G7955" t="str">
            <v>OQC</v>
          </cell>
          <cell r="I7955" t="str">
            <v>Công nhân sản xuất</v>
          </cell>
        </row>
        <row r="7956">
          <cell r="B7956">
            <v>9054</v>
          </cell>
          <cell r="C7956" t="str">
            <v>VI VĂN KHẢI</v>
          </cell>
          <cell r="D7956" t="str">
            <v>25/2/2020</v>
          </cell>
          <cell r="E7956" t="str">
            <v>Nam</v>
          </cell>
          <cell r="F7956" t="str">
            <v>Sản xuất</v>
          </cell>
          <cell r="G7956" t="str">
            <v>Kho TP</v>
          </cell>
          <cell r="I7956" t="str">
            <v>Công nhân sản xuất</v>
          </cell>
        </row>
        <row r="7957">
          <cell r="B7957">
            <v>9055</v>
          </cell>
          <cell r="C7957" t="str">
            <v>NGUYỄN VĂN TRƯỜNG</v>
          </cell>
          <cell r="D7957" t="str">
            <v>25/2/2020</v>
          </cell>
          <cell r="E7957" t="str">
            <v>Nam</v>
          </cell>
          <cell r="F7957" t="str">
            <v>Sản xuất</v>
          </cell>
          <cell r="G7957" t="str">
            <v>CNC</v>
          </cell>
          <cell r="I7957" t="str">
            <v>Công nhân sản xuất</v>
          </cell>
        </row>
        <row r="7958">
          <cell r="B7958">
            <v>9056</v>
          </cell>
          <cell r="C7958" t="str">
            <v>LÝ VĂN LẬP</v>
          </cell>
          <cell r="D7958" t="str">
            <v>25/2/2020</v>
          </cell>
          <cell r="E7958" t="str">
            <v>Nam</v>
          </cell>
          <cell r="F7958" t="str">
            <v>Sản xuất</v>
          </cell>
          <cell r="G7958" t="str">
            <v>CNC</v>
          </cell>
          <cell r="I7958" t="str">
            <v>Công nhân sản xuất</v>
          </cell>
        </row>
        <row r="7959">
          <cell r="B7959">
            <v>9057</v>
          </cell>
          <cell r="C7959" t="str">
            <v>HỨA VĂN TUYỂN</v>
          </cell>
          <cell r="D7959" t="str">
            <v>25/2/2020</v>
          </cell>
          <cell r="E7959" t="str">
            <v>Nam</v>
          </cell>
          <cell r="F7959" t="str">
            <v>Sản xuất</v>
          </cell>
          <cell r="G7959" t="str">
            <v>CNC</v>
          </cell>
          <cell r="I7959" t="str">
            <v>Công nhân sản xuất</v>
          </cell>
        </row>
        <row r="7960">
          <cell r="B7960">
            <v>9058</v>
          </cell>
          <cell r="C7960" t="str">
            <v>ĐẶNG VĂN KHOẢN</v>
          </cell>
          <cell r="D7960" t="str">
            <v>25/2/2020</v>
          </cell>
          <cell r="E7960" t="str">
            <v>Nam</v>
          </cell>
          <cell r="F7960" t="str">
            <v>Sản xuất</v>
          </cell>
          <cell r="G7960" t="str">
            <v>CNC</v>
          </cell>
          <cell r="I7960" t="str">
            <v>Công nhân sản xuất</v>
          </cell>
        </row>
        <row r="7961">
          <cell r="B7961">
            <v>9059</v>
          </cell>
          <cell r="C7961" t="str">
            <v>NÔNG VĂN NINH</v>
          </cell>
          <cell r="D7961" t="str">
            <v>25/2/2020</v>
          </cell>
          <cell r="E7961" t="str">
            <v>Nam</v>
          </cell>
          <cell r="F7961" t="str">
            <v>Sản xuất</v>
          </cell>
          <cell r="G7961" t="str">
            <v>CNC</v>
          </cell>
          <cell r="I7961" t="str">
            <v>Công nhân sản xuất</v>
          </cell>
        </row>
        <row r="7962">
          <cell r="B7962">
            <v>9060</v>
          </cell>
          <cell r="C7962" t="str">
            <v>DƯƠNG CÔNG CUNG</v>
          </cell>
          <cell r="D7962" t="str">
            <v>25/2/2020</v>
          </cell>
          <cell r="E7962" t="str">
            <v>Nam</v>
          </cell>
          <cell r="F7962" t="str">
            <v>Sản xuất</v>
          </cell>
          <cell r="G7962" t="str">
            <v>CNC</v>
          </cell>
          <cell r="I7962" t="str">
            <v>Công nhân sản xuất</v>
          </cell>
        </row>
        <row r="7963">
          <cell r="B7963">
            <v>9061</v>
          </cell>
          <cell r="C7963" t="str">
            <v>NGUYỄN VĂN TIN</v>
          </cell>
          <cell r="D7963" t="str">
            <v>25/2/2020</v>
          </cell>
          <cell r="E7963" t="str">
            <v>Nam</v>
          </cell>
          <cell r="F7963" t="str">
            <v>Sản xuất</v>
          </cell>
          <cell r="G7963" t="str">
            <v>CNC</v>
          </cell>
          <cell r="I7963" t="str">
            <v>Công nhân sản xuất</v>
          </cell>
        </row>
        <row r="7964">
          <cell r="B7964">
            <v>9062</v>
          </cell>
          <cell r="C7964" t="str">
            <v>TRẦN NGỌC HẢI</v>
          </cell>
          <cell r="D7964" t="str">
            <v>25/2/2020</v>
          </cell>
          <cell r="E7964" t="str">
            <v>Nam</v>
          </cell>
          <cell r="F7964" t="str">
            <v>Sản xuất</v>
          </cell>
          <cell r="G7964" t="str">
            <v>EHS</v>
          </cell>
          <cell r="I7964" t="str">
            <v>Nhân viên</v>
          </cell>
        </row>
        <row r="7965">
          <cell r="B7965">
            <v>9063</v>
          </cell>
          <cell r="C7965" t="str">
            <v>NGỌC THỊ HƯƠNG</v>
          </cell>
          <cell r="D7965" t="str">
            <v>26/2/2020</v>
          </cell>
          <cell r="E7965" t="str">
            <v>Nữ</v>
          </cell>
          <cell r="F7965" t="str">
            <v>Sản xuất</v>
          </cell>
          <cell r="G7965" t="str">
            <v>PQC</v>
          </cell>
          <cell r="I7965" t="str">
            <v>Công nhân sản xuất</v>
          </cell>
        </row>
        <row r="7966">
          <cell r="B7966">
            <v>9064</v>
          </cell>
          <cell r="C7966" t="str">
            <v>MÃ VĂN LUÂN</v>
          </cell>
          <cell r="D7966" t="str">
            <v>26/2/2020</v>
          </cell>
          <cell r="E7966" t="str">
            <v>Nam</v>
          </cell>
          <cell r="F7966" t="str">
            <v>Sản xuất</v>
          </cell>
          <cell r="G7966" t="str">
            <v>PQC</v>
          </cell>
          <cell r="I7966" t="str">
            <v>Công nhân sản xuất</v>
          </cell>
        </row>
        <row r="7967">
          <cell r="B7967">
            <v>9065</v>
          </cell>
          <cell r="C7967" t="str">
            <v>LÊ HUỲNH PHƯƠNG NHI</v>
          </cell>
          <cell r="D7967" t="str">
            <v>26/2/2020</v>
          </cell>
          <cell r="E7967" t="str">
            <v>Nữ</v>
          </cell>
          <cell r="F7967" t="str">
            <v>Sản xuất</v>
          </cell>
          <cell r="G7967" t="str">
            <v>PQC</v>
          </cell>
          <cell r="I7967" t="str">
            <v>Công nhân sản xuất</v>
          </cell>
        </row>
        <row r="7968">
          <cell r="B7968">
            <v>9066</v>
          </cell>
          <cell r="C7968" t="str">
            <v>NGUYỄN QUANG NGHĨA</v>
          </cell>
          <cell r="D7968" t="str">
            <v>26/2/2020</v>
          </cell>
          <cell r="E7968" t="str">
            <v>Nam</v>
          </cell>
          <cell r="F7968" t="str">
            <v>Sản xuất</v>
          </cell>
          <cell r="G7968" t="str">
            <v>Độ tin cậy</v>
          </cell>
          <cell r="I7968" t="str">
            <v>Công nhân sản xuất</v>
          </cell>
        </row>
        <row r="7969">
          <cell r="B7969">
            <v>9067</v>
          </cell>
          <cell r="C7969" t="str">
            <v>SÁI VĂN TIẾN</v>
          </cell>
          <cell r="D7969" t="str">
            <v>26/2/2020</v>
          </cell>
          <cell r="E7969" t="str">
            <v>Nam</v>
          </cell>
          <cell r="F7969" t="str">
            <v>Sản xuất</v>
          </cell>
          <cell r="G7969" t="str">
            <v>Độ tin cậy</v>
          </cell>
          <cell r="I7969" t="str">
            <v>Công nhân sản xuất</v>
          </cell>
        </row>
        <row r="7970">
          <cell r="B7970">
            <v>9068</v>
          </cell>
          <cell r="C7970" t="str">
            <v>ĐÀO VĂN HẢI</v>
          </cell>
          <cell r="D7970" t="str">
            <v>28/2/2020</v>
          </cell>
          <cell r="E7970" t="str">
            <v>Nam</v>
          </cell>
          <cell r="F7970" t="str">
            <v>Sản xuất</v>
          </cell>
          <cell r="G7970" t="str">
            <v>Đúc</v>
          </cell>
          <cell r="I7970" t="str">
            <v>Kỹ thuật viên</v>
          </cell>
        </row>
        <row r="7971">
          <cell r="B7971">
            <v>9069</v>
          </cell>
          <cell r="C7971" t="str">
            <v>ĐINH THỊ NHUNG</v>
          </cell>
          <cell r="D7971" t="str">
            <v>2/3/2020</v>
          </cell>
          <cell r="E7971" t="str">
            <v>Nữ</v>
          </cell>
          <cell r="F7971" t="str">
            <v>VP</v>
          </cell>
          <cell r="G7971" t="str">
            <v>R&amp;D</v>
          </cell>
          <cell r="I7971" t="str">
            <v>Chuyên viên</v>
          </cell>
        </row>
        <row r="7972">
          <cell r="B7972">
            <v>9070</v>
          </cell>
          <cell r="C7972" t="str">
            <v>NGUYỄN DUY HIỂN</v>
          </cell>
          <cell r="D7972" t="str">
            <v>2/3/2020</v>
          </cell>
          <cell r="E7972" t="str">
            <v>Nam</v>
          </cell>
          <cell r="F7972" t="str">
            <v>VP</v>
          </cell>
          <cell r="G7972" t="str">
            <v>R&amp;D</v>
          </cell>
          <cell r="I7972" t="str">
            <v>Trưởng phòng</v>
          </cell>
        </row>
        <row r="7973">
          <cell r="B7973">
            <v>9071</v>
          </cell>
          <cell r="C7973" t="str">
            <v>BÙI VĂN THAO</v>
          </cell>
          <cell r="D7973" t="str">
            <v>3/3/2020</v>
          </cell>
          <cell r="E7973" t="str">
            <v>Nam</v>
          </cell>
          <cell r="F7973" t="str">
            <v>Sản xuất</v>
          </cell>
          <cell r="G7973" t="str">
            <v>Kho TP</v>
          </cell>
          <cell r="I7973" t="str">
            <v>Công nhân sản xuất</v>
          </cell>
        </row>
        <row r="7974">
          <cell r="B7974">
            <v>9072</v>
          </cell>
          <cell r="C7974" t="str">
            <v>DƯƠNG THỊ HƯỚNG</v>
          </cell>
          <cell r="D7974" t="str">
            <v>9/3/2020</v>
          </cell>
          <cell r="E7974" t="str">
            <v>Nữ</v>
          </cell>
          <cell r="F7974" t="str">
            <v>VP</v>
          </cell>
          <cell r="G7974" t="str">
            <v>R&amp;D</v>
          </cell>
          <cell r="I7974" t="str">
            <v>Chuyên viên</v>
          </cell>
        </row>
        <row r="7975">
          <cell r="B7975">
            <v>9073</v>
          </cell>
          <cell r="C7975" t="str">
            <v>NGUYỄN THỊ PHƯỢNG</v>
          </cell>
          <cell r="D7975" t="str">
            <v>13/3/2020</v>
          </cell>
          <cell r="E7975" t="str">
            <v>Nữ</v>
          </cell>
          <cell r="F7975" t="str">
            <v>VP</v>
          </cell>
          <cell r="G7975" t="str">
            <v>Cơ điện</v>
          </cell>
          <cell r="I7975" t="str">
            <v>Nhân viên cấp thấp</v>
          </cell>
        </row>
        <row r="7976">
          <cell r="B7976">
            <v>9074</v>
          </cell>
          <cell r="C7976" t="str">
            <v>NGUYỄN THỊ LIÊN</v>
          </cell>
          <cell r="D7976" t="str">
            <v>18/3/2020</v>
          </cell>
          <cell r="E7976" t="str">
            <v>Nữ</v>
          </cell>
          <cell r="F7976" t="str">
            <v>VP</v>
          </cell>
          <cell r="G7976" t="str">
            <v>Translator</v>
          </cell>
          <cell r="I7976" t="str">
            <v>Giáo viên dạy Tiếng Việt</v>
          </cell>
        </row>
        <row r="7977">
          <cell r="B7977">
            <v>9075</v>
          </cell>
          <cell r="C7977" t="str">
            <v>HÀ VĂN DŨNG</v>
          </cell>
          <cell r="D7977" t="str">
            <v>21/3/2020</v>
          </cell>
          <cell r="E7977" t="str">
            <v>Nam</v>
          </cell>
          <cell r="F7977" t="str">
            <v>Sản xuất</v>
          </cell>
          <cell r="G7977" t="str">
            <v>Đúc</v>
          </cell>
          <cell r="I7977" t="str">
            <v>Công nhân sản xuất</v>
          </cell>
        </row>
        <row r="7978">
          <cell r="B7978">
            <v>9076</v>
          </cell>
          <cell r="C7978" t="str">
            <v>HOÀNG VĂN THUẬN</v>
          </cell>
          <cell r="D7978" t="str">
            <v>21/3/2020</v>
          </cell>
          <cell r="E7978" t="str">
            <v>Nam</v>
          </cell>
          <cell r="F7978" t="str">
            <v>Sản xuất</v>
          </cell>
          <cell r="G7978" t="str">
            <v>Đúc</v>
          </cell>
          <cell r="I7978" t="str">
            <v>Công nhân sản xuất</v>
          </cell>
        </row>
        <row r="7979">
          <cell r="B7979">
            <v>9077</v>
          </cell>
          <cell r="C7979" t="str">
            <v>VI THANH TÚ</v>
          </cell>
          <cell r="D7979" t="str">
            <v>21/3/2020</v>
          </cell>
          <cell r="E7979" t="str">
            <v>Nam</v>
          </cell>
          <cell r="F7979" t="str">
            <v>Sản xuất</v>
          </cell>
          <cell r="G7979" t="str">
            <v>Đúc</v>
          </cell>
          <cell r="I7979" t="str">
            <v>Công nhân sản xuất</v>
          </cell>
        </row>
        <row r="7980">
          <cell r="B7980">
            <v>9078</v>
          </cell>
          <cell r="C7980" t="str">
            <v>PHẠM VĂN LỊCH</v>
          </cell>
          <cell r="D7980" t="str">
            <v>21/3/2020</v>
          </cell>
          <cell r="E7980" t="str">
            <v>Nam</v>
          </cell>
          <cell r="F7980" t="str">
            <v>Sản xuất</v>
          </cell>
          <cell r="G7980" t="str">
            <v>Đúc</v>
          </cell>
          <cell r="I7980" t="str">
            <v>Công nhân sản xuất</v>
          </cell>
        </row>
        <row r="7981">
          <cell r="B7981">
            <v>9079</v>
          </cell>
          <cell r="C7981" t="str">
            <v>HỒ VĂN SỸ</v>
          </cell>
          <cell r="D7981" t="str">
            <v>21/3/2020</v>
          </cell>
          <cell r="E7981" t="str">
            <v>Nam</v>
          </cell>
          <cell r="F7981" t="str">
            <v>Sản xuất</v>
          </cell>
          <cell r="G7981" t="str">
            <v>Đúc</v>
          </cell>
          <cell r="I7981" t="str">
            <v>Công nhân sản xuất</v>
          </cell>
        </row>
        <row r="7982">
          <cell r="B7982">
            <v>9080</v>
          </cell>
          <cell r="C7982" t="str">
            <v>HÀ VĂN HIỀN</v>
          </cell>
          <cell r="D7982" t="str">
            <v>24/3/2020</v>
          </cell>
          <cell r="E7982" t="str">
            <v>Nam</v>
          </cell>
          <cell r="F7982" t="str">
            <v>Sản xuất</v>
          </cell>
          <cell r="G7982" t="str">
            <v>Đúc</v>
          </cell>
          <cell r="I7982" t="str">
            <v>Công nhân sản xuất</v>
          </cell>
        </row>
        <row r="7983">
          <cell r="B7983">
            <v>9081</v>
          </cell>
          <cell r="C7983" t="str">
            <v>HÀ VĂN QUẢNG</v>
          </cell>
          <cell r="D7983" t="str">
            <v>24/3/2020</v>
          </cell>
          <cell r="E7983" t="str">
            <v>Nam</v>
          </cell>
          <cell r="F7983" t="str">
            <v>Sản xuất</v>
          </cell>
          <cell r="G7983" t="str">
            <v>Đúc</v>
          </cell>
          <cell r="I7983" t="str">
            <v>Công nhân sản xuất</v>
          </cell>
        </row>
        <row r="7984">
          <cell r="B7984">
            <v>9082</v>
          </cell>
          <cell r="C7984" t="str">
            <v>LÊ ĐĂNG ĐÌNH</v>
          </cell>
          <cell r="D7984" t="str">
            <v>24/3/2020</v>
          </cell>
          <cell r="E7984" t="str">
            <v>Nam</v>
          </cell>
          <cell r="F7984" t="str">
            <v>Sản xuất</v>
          </cell>
          <cell r="G7984" t="str">
            <v>Đúc</v>
          </cell>
          <cell r="I7984" t="str">
            <v>Công nhân sản xuất</v>
          </cell>
        </row>
        <row r="7985">
          <cell r="B7985">
            <v>9083</v>
          </cell>
          <cell r="C7985" t="str">
            <v>HOÀNG THANH BẰNG</v>
          </cell>
          <cell r="D7985" t="str">
            <v>24/3/2020</v>
          </cell>
          <cell r="E7985" t="str">
            <v>Nam</v>
          </cell>
          <cell r="F7985" t="str">
            <v>Sản xuất</v>
          </cell>
          <cell r="G7985" t="str">
            <v>Đúc</v>
          </cell>
          <cell r="I7985" t="str">
            <v>Công nhân sản xuất</v>
          </cell>
        </row>
        <row r="7986">
          <cell r="B7986">
            <v>9084</v>
          </cell>
          <cell r="C7986" t="str">
            <v>NGÂN VĂN TUYÊN</v>
          </cell>
          <cell r="D7986" t="str">
            <v>24/3/2020</v>
          </cell>
          <cell r="E7986" t="str">
            <v>Nam</v>
          </cell>
          <cell r="F7986" t="str">
            <v>Sản xuất</v>
          </cell>
          <cell r="G7986" t="str">
            <v>Đúc</v>
          </cell>
          <cell r="I7986" t="str">
            <v>Công nhân sản xuất</v>
          </cell>
        </row>
        <row r="7987">
          <cell r="B7987">
            <v>9085</v>
          </cell>
          <cell r="C7987" t="str">
            <v>HÀ VĂN LƯỢNG</v>
          </cell>
          <cell r="D7987" t="str">
            <v>24/3/2020</v>
          </cell>
          <cell r="E7987" t="str">
            <v>Nam</v>
          </cell>
          <cell r="F7987" t="str">
            <v>Sản xuất</v>
          </cell>
          <cell r="G7987" t="str">
            <v>Đúc</v>
          </cell>
          <cell r="I7987" t="str">
            <v>Công nhân sản xuất</v>
          </cell>
        </row>
        <row r="7988">
          <cell r="B7988">
            <v>9086</v>
          </cell>
          <cell r="C7988" t="str">
            <v>HÀ VĂN CHỨC</v>
          </cell>
          <cell r="D7988" t="str">
            <v>24/3/2020</v>
          </cell>
          <cell r="E7988" t="str">
            <v>Nam</v>
          </cell>
          <cell r="F7988" t="str">
            <v>Sản xuất</v>
          </cell>
          <cell r="G7988" t="str">
            <v>Đúc</v>
          </cell>
          <cell r="I7988" t="str">
            <v>Công nhân sản xuất</v>
          </cell>
        </row>
        <row r="7989">
          <cell r="B7989">
            <v>9087</v>
          </cell>
          <cell r="C7989" t="str">
            <v>PHẠM VĂN SUY</v>
          </cell>
          <cell r="D7989" t="str">
            <v>24/3/2020</v>
          </cell>
          <cell r="E7989" t="str">
            <v>Nam</v>
          </cell>
          <cell r="F7989" t="str">
            <v>Sản xuất</v>
          </cell>
          <cell r="G7989" t="str">
            <v>Đúc</v>
          </cell>
          <cell r="I7989" t="str">
            <v>Công nhân sản xuất</v>
          </cell>
        </row>
        <row r="7990">
          <cell r="B7990">
            <v>9088</v>
          </cell>
          <cell r="C7990" t="str">
            <v>PHẠM VĂN NGỌC</v>
          </cell>
          <cell r="D7990" t="str">
            <v>24/3/2020</v>
          </cell>
          <cell r="E7990" t="str">
            <v>Nam</v>
          </cell>
          <cell r="F7990" t="str">
            <v>Sản xuất</v>
          </cell>
          <cell r="G7990" t="str">
            <v>Đúc</v>
          </cell>
          <cell r="I7990" t="str">
            <v>Công nhân sản xuất</v>
          </cell>
        </row>
        <row r="7991">
          <cell r="B7991">
            <v>9089</v>
          </cell>
          <cell r="C7991" t="str">
            <v>LÊ MAY THẢI</v>
          </cell>
          <cell r="D7991" t="str">
            <v>24/3/2020</v>
          </cell>
          <cell r="E7991" t="str">
            <v>Nam</v>
          </cell>
          <cell r="F7991" t="str">
            <v>Sản xuất</v>
          </cell>
          <cell r="G7991" t="str">
            <v>Đúc</v>
          </cell>
          <cell r="I7991" t="str">
            <v>Công nhân sản xuất</v>
          </cell>
        </row>
        <row r="7992">
          <cell r="B7992">
            <v>9090</v>
          </cell>
          <cell r="C7992" t="str">
            <v>BÙI VĂN LONG</v>
          </cell>
          <cell r="D7992" t="str">
            <v>24/3/2020</v>
          </cell>
          <cell r="E7992" t="str">
            <v>Nam</v>
          </cell>
          <cell r="F7992" t="str">
            <v>Sản xuất</v>
          </cell>
          <cell r="G7992" t="str">
            <v>Đúc</v>
          </cell>
          <cell r="I7992" t="str">
            <v>Công nhân sản xuất</v>
          </cell>
        </row>
        <row r="7993">
          <cell r="B7993">
            <v>9091</v>
          </cell>
          <cell r="C7993" t="str">
            <v>PHẠM VĂN HỌC</v>
          </cell>
          <cell r="D7993" t="str">
            <v>30/3/2020</v>
          </cell>
          <cell r="E7993" t="str">
            <v>Nam</v>
          </cell>
          <cell r="F7993" t="str">
            <v>Sản xuất</v>
          </cell>
          <cell r="G7993" t="str">
            <v>Đúc nhựa</v>
          </cell>
          <cell r="I7993" t="str">
            <v>Trưởng phòng</v>
          </cell>
        </row>
        <row r="7994">
          <cell r="B7994">
            <v>9092</v>
          </cell>
          <cell r="C7994" t="str">
            <v>NGUYỄN VĂN THỨC</v>
          </cell>
          <cell r="D7994" t="str">
            <v>30/3/2020</v>
          </cell>
          <cell r="E7994" t="str">
            <v>Nam</v>
          </cell>
          <cell r="F7994" t="str">
            <v>Sản xuất</v>
          </cell>
          <cell r="G7994" t="str">
            <v>Cơ điện</v>
          </cell>
          <cell r="I7994" t="str">
            <v>Kỹ thuật viên</v>
          </cell>
        </row>
        <row r="7995">
          <cell r="B7995">
            <v>9093</v>
          </cell>
          <cell r="C7995" t="str">
            <v>PHAN ĐĂNG LINH</v>
          </cell>
          <cell r="D7995" t="str">
            <v>6/4/2020</v>
          </cell>
          <cell r="E7995" t="str">
            <v>Nam</v>
          </cell>
          <cell r="F7995" t="str">
            <v>Sản xuất</v>
          </cell>
          <cell r="G7995" t="str">
            <v>Cơ điện</v>
          </cell>
          <cell r="I7995" t="str">
            <v>Phó phòng</v>
          </cell>
        </row>
        <row r="7996">
          <cell r="B7996">
            <v>9094</v>
          </cell>
          <cell r="C7996" t="str">
            <v>HÀ THỊ NGA</v>
          </cell>
          <cell r="D7996">
            <v>43929</v>
          </cell>
          <cell r="E7996" t="str">
            <v>Nữ</v>
          </cell>
          <cell r="F7996" t="str">
            <v>Sản xuất</v>
          </cell>
          <cell r="G7996" t="str">
            <v>OQC</v>
          </cell>
          <cell r="I7996" t="str">
            <v>Công nhân sản xuất</v>
          </cell>
        </row>
        <row r="7997">
          <cell r="B7997">
            <v>9095</v>
          </cell>
          <cell r="C7997" t="str">
            <v>DOÃN VĂN THÀNH</v>
          </cell>
          <cell r="D7997">
            <v>43929</v>
          </cell>
          <cell r="E7997" t="str">
            <v>Nam</v>
          </cell>
          <cell r="F7997" t="str">
            <v>Sản xuất</v>
          </cell>
          <cell r="G7997" t="str">
            <v>OQC</v>
          </cell>
          <cell r="I7997" t="str">
            <v>Công nhân sản xuất</v>
          </cell>
        </row>
        <row r="7998">
          <cell r="B7998">
            <v>9096</v>
          </cell>
          <cell r="C7998" t="str">
            <v>TRẦN HẢI YẾN</v>
          </cell>
          <cell r="D7998">
            <v>43929</v>
          </cell>
          <cell r="E7998" t="str">
            <v>Nữ</v>
          </cell>
          <cell r="F7998" t="str">
            <v>Sản xuất</v>
          </cell>
          <cell r="G7998" t="str">
            <v>PQC</v>
          </cell>
          <cell r="I7998" t="str">
            <v>Công nhân sản xuất</v>
          </cell>
        </row>
        <row r="7999">
          <cell r="B7999">
            <v>9097</v>
          </cell>
          <cell r="C7999" t="str">
            <v>NGUYỄN QUẢNG KHÔI</v>
          </cell>
          <cell r="D7999">
            <v>43929</v>
          </cell>
          <cell r="E7999" t="str">
            <v>Nam</v>
          </cell>
          <cell r="F7999" t="str">
            <v>Sản xuất</v>
          </cell>
          <cell r="G7999" t="str">
            <v>PQC</v>
          </cell>
          <cell r="I7999" t="str">
            <v>Công nhân sản xuất</v>
          </cell>
        </row>
        <row r="8000">
          <cell r="B8000">
            <v>9098</v>
          </cell>
          <cell r="C8000" t="str">
            <v>LÊ VĂN SỸ</v>
          </cell>
          <cell r="D8000">
            <v>43929</v>
          </cell>
          <cell r="E8000" t="str">
            <v>Nam</v>
          </cell>
          <cell r="F8000" t="str">
            <v>Sản xuất</v>
          </cell>
          <cell r="G8000" t="str">
            <v>PQC</v>
          </cell>
          <cell r="I8000" t="str">
            <v>Công nhân sản xuất</v>
          </cell>
        </row>
        <row r="8001">
          <cell r="B8001">
            <v>9099</v>
          </cell>
          <cell r="C8001" t="str">
            <v>PHÙNG MÙI SẾNH</v>
          </cell>
          <cell r="D8001">
            <v>43930</v>
          </cell>
          <cell r="E8001" t="str">
            <v>Nữ</v>
          </cell>
          <cell r="F8001" t="str">
            <v>Sản xuất</v>
          </cell>
          <cell r="G8001" t="str">
            <v>OQC</v>
          </cell>
          <cell r="I8001" t="str">
            <v>Công nhân sản xuất</v>
          </cell>
        </row>
        <row r="8002">
          <cell r="B8002">
            <v>9100</v>
          </cell>
          <cell r="C8002" t="str">
            <v>DƯƠNG THÚY HÀ</v>
          </cell>
          <cell r="D8002">
            <v>43930</v>
          </cell>
          <cell r="E8002" t="str">
            <v>Nữ</v>
          </cell>
          <cell r="F8002" t="str">
            <v>Sản xuất</v>
          </cell>
          <cell r="G8002" t="str">
            <v>OQC</v>
          </cell>
          <cell r="I8002" t="str">
            <v>Công nhân sản xuất</v>
          </cell>
        </row>
        <row r="8003">
          <cell r="B8003">
            <v>9101</v>
          </cell>
          <cell r="C8003" t="str">
            <v>BÙI THỊ VIÊN</v>
          </cell>
          <cell r="D8003">
            <v>43930</v>
          </cell>
          <cell r="E8003" t="str">
            <v>Nữ</v>
          </cell>
          <cell r="F8003" t="str">
            <v>Sản xuất</v>
          </cell>
          <cell r="G8003" t="str">
            <v>OQC</v>
          </cell>
          <cell r="I8003" t="str">
            <v>Công nhân sản xuất</v>
          </cell>
        </row>
        <row r="8004">
          <cell r="B8004">
            <v>9102</v>
          </cell>
          <cell r="C8004" t="str">
            <v>LÝ MÙI DẤT</v>
          </cell>
          <cell r="D8004">
            <v>43930</v>
          </cell>
          <cell r="E8004" t="str">
            <v>Nữ</v>
          </cell>
          <cell r="F8004" t="str">
            <v>Sản xuất</v>
          </cell>
          <cell r="G8004" t="str">
            <v>OQC</v>
          </cell>
          <cell r="I8004" t="str">
            <v>Công nhân sản xuất</v>
          </cell>
        </row>
        <row r="8005">
          <cell r="B8005">
            <v>9103</v>
          </cell>
          <cell r="C8005" t="str">
            <v>TRẦN VĂN DƯƠNG</v>
          </cell>
          <cell r="D8005">
            <v>43930</v>
          </cell>
          <cell r="E8005" t="str">
            <v>Nam</v>
          </cell>
          <cell r="F8005" t="str">
            <v>Sản xuất</v>
          </cell>
          <cell r="G8005" t="str">
            <v>Đúc</v>
          </cell>
          <cell r="I8005" t="str">
            <v>Công nhân sản xuất</v>
          </cell>
        </row>
        <row r="8006">
          <cell r="B8006">
            <v>9104</v>
          </cell>
          <cell r="C8006" t="str">
            <v>MA CÔNG TÌNH</v>
          </cell>
          <cell r="D8006">
            <v>43930</v>
          </cell>
          <cell r="E8006" t="str">
            <v>Nam</v>
          </cell>
          <cell r="F8006" t="str">
            <v>Sản xuất</v>
          </cell>
          <cell r="G8006" t="str">
            <v>Đúc</v>
          </cell>
          <cell r="I8006" t="str">
            <v>Công nhân sản xuất</v>
          </cell>
        </row>
        <row r="8007">
          <cell r="B8007">
            <v>9105</v>
          </cell>
          <cell r="C8007" t="str">
            <v>NGUYỄN NGỌC GIANG</v>
          </cell>
          <cell r="D8007">
            <v>43930</v>
          </cell>
          <cell r="E8007" t="str">
            <v>Nam</v>
          </cell>
          <cell r="F8007" t="str">
            <v>Sản xuất</v>
          </cell>
          <cell r="G8007" t="str">
            <v>Đúc</v>
          </cell>
          <cell r="I8007" t="str">
            <v>Công nhân sản xuất</v>
          </cell>
        </row>
        <row r="8008">
          <cell r="B8008">
            <v>9106</v>
          </cell>
          <cell r="C8008" t="str">
            <v>PHẠM VĂN TRƯỜNG</v>
          </cell>
          <cell r="D8008">
            <v>43930</v>
          </cell>
          <cell r="E8008" t="str">
            <v>Nam</v>
          </cell>
          <cell r="F8008" t="str">
            <v>Sản xuất</v>
          </cell>
          <cell r="G8008" t="str">
            <v>Đúc</v>
          </cell>
          <cell r="I8008" t="str">
            <v>Công nhân sản xuất</v>
          </cell>
        </row>
        <row r="8009">
          <cell r="B8009">
            <v>9107</v>
          </cell>
          <cell r="C8009" t="str">
            <v>HUỲNH PHI SƠN</v>
          </cell>
          <cell r="D8009">
            <v>43930</v>
          </cell>
          <cell r="E8009" t="str">
            <v>Nam</v>
          </cell>
          <cell r="F8009" t="str">
            <v>Sản xuất</v>
          </cell>
          <cell r="G8009" t="str">
            <v>Đúc</v>
          </cell>
          <cell r="I8009" t="str">
            <v>Công nhân sản xuất</v>
          </cell>
        </row>
        <row r="8010">
          <cell r="B8010">
            <v>9108</v>
          </cell>
          <cell r="C8010" t="str">
            <v>NGUYỄN THỊ THU</v>
          </cell>
          <cell r="D8010" t="str">
            <v>10/4/2020</v>
          </cell>
          <cell r="E8010" t="str">
            <v>Nữ</v>
          </cell>
          <cell r="F8010" t="str">
            <v>Sản xuất</v>
          </cell>
          <cell r="G8010" t="str">
            <v>PQC</v>
          </cell>
          <cell r="I8010" t="str">
            <v>Công nhân sản xuất</v>
          </cell>
        </row>
        <row r="8011">
          <cell r="B8011">
            <v>9109</v>
          </cell>
          <cell r="C8011" t="str">
            <v>QUÁCH VĂN KHÁNH</v>
          </cell>
          <cell r="D8011" t="str">
            <v>10/4/2020</v>
          </cell>
          <cell r="E8011" t="str">
            <v>Nam</v>
          </cell>
          <cell r="F8011" t="str">
            <v>Sản xuất</v>
          </cell>
          <cell r="G8011" t="str">
            <v>Đúc</v>
          </cell>
          <cell r="I8011" t="str">
            <v>Công nhân sản xuất</v>
          </cell>
        </row>
        <row r="8012">
          <cell r="B8012">
            <v>9110</v>
          </cell>
          <cell r="C8012" t="str">
            <v>QUÁCH VĂN LỊCH</v>
          </cell>
          <cell r="D8012" t="str">
            <v>13/4/2020</v>
          </cell>
          <cell r="E8012" t="str">
            <v>Nam</v>
          </cell>
          <cell r="F8012" t="str">
            <v>Sản xuất</v>
          </cell>
          <cell r="G8012" t="str">
            <v>Đúc</v>
          </cell>
          <cell r="I8012" t="str">
            <v>Công nhân sản xuất</v>
          </cell>
        </row>
        <row r="8013">
          <cell r="B8013">
            <v>9111</v>
          </cell>
          <cell r="C8013" t="str">
            <v>BÙI VĂN QUÝ</v>
          </cell>
          <cell r="D8013" t="str">
            <v>13/4/2020</v>
          </cell>
          <cell r="E8013" t="str">
            <v>Nam</v>
          </cell>
          <cell r="F8013" t="str">
            <v>Sản xuất</v>
          </cell>
          <cell r="G8013" t="str">
            <v>Đúc</v>
          </cell>
          <cell r="I8013" t="str">
            <v>Công nhân sản xuất</v>
          </cell>
        </row>
        <row r="8014">
          <cell r="B8014">
            <v>9112</v>
          </cell>
          <cell r="C8014" t="str">
            <v>QUÁCH THÀNH LONG</v>
          </cell>
          <cell r="D8014" t="str">
            <v>13/4/2020</v>
          </cell>
          <cell r="E8014" t="str">
            <v>Nam</v>
          </cell>
          <cell r="F8014" t="str">
            <v>Sản xuất</v>
          </cell>
          <cell r="G8014" t="str">
            <v>Đúc</v>
          </cell>
          <cell r="I8014" t="str">
            <v>Công nhân sản xuất</v>
          </cell>
        </row>
        <row r="8015">
          <cell r="B8015">
            <v>9113</v>
          </cell>
          <cell r="C8015" t="str">
            <v>NGUYỄN VĂN THUẦN</v>
          </cell>
          <cell r="D8015" t="str">
            <v>13/4/2020</v>
          </cell>
          <cell r="E8015" t="str">
            <v>Nam</v>
          </cell>
          <cell r="F8015" t="str">
            <v>Sản xuất</v>
          </cell>
          <cell r="G8015" t="str">
            <v>Đúc</v>
          </cell>
          <cell r="I8015" t="str">
            <v>Công nhân sản xuất</v>
          </cell>
        </row>
        <row r="8016">
          <cell r="B8016">
            <v>9114</v>
          </cell>
          <cell r="C8016" t="str">
            <v>TẠ ĐỨC TÔN</v>
          </cell>
          <cell r="D8016" t="str">
            <v>15/4/2020</v>
          </cell>
          <cell r="E8016" t="str">
            <v>Nam</v>
          </cell>
          <cell r="F8016" t="str">
            <v>Sản xuất</v>
          </cell>
          <cell r="G8016" t="str">
            <v>Đúc</v>
          </cell>
          <cell r="I8016" t="str">
            <v>Công nhân sản xuất</v>
          </cell>
        </row>
        <row r="8017">
          <cell r="B8017">
            <v>9115</v>
          </cell>
          <cell r="C8017" t="str">
            <v>ĐÀM HẢI NAM</v>
          </cell>
          <cell r="D8017" t="str">
            <v>15/4/2020</v>
          </cell>
          <cell r="E8017" t="str">
            <v>Nam</v>
          </cell>
          <cell r="F8017" t="str">
            <v>Sản xuất</v>
          </cell>
          <cell r="G8017" t="str">
            <v>Đúc</v>
          </cell>
          <cell r="I8017" t="str">
            <v>Công nhân sản xuất</v>
          </cell>
        </row>
        <row r="8018">
          <cell r="B8018">
            <v>9116</v>
          </cell>
          <cell r="C8018" t="str">
            <v>LÙ THỊ DƯƠNG</v>
          </cell>
          <cell r="D8018" t="str">
            <v>15/4/2020</v>
          </cell>
          <cell r="E8018" t="str">
            <v>Nữ</v>
          </cell>
          <cell r="F8018" t="str">
            <v>Sản xuất</v>
          </cell>
          <cell r="G8018" t="str">
            <v>Mài</v>
          </cell>
          <cell r="I8018" t="str">
            <v>Công nhân sản xuất</v>
          </cell>
        </row>
        <row r="8019">
          <cell r="B8019">
            <v>9117</v>
          </cell>
          <cell r="C8019" t="str">
            <v>PHẠM THẾ HÙNG</v>
          </cell>
          <cell r="D8019" t="str">
            <v>16/4/2020</v>
          </cell>
          <cell r="E8019" t="str">
            <v>Nam</v>
          </cell>
          <cell r="F8019" t="str">
            <v>Sản xuất</v>
          </cell>
          <cell r="G8019" t="str">
            <v>Đúc</v>
          </cell>
          <cell r="I8019" t="str">
            <v>Công nhân sản xuất</v>
          </cell>
        </row>
        <row r="8020">
          <cell r="B8020">
            <v>9118</v>
          </cell>
          <cell r="C8020" t="str">
            <v>PHẠM VĂN ĐẠT</v>
          </cell>
          <cell r="D8020" t="str">
            <v>16/4/2020</v>
          </cell>
          <cell r="E8020" t="str">
            <v>Nam</v>
          </cell>
          <cell r="F8020" t="str">
            <v>Sản xuất</v>
          </cell>
          <cell r="G8020" t="str">
            <v>Đúc</v>
          </cell>
          <cell r="I8020" t="str">
            <v>Công nhân sản xuất</v>
          </cell>
        </row>
        <row r="8021">
          <cell r="B8021">
            <v>9119</v>
          </cell>
          <cell r="C8021" t="str">
            <v>ĐẶNG XUÂN QUỲNH</v>
          </cell>
          <cell r="D8021" t="str">
            <v>16/4/2020</v>
          </cell>
          <cell r="E8021" t="str">
            <v>Nam</v>
          </cell>
          <cell r="F8021" t="str">
            <v>Sản xuất</v>
          </cell>
          <cell r="G8021" t="str">
            <v>R&amp;D</v>
          </cell>
          <cell r="I8021" t="str">
            <v>Nhân viên</v>
          </cell>
        </row>
        <row r="8022">
          <cell r="B8022">
            <v>9120</v>
          </cell>
          <cell r="C8022" t="str">
            <v>NGUYỄN XUÂN THÁI</v>
          </cell>
          <cell r="D8022" t="str">
            <v>16/4/2020</v>
          </cell>
          <cell r="E8022" t="str">
            <v>Nam</v>
          </cell>
          <cell r="F8022" t="str">
            <v>Sản xuất</v>
          </cell>
          <cell r="G8022" t="str">
            <v>EHS</v>
          </cell>
          <cell r="I8022" t="str">
            <v>Nhân viên</v>
          </cell>
        </row>
        <row r="8023">
          <cell r="B8023">
            <v>9121</v>
          </cell>
          <cell r="C8023" t="str">
            <v>VI VĂN TÁ</v>
          </cell>
          <cell r="D8023" t="str">
            <v>16/4/2020</v>
          </cell>
          <cell r="E8023" t="str">
            <v>Nam</v>
          </cell>
          <cell r="F8023" t="str">
            <v>Sản xuất</v>
          </cell>
          <cell r="G8023" t="str">
            <v>Đúc</v>
          </cell>
          <cell r="I8023" t="str">
            <v>Công nhân sản xuất</v>
          </cell>
        </row>
        <row r="8024">
          <cell r="B8024">
            <v>9122</v>
          </cell>
          <cell r="C8024" t="str">
            <v>HOÀNG VĂN KIM</v>
          </cell>
          <cell r="D8024" t="str">
            <v>16/4/2020</v>
          </cell>
          <cell r="E8024" t="str">
            <v>Nam</v>
          </cell>
          <cell r="F8024" t="str">
            <v>Sản xuất</v>
          </cell>
          <cell r="G8024" t="str">
            <v>Đúc</v>
          </cell>
          <cell r="I8024" t="str">
            <v>Công nhân sản xuất</v>
          </cell>
        </row>
        <row r="8025">
          <cell r="B8025">
            <v>9123</v>
          </cell>
          <cell r="C8025" t="str">
            <v>LÂM VĂN PHI</v>
          </cell>
          <cell r="D8025" t="str">
            <v>16/4/2020</v>
          </cell>
          <cell r="E8025" t="str">
            <v>Nam</v>
          </cell>
          <cell r="F8025" t="str">
            <v>Sản xuất</v>
          </cell>
          <cell r="G8025" t="str">
            <v>Đúc</v>
          </cell>
          <cell r="I8025" t="str">
            <v>Công nhân sản xuất</v>
          </cell>
        </row>
        <row r="8026">
          <cell r="B8026">
            <v>9124</v>
          </cell>
          <cell r="C8026" t="str">
            <v>HOÀNG VĂN HÒA</v>
          </cell>
          <cell r="D8026" t="str">
            <v>18/4/2020</v>
          </cell>
          <cell r="E8026" t="str">
            <v>Nam</v>
          </cell>
          <cell r="F8026" t="str">
            <v>Sản xuất</v>
          </cell>
          <cell r="G8026" t="str">
            <v>Đúc</v>
          </cell>
          <cell r="I8026" t="str">
            <v>Công nhân sản xuất</v>
          </cell>
        </row>
        <row r="8027">
          <cell r="B8027">
            <v>9125</v>
          </cell>
          <cell r="C8027" t="str">
            <v>NGUYỄN VĂN TẶNG</v>
          </cell>
          <cell r="D8027" t="str">
            <v>18/4/2020</v>
          </cell>
          <cell r="E8027" t="str">
            <v>Nam</v>
          </cell>
          <cell r="F8027" t="str">
            <v>Sản xuất</v>
          </cell>
          <cell r="G8027" t="str">
            <v>Đúc</v>
          </cell>
          <cell r="I8027" t="str">
            <v>Công nhân sản xuất</v>
          </cell>
        </row>
        <row r="8028">
          <cell r="B8028">
            <v>9126</v>
          </cell>
          <cell r="C8028" t="str">
            <v>TRIỆU THÀNH GIANG</v>
          </cell>
          <cell r="D8028" t="str">
            <v>20/4/2020</v>
          </cell>
          <cell r="E8028" t="str">
            <v>Nam</v>
          </cell>
          <cell r="F8028" t="str">
            <v>Sản xuất</v>
          </cell>
          <cell r="G8028" t="str">
            <v>Đúc</v>
          </cell>
          <cell r="I8028" t="str">
            <v>Công nhân sản xuất</v>
          </cell>
        </row>
        <row r="8029">
          <cell r="B8029">
            <v>9127</v>
          </cell>
          <cell r="C8029" t="str">
            <v>TRIỆU THÀNH PHÚ</v>
          </cell>
          <cell r="D8029" t="str">
            <v>20/4/2020</v>
          </cell>
          <cell r="E8029" t="str">
            <v>Nam</v>
          </cell>
          <cell r="F8029" t="str">
            <v>Sản xuất</v>
          </cell>
          <cell r="G8029" t="str">
            <v>Đúc</v>
          </cell>
          <cell r="I8029" t="str">
            <v>Công nhân sản xuất</v>
          </cell>
        </row>
        <row r="8030">
          <cell r="B8030">
            <v>9128</v>
          </cell>
          <cell r="C8030" t="str">
            <v>NGUYỄN VĂN CÔNG</v>
          </cell>
          <cell r="D8030" t="str">
            <v>20/4/2020</v>
          </cell>
          <cell r="E8030" t="str">
            <v>Nam</v>
          </cell>
          <cell r="F8030" t="str">
            <v>Sản xuất</v>
          </cell>
          <cell r="G8030" t="str">
            <v>Đúc</v>
          </cell>
          <cell r="I8030" t="str">
            <v>Công nhân sản xuất</v>
          </cell>
        </row>
        <row r="8031">
          <cell r="B8031">
            <v>9129</v>
          </cell>
          <cell r="C8031" t="str">
            <v>NỒNG VĂN NINH</v>
          </cell>
          <cell r="D8031" t="str">
            <v>21/4/2020</v>
          </cell>
          <cell r="E8031" t="str">
            <v>Nam</v>
          </cell>
          <cell r="F8031" t="str">
            <v>Sản xuất</v>
          </cell>
          <cell r="G8031" t="str">
            <v>Đúc</v>
          </cell>
          <cell r="I8031" t="str">
            <v>Công nhân sản xuất</v>
          </cell>
        </row>
        <row r="8032">
          <cell r="B8032">
            <v>9130</v>
          </cell>
          <cell r="C8032" t="str">
            <v>LƯƠNG VĂN SINH</v>
          </cell>
          <cell r="D8032" t="str">
            <v>21/4/2020</v>
          </cell>
          <cell r="E8032" t="str">
            <v>Nam</v>
          </cell>
          <cell r="F8032" t="str">
            <v>Sản xuất</v>
          </cell>
          <cell r="G8032" t="str">
            <v>Đúc</v>
          </cell>
          <cell r="I8032" t="str">
            <v>Công nhân sản xuất</v>
          </cell>
        </row>
        <row r="8033">
          <cell r="B8033">
            <v>9131</v>
          </cell>
          <cell r="C8033" t="str">
            <v>LỤC VĂN HUẤN</v>
          </cell>
          <cell r="D8033" t="str">
            <v>21/4/2020</v>
          </cell>
          <cell r="E8033" t="str">
            <v>Nam</v>
          </cell>
          <cell r="F8033" t="str">
            <v>Sản xuất</v>
          </cell>
          <cell r="G8033" t="str">
            <v>Đúc</v>
          </cell>
          <cell r="I8033" t="str">
            <v>Công nhân sản xuất</v>
          </cell>
        </row>
        <row r="8034">
          <cell r="B8034">
            <v>9132</v>
          </cell>
          <cell r="C8034" t="str">
            <v>TRẦN HỮU HẢI</v>
          </cell>
          <cell r="D8034" t="str">
            <v>21/4/2020</v>
          </cell>
          <cell r="E8034" t="str">
            <v>Nam</v>
          </cell>
          <cell r="F8034" t="str">
            <v>Sản xuất</v>
          </cell>
          <cell r="G8034" t="str">
            <v>Đúc</v>
          </cell>
          <cell r="I8034" t="str">
            <v>Công nhân sản xuất</v>
          </cell>
        </row>
        <row r="8035">
          <cell r="B8035">
            <v>9133</v>
          </cell>
          <cell r="C8035" t="str">
            <v>NGUYỄN TÀI THƯỞNG</v>
          </cell>
          <cell r="D8035" t="str">
            <v>5/5/2020</v>
          </cell>
          <cell r="E8035" t="str">
            <v>Nam</v>
          </cell>
          <cell r="F8035" t="str">
            <v>VP</v>
          </cell>
          <cell r="G8035" t="str">
            <v>R&amp;D</v>
          </cell>
          <cell r="I8035" t="str">
            <v>Nhân viên</v>
          </cell>
        </row>
        <row r="8036">
          <cell r="B8036">
            <v>9134</v>
          </cell>
          <cell r="C8036" t="str">
            <v>NGUYỄN HỮU THÂN</v>
          </cell>
          <cell r="D8036" t="str">
            <v>7/5/2020</v>
          </cell>
          <cell r="E8036" t="str">
            <v>Nam</v>
          </cell>
          <cell r="F8036" t="str">
            <v>Sản xuất</v>
          </cell>
          <cell r="G8036" t="str">
            <v>Cơ điện</v>
          </cell>
          <cell r="I8036" t="str">
            <v>Kỹ thuật viên</v>
          </cell>
        </row>
        <row r="8037">
          <cell r="B8037">
            <v>9135</v>
          </cell>
          <cell r="C8037" t="str">
            <v>NGUYỄN THỊ ÁNH TUYẾT</v>
          </cell>
          <cell r="D8037" t="str">
            <v>1/6/2020</v>
          </cell>
          <cell r="E8037" t="str">
            <v>Nữ</v>
          </cell>
          <cell r="F8037" t="str">
            <v>VP</v>
          </cell>
          <cell r="G8037" t="str">
            <v>GA</v>
          </cell>
          <cell r="I8037" t="str">
            <v>Nhân viên</v>
          </cell>
        </row>
        <row r="8038">
          <cell r="B8038">
            <v>9136</v>
          </cell>
          <cell r="C8038" t="str">
            <v>ĐÀM VĂN CHUYÊN</v>
          </cell>
          <cell r="D8038" t="str">
            <v>3/6/2020</v>
          </cell>
          <cell r="E8038" t="str">
            <v>Nam</v>
          </cell>
          <cell r="F8038" t="str">
            <v>Sản xuất</v>
          </cell>
          <cell r="G8038" t="str">
            <v>Đúc</v>
          </cell>
          <cell r="I8038" t="str">
            <v>Công nhân sản xuất</v>
          </cell>
        </row>
        <row r="8039">
          <cell r="B8039">
            <v>9137</v>
          </cell>
          <cell r="C8039" t="str">
            <v>NHẠC VĂN DŨNG</v>
          </cell>
          <cell r="D8039" t="str">
            <v>3/6/2020</v>
          </cell>
          <cell r="E8039" t="str">
            <v>Nam</v>
          </cell>
          <cell r="F8039" t="str">
            <v>Sản xuất</v>
          </cell>
          <cell r="G8039" t="str">
            <v>Đúc</v>
          </cell>
          <cell r="I8039" t="str">
            <v>Công nhân sản xuất</v>
          </cell>
        </row>
        <row r="8040">
          <cell r="B8040">
            <v>9138</v>
          </cell>
          <cell r="C8040" t="str">
            <v>MA VĂN TRƯỜNG</v>
          </cell>
          <cell r="D8040" t="str">
            <v>3/6/2020</v>
          </cell>
          <cell r="E8040" t="str">
            <v>Nam</v>
          </cell>
          <cell r="F8040" t="str">
            <v>Sản xuất</v>
          </cell>
          <cell r="G8040" t="str">
            <v>Đúc</v>
          </cell>
          <cell r="I8040" t="str">
            <v>Công nhân sản xuất</v>
          </cell>
        </row>
        <row r="8041">
          <cell r="B8041">
            <v>9139</v>
          </cell>
          <cell r="C8041" t="str">
            <v>LÌU VĂN ĐỨC</v>
          </cell>
          <cell r="D8041" t="str">
            <v>3/6/2020</v>
          </cell>
          <cell r="E8041" t="str">
            <v>Nam</v>
          </cell>
          <cell r="F8041" t="str">
            <v>Sản xuất</v>
          </cell>
          <cell r="G8041" t="str">
            <v>Đúc</v>
          </cell>
          <cell r="I8041" t="str">
            <v>Công nhân sản xuất</v>
          </cell>
        </row>
        <row r="8042">
          <cell r="B8042">
            <v>9140</v>
          </cell>
          <cell r="C8042" t="str">
            <v>HÀ VĂN HẢO</v>
          </cell>
          <cell r="D8042" t="str">
            <v>4/6/2020</v>
          </cell>
          <cell r="E8042" t="str">
            <v>Nam</v>
          </cell>
          <cell r="F8042" t="str">
            <v>Sản xuất</v>
          </cell>
          <cell r="G8042" t="str">
            <v>Đúc</v>
          </cell>
          <cell r="I8042" t="str">
            <v>Công nhân sản xuất</v>
          </cell>
        </row>
        <row r="8043">
          <cell r="B8043">
            <v>9141</v>
          </cell>
          <cell r="C8043" t="str">
            <v>NGUYỄN VĂN PHÚC</v>
          </cell>
          <cell r="D8043" t="str">
            <v>4/6/2020</v>
          </cell>
          <cell r="E8043" t="str">
            <v>Nam</v>
          </cell>
          <cell r="F8043" t="str">
            <v>Sản xuất</v>
          </cell>
          <cell r="G8043" t="str">
            <v>Đúc</v>
          </cell>
          <cell r="I8043" t="str">
            <v>Công nhân sản xuất</v>
          </cell>
        </row>
        <row r="8044">
          <cell r="B8044">
            <v>9142</v>
          </cell>
          <cell r="C8044" t="str">
            <v>QUANG VĂN LINH</v>
          </cell>
          <cell r="D8044" t="str">
            <v>4/6/2020</v>
          </cell>
          <cell r="E8044" t="str">
            <v>Nam</v>
          </cell>
          <cell r="F8044" t="str">
            <v>Sản xuất</v>
          </cell>
          <cell r="G8044" t="str">
            <v>Đúc</v>
          </cell>
          <cell r="I8044" t="str">
            <v>Công nhân sản xuất</v>
          </cell>
        </row>
        <row r="8045">
          <cell r="B8045">
            <v>9143</v>
          </cell>
          <cell r="C8045" t="str">
            <v>NGUYỄN ANH TIẾN</v>
          </cell>
          <cell r="D8045" t="str">
            <v>4/6/2020</v>
          </cell>
          <cell r="E8045" t="str">
            <v>Nam</v>
          </cell>
          <cell r="F8045" t="str">
            <v>Sản xuất</v>
          </cell>
          <cell r="G8045" t="str">
            <v>Đúc</v>
          </cell>
          <cell r="I8045" t="str">
            <v>Công nhân sản xuất</v>
          </cell>
        </row>
        <row r="8046">
          <cell r="B8046">
            <v>9144</v>
          </cell>
          <cell r="C8046" t="str">
            <v>LỪU VĂN THÀNH</v>
          </cell>
          <cell r="D8046" t="str">
            <v>5/6/2020</v>
          </cell>
          <cell r="E8046" t="str">
            <v>Nam</v>
          </cell>
          <cell r="F8046" t="str">
            <v>Sản xuất</v>
          </cell>
          <cell r="G8046" t="str">
            <v>Đúc</v>
          </cell>
          <cell r="I8046" t="str">
            <v>Công nhân sản xuất</v>
          </cell>
        </row>
        <row r="8047">
          <cell r="B8047">
            <v>9145</v>
          </cell>
          <cell r="C8047" t="str">
            <v>TRIỆU XUÂN MẠNH</v>
          </cell>
          <cell r="D8047" t="str">
            <v>5/6/2020</v>
          </cell>
          <cell r="E8047" t="str">
            <v>Nam</v>
          </cell>
          <cell r="F8047" t="str">
            <v>Sản xuất</v>
          </cell>
          <cell r="G8047" t="str">
            <v>Đúc</v>
          </cell>
          <cell r="I8047" t="str">
            <v>Công nhân sản xuất</v>
          </cell>
        </row>
        <row r="8048">
          <cell r="B8048">
            <v>9146</v>
          </cell>
          <cell r="C8048" t="str">
            <v>DƯƠNG DOÃN CHI</v>
          </cell>
          <cell r="D8048" t="str">
            <v>5/6/2020</v>
          </cell>
          <cell r="E8048" t="str">
            <v>Nam</v>
          </cell>
          <cell r="F8048" t="str">
            <v>Sản xuất</v>
          </cell>
          <cell r="G8048" t="str">
            <v>Đúc</v>
          </cell>
          <cell r="I8048" t="str">
            <v>Công nhân sản xuất</v>
          </cell>
        </row>
        <row r="8049">
          <cell r="B8049">
            <v>9147</v>
          </cell>
          <cell r="C8049" t="str">
            <v>HOÀNG MINH CHIẾN</v>
          </cell>
          <cell r="D8049" t="str">
            <v>5/6/2020</v>
          </cell>
          <cell r="E8049" t="str">
            <v>Nam</v>
          </cell>
          <cell r="F8049" t="str">
            <v>Sản xuất</v>
          </cell>
          <cell r="G8049" t="str">
            <v>Đúc</v>
          </cell>
          <cell r="I8049" t="str">
            <v>Công nhân sản xuất</v>
          </cell>
        </row>
        <row r="8050">
          <cell r="B8050">
            <v>9148</v>
          </cell>
          <cell r="C8050" t="str">
            <v>HÀ VĂN NAM</v>
          </cell>
          <cell r="D8050" t="str">
            <v>5/6/2020</v>
          </cell>
          <cell r="E8050" t="str">
            <v>Nam</v>
          </cell>
          <cell r="F8050" t="str">
            <v>Sản xuất</v>
          </cell>
          <cell r="G8050" t="str">
            <v>Đúc</v>
          </cell>
          <cell r="I8050" t="str">
            <v>Công nhân sản xuất</v>
          </cell>
        </row>
        <row r="8051">
          <cell r="B8051">
            <v>9149</v>
          </cell>
          <cell r="C8051" t="str">
            <v>HÀ VĂN HUY</v>
          </cell>
          <cell r="D8051" t="str">
            <v>5/6/2020</v>
          </cell>
          <cell r="E8051" t="str">
            <v>Nam</v>
          </cell>
          <cell r="F8051" t="str">
            <v>Sản xuất</v>
          </cell>
          <cell r="G8051" t="str">
            <v>Đúc</v>
          </cell>
          <cell r="I8051" t="str">
            <v>Công nhân sản xuất</v>
          </cell>
        </row>
        <row r="8052">
          <cell r="B8052">
            <v>9150</v>
          </cell>
          <cell r="C8052" t="str">
            <v>BÙI THỌ OÁNH</v>
          </cell>
          <cell r="D8052" t="str">
            <v>5/6/2020</v>
          </cell>
          <cell r="E8052" t="str">
            <v>Nam</v>
          </cell>
          <cell r="F8052" t="str">
            <v>Sản xuất</v>
          </cell>
          <cell r="G8052" t="str">
            <v>Đúc</v>
          </cell>
          <cell r="I8052" t="str">
            <v>Công nhân sản xuất</v>
          </cell>
        </row>
        <row r="8053">
          <cell r="B8053">
            <v>9151</v>
          </cell>
          <cell r="C8053" t="str">
            <v>SÙNG A SÊNH</v>
          </cell>
          <cell r="D8053" t="str">
            <v>5/6/2020</v>
          </cell>
          <cell r="E8053" t="str">
            <v>Nam</v>
          </cell>
          <cell r="F8053" t="str">
            <v>Sản xuất</v>
          </cell>
          <cell r="G8053" t="str">
            <v>Đúc</v>
          </cell>
          <cell r="I8053" t="str">
            <v>Công nhân sản xuất</v>
          </cell>
        </row>
        <row r="8054">
          <cell r="B8054">
            <v>9152</v>
          </cell>
          <cell r="C8054" t="str">
            <v>NGỌC VĂN TUÂN</v>
          </cell>
          <cell r="D8054" t="str">
            <v>5/6/2020</v>
          </cell>
          <cell r="E8054" t="str">
            <v>Nam</v>
          </cell>
          <cell r="F8054" t="str">
            <v>Sản xuất</v>
          </cell>
          <cell r="G8054" t="str">
            <v>Đúc</v>
          </cell>
          <cell r="I8054" t="str">
            <v>Công nhân sản xuất</v>
          </cell>
        </row>
        <row r="8055">
          <cell r="B8055">
            <v>9153</v>
          </cell>
          <cell r="C8055" t="str">
            <v>MAI ĐÌNH ANH</v>
          </cell>
          <cell r="D8055" t="str">
            <v>5/6/2020</v>
          </cell>
          <cell r="E8055" t="str">
            <v>Nam</v>
          </cell>
          <cell r="F8055" t="str">
            <v>Sản xuất</v>
          </cell>
          <cell r="G8055" t="str">
            <v>Đúc</v>
          </cell>
          <cell r="I8055" t="str">
            <v>Công nhân sản xuất</v>
          </cell>
        </row>
        <row r="8056">
          <cell r="B8056">
            <v>9154</v>
          </cell>
          <cell r="C8056" t="str">
            <v>NGUYỄN DANH HUY</v>
          </cell>
          <cell r="D8056" t="str">
            <v>5/6/2020</v>
          </cell>
          <cell r="E8056" t="str">
            <v>Nam</v>
          </cell>
          <cell r="F8056" t="str">
            <v>Sản xuất</v>
          </cell>
          <cell r="G8056" t="str">
            <v>Đúc</v>
          </cell>
          <cell r="I8056" t="str">
            <v>Công nhân sản xuất</v>
          </cell>
        </row>
        <row r="8057">
          <cell r="B8057">
            <v>9155</v>
          </cell>
          <cell r="C8057" t="str">
            <v>ĐINH VĂN MINH</v>
          </cell>
          <cell r="D8057" t="str">
            <v>5/6/2020</v>
          </cell>
          <cell r="E8057" t="str">
            <v>Nam</v>
          </cell>
          <cell r="F8057" t="str">
            <v>Sản xuất</v>
          </cell>
          <cell r="G8057" t="str">
            <v>Đúc</v>
          </cell>
          <cell r="I8057" t="str">
            <v>Kỹ thuật viên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guyen Huu Tam" refreshedDate="43999.460576620368" createdVersion="4" refreshedVersion="4" minRefreshableVersion="3" recordCount="1687">
  <cacheSource type="worksheet">
    <worksheetSource ref="A1:H1688" sheet="total"/>
  </cacheSource>
  <cacheFields count="8">
    <cacheField name="ID" numFmtId="0">
      <sharedItems containsString="0" containsBlank="1" containsNumber="1" containsInteger="1" minValue="1002" maxValue="9192"/>
    </cacheField>
    <cacheField name="Họ và tên_x000a_Full name" numFmtId="0">
      <sharedItems containsBlank="1"/>
    </cacheField>
    <cacheField name="Ngày vào_x000a_Join-date" numFmtId="0">
      <sharedItems containsDate="1" containsBlank="1" containsMixedTypes="1" minDate="2017-08-05T00:00:00" maxDate="1900-01-04T22:50:04"/>
    </cacheField>
    <cacheField name="Giới tính_x000a_Sex" numFmtId="0">
      <sharedItems containsBlank="1"/>
    </cacheField>
    <cacheField name="Phòng ban_x000a_Dept" numFmtId="0">
      <sharedItems containsBlank="1" count="42">
        <s v="Cast Management team"/>
        <s v="QC Management team"/>
        <s v="CNC Management team"/>
        <s v="GA- HR Management team"/>
        <s v="R&amp;D Management team"/>
        <m/>
        <s v="Accounting team"/>
        <s v="Purchasing Management team_x000a_PUR"/>
        <s v="Post processing Management team"/>
        <s v="Pro. Management team"/>
        <s v="Sales Management  team"/>
        <s v="EHS" u="1"/>
        <s v="CHN" u="1"/>
        <s v="Sơn" u="1"/>
        <s v="HR" u="1"/>
        <s v="Lắp ráp" u="1"/>
        <s v="Kho NVL" u="1"/>
        <s v="Cơ điện" u="1"/>
        <s v="R&amp;D" u="1"/>
        <s v="Translator" u="1"/>
        <s v="Kinh doanh" u="1"/>
        <s v="Nail" u="1"/>
        <s v="Đúc" u="1"/>
        <s v="OQC" u="1"/>
        <s v="Kế hoạch SX" u="1"/>
        <s v="CS" u="1"/>
        <s v="Độ tin cậy" u="1"/>
        <s v="IT" u="1"/>
        <s v="Mài" u="1"/>
        <s v="Khuôn" u="1"/>
        <s v="Đúc nhựa" u="1"/>
        <s v="Kho TP" u="1"/>
        <s v="MB/XNK" u="1"/>
        <s v="XLHH" u="1"/>
        <s v="Đột dập" u="1"/>
        <s v="Gia công" u="1"/>
        <s v="Lông mi giả" u="1"/>
        <s v="CNC" u="1"/>
        <s v="GA" u="1"/>
        <s v="PQC" u="1"/>
        <s v="IQC" u="1"/>
        <s v="Kế toán" u="1"/>
      </sharedItems>
    </cacheField>
    <cacheField name="Vị trí_x000a_Position" numFmtId="0">
      <sharedItems containsBlank="1" count="37">
        <s v="Technical "/>
        <s v="Worker"/>
        <s v="Staff"/>
        <m/>
        <s v="Manager"/>
        <s v="Senior staff"/>
        <s v="A. Manager"/>
        <s v="Nhân viên kho" u="1"/>
        <s v="Trưởng phòng xuất nhập khẩu" u="1"/>
        <s v="Phiên dịch viên" u="1"/>
        <s v="Nhân viên kế toán" u="1"/>
        <s v="Nhân viên (cấp thấp)" u="1"/>
        <s v="Nhân viên" u="1"/>
        <s v="Kỹ thuật viên kho" u="1"/>
        <s v="Kỹ thuật viên 1" u="1"/>
        <s v="Phó phòng" u="1"/>
        <s v="Chuyên viên kế toán" u="1"/>
        <s v="Kỹ thuật viên 2 -Tổ trưởng" u="1"/>
        <s v="Kỹ thuật viên 2" u="1"/>
        <s v="Nhân viên VPX" u="1"/>
        <s v="Phó phòng nghiên cứu phát triển" u="1"/>
        <s v="Phó phòng nghiên cứu và phát triển" u="1"/>
        <s v="Công nhân sản xuất" u="1"/>
        <s v="Trưởng phòng cấp cao" u="1"/>
        <s v="Kỹ thuật viên khuôn" u="1"/>
        <s v="Trưởng phòng" u="1"/>
        <s v="Trưởng phòng kế toán" u="1"/>
        <s v="Chuyên viên" u="1"/>
        <s v="Nhân viên nghiêu cứu và phát triển" u="1"/>
        <s v="Kỹ thuật viên 3" u="1"/>
        <s v="Trưởng phòng nghiên cứu phát triển" u="1"/>
        <s v="Trưởng phòng kinh doanh" u="1"/>
        <s v="Trưởng ca" u="1"/>
        <s v="Nhân viên văn phòng xưởng" u="1"/>
        <s v="Kỹ thuật viên" u="1"/>
        <s v="Nhân viên cơ điện" u="1"/>
        <s v="Trưởng phòng chất lượng" u="1"/>
      </sharedItems>
    </cacheField>
    <cacheField name="Tình trạng_x000a_Status" numFmtId="0">
      <sharedItems containsBlank="1"/>
    </cacheField>
    <cacheField name="Ngày nghỉ việc_x000a_Resign date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87">
  <r>
    <n v="9156"/>
    <s v="ĐẶNG Ý THĂNG"/>
    <m/>
    <m/>
    <x v="0"/>
    <x v="0"/>
    <m/>
    <m/>
  </r>
  <r>
    <n v="9157"/>
    <s v="ĐỖ THỊ THÚY"/>
    <m/>
    <m/>
    <x v="1"/>
    <x v="1"/>
    <m/>
    <m/>
  </r>
  <r>
    <n v="9158"/>
    <s v="NGUYỄN THỊ ĐỊNH"/>
    <m/>
    <m/>
    <x v="2"/>
    <x v="1"/>
    <m/>
    <m/>
  </r>
  <r>
    <n v="9159"/>
    <s v="VI THỊ PHƯỢNG"/>
    <m/>
    <m/>
    <x v="2"/>
    <x v="1"/>
    <m/>
    <m/>
  </r>
  <r>
    <n v="9160"/>
    <s v="NGUYỄN VĂN LAM"/>
    <m/>
    <m/>
    <x v="2"/>
    <x v="1"/>
    <m/>
    <m/>
  </r>
  <r>
    <n v="9161"/>
    <s v="NGUYỄN VĂN MẠNH"/>
    <m/>
    <m/>
    <x v="2"/>
    <x v="1"/>
    <m/>
    <m/>
  </r>
  <r>
    <n v="9162"/>
    <s v="VI VĂN TƯ"/>
    <m/>
    <m/>
    <x v="2"/>
    <x v="1"/>
    <m/>
    <m/>
  </r>
  <r>
    <n v="9163"/>
    <s v="HÀ VĂN THƯỜNG"/>
    <m/>
    <m/>
    <x v="2"/>
    <x v="1"/>
    <m/>
    <m/>
  </r>
  <r>
    <n v="9164"/>
    <s v="NGUYỄN VĂN HÀ"/>
    <m/>
    <m/>
    <x v="2"/>
    <x v="1"/>
    <m/>
    <m/>
  </r>
  <r>
    <n v="9165"/>
    <s v="HÀ VIỆT HÒA"/>
    <m/>
    <m/>
    <x v="2"/>
    <x v="1"/>
    <m/>
    <m/>
  </r>
  <r>
    <n v="9166"/>
    <s v="BÙI VĂN CHƯƠNG"/>
    <m/>
    <m/>
    <x v="2"/>
    <x v="1"/>
    <m/>
    <m/>
  </r>
  <r>
    <n v="9167"/>
    <s v="LƯƠNG VĂN XUÂN"/>
    <m/>
    <m/>
    <x v="2"/>
    <x v="1"/>
    <m/>
    <m/>
  </r>
  <r>
    <n v="9168"/>
    <s v="LÈNG VĂN THƯỜNG"/>
    <m/>
    <m/>
    <x v="2"/>
    <x v="1"/>
    <m/>
    <m/>
  </r>
  <r>
    <n v="9169"/>
    <s v="HOÀNG VĂN HƯNG"/>
    <m/>
    <m/>
    <x v="2"/>
    <x v="1"/>
    <m/>
    <m/>
  </r>
  <r>
    <n v="9170"/>
    <s v="LƯƠNG VĂN LIỆU"/>
    <m/>
    <m/>
    <x v="0"/>
    <x v="1"/>
    <m/>
    <m/>
  </r>
  <r>
    <n v="9172"/>
    <s v="NGUYỄN VĂN HÙNG"/>
    <m/>
    <m/>
    <x v="2"/>
    <x v="1"/>
    <m/>
    <m/>
  </r>
  <r>
    <n v="9173"/>
    <s v="BÙI THỊ CÚC"/>
    <m/>
    <m/>
    <x v="2"/>
    <x v="1"/>
    <m/>
    <m/>
  </r>
  <r>
    <n v="9174"/>
    <s v="BÙI VĂN NỘI"/>
    <m/>
    <m/>
    <x v="2"/>
    <x v="1"/>
    <m/>
    <m/>
  </r>
  <r>
    <n v="9175"/>
    <s v="HOÀNG VĂN DUY"/>
    <m/>
    <m/>
    <x v="0"/>
    <x v="1"/>
    <m/>
    <m/>
  </r>
  <r>
    <n v="9176"/>
    <s v="PHẠM VĂN TÍNH"/>
    <m/>
    <m/>
    <x v="2"/>
    <x v="1"/>
    <m/>
    <m/>
  </r>
  <r>
    <n v="9177"/>
    <s v="HOÀNG VĂN QUÂN"/>
    <m/>
    <m/>
    <x v="2"/>
    <x v="1"/>
    <m/>
    <m/>
  </r>
  <r>
    <n v="9178"/>
    <s v="NGUYỄN ĐÌNH HÙNG"/>
    <m/>
    <m/>
    <x v="0"/>
    <x v="1"/>
    <m/>
    <m/>
  </r>
  <r>
    <n v="9180"/>
    <s v="TRƯƠNG CÔNG VIỆT"/>
    <m/>
    <m/>
    <x v="2"/>
    <x v="1"/>
    <m/>
    <m/>
  </r>
  <r>
    <n v="9182"/>
    <s v="PHẠM VĂN LUẬN"/>
    <m/>
    <m/>
    <x v="0"/>
    <x v="1"/>
    <m/>
    <m/>
  </r>
  <r>
    <n v="9183"/>
    <s v="LÊ VĂN TÍNH"/>
    <m/>
    <m/>
    <x v="0"/>
    <x v="1"/>
    <m/>
    <m/>
  </r>
  <r>
    <n v="9184"/>
    <s v="ĐINH VĂN THÀNH"/>
    <m/>
    <m/>
    <x v="0"/>
    <x v="1"/>
    <m/>
    <m/>
  </r>
  <r>
    <n v="9185"/>
    <s v="DƯƠNG VĂN ANH"/>
    <m/>
    <m/>
    <x v="3"/>
    <x v="0"/>
    <m/>
    <m/>
  </r>
  <r>
    <n v="9186"/>
    <s v="PHẠM VĂN DIỆN"/>
    <m/>
    <m/>
    <x v="3"/>
    <x v="0"/>
    <m/>
    <m/>
  </r>
  <r>
    <n v="9187"/>
    <s v="PHẠM VĂN HẢI"/>
    <m/>
    <m/>
    <x v="0"/>
    <x v="1"/>
    <m/>
    <m/>
  </r>
  <r>
    <n v="9188"/>
    <s v="HÀ TUẤN ANH"/>
    <m/>
    <m/>
    <x v="0"/>
    <x v="1"/>
    <m/>
    <m/>
  </r>
  <r>
    <n v="9189"/>
    <s v="NGUYỄN VĂN BỘ"/>
    <m/>
    <m/>
    <x v="0"/>
    <x v="0"/>
    <m/>
    <m/>
  </r>
  <r>
    <n v="9190"/>
    <s v="HOÀNG THỊ NHÂM"/>
    <m/>
    <m/>
    <x v="1"/>
    <x v="1"/>
    <m/>
    <m/>
  </r>
  <r>
    <n v="9191"/>
    <s v="NGUYỄN THỊ LÂM"/>
    <m/>
    <m/>
    <x v="1"/>
    <x v="1"/>
    <m/>
    <m/>
  </r>
  <r>
    <n v="9192"/>
    <s v="BÙI VĂN BÌNH"/>
    <m/>
    <m/>
    <x v="1"/>
    <x v="1"/>
    <m/>
    <m/>
  </r>
  <r>
    <n v="9133"/>
    <s v="NGUYỄN TÀI THƯỞNG"/>
    <s v="5/5/2020"/>
    <s v="Nam"/>
    <x v="4"/>
    <x v="2"/>
    <m/>
    <m/>
  </r>
  <r>
    <n v="9135"/>
    <s v="NGUYỄN THỊ ÁNH TUYẾT"/>
    <s v="1/6/2020"/>
    <s v="Nữ"/>
    <x v="3"/>
    <x v="2"/>
    <m/>
    <m/>
  </r>
  <r>
    <n v="9137"/>
    <s v="NHẠC VĂN DŨNG"/>
    <s v="3/6/2020"/>
    <s v="Nam"/>
    <x v="0"/>
    <x v="1"/>
    <m/>
    <m/>
  </r>
  <r>
    <n v="9138"/>
    <s v="MA VĂN TRƯỜNG"/>
    <s v="3/6/2020"/>
    <s v="Nam"/>
    <x v="0"/>
    <x v="1"/>
    <m/>
    <m/>
  </r>
  <r>
    <n v="9139"/>
    <s v="LÌU VĂN ĐỨC"/>
    <s v="3/6/2020"/>
    <s v="Nam"/>
    <x v="0"/>
    <x v="1"/>
    <m/>
    <m/>
  </r>
  <r>
    <n v="9142"/>
    <s v="QUANG VĂN LINH"/>
    <s v="4/6/2020"/>
    <s v="Nam"/>
    <x v="0"/>
    <x v="1"/>
    <m/>
    <m/>
  </r>
  <r>
    <n v="9143"/>
    <s v="NGUYỄN ANH TIẾN"/>
    <s v="4/6/2020"/>
    <s v="Nam"/>
    <x v="0"/>
    <x v="1"/>
    <m/>
    <m/>
  </r>
  <r>
    <n v="9146"/>
    <s v="DƯƠNG DOÃN CHI"/>
    <s v="5/6/2020"/>
    <s v="Nam"/>
    <x v="0"/>
    <x v="1"/>
    <m/>
    <m/>
  </r>
  <r>
    <n v="9150"/>
    <s v="BÙI THỌ OÁNH"/>
    <s v="5/6/2020"/>
    <s v="Nam"/>
    <x v="0"/>
    <x v="1"/>
    <m/>
    <m/>
  </r>
  <r>
    <n v="9151"/>
    <s v="SÙNG A SÊNH"/>
    <s v="5/6/2020"/>
    <s v="Nam"/>
    <x v="0"/>
    <x v="1"/>
    <m/>
    <m/>
  </r>
  <r>
    <n v="9152"/>
    <s v="NGỌC VĂN TUÂN"/>
    <s v="5/6/2020"/>
    <s v="Nam"/>
    <x v="0"/>
    <x v="1"/>
    <m/>
    <m/>
  </r>
  <r>
    <n v="9153"/>
    <s v="MAI ĐÌNH ANH"/>
    <s v="5/6/2020"/>
    <s v="Nam"/>
    <x v="0"/>
    <x v="1"/>
    <m/>
    <m/>
  </r>
  <r>
    <n v="9154"/>
    <s v="NGUYỄN DANH HUY"/>
    <s v="5/6/2020"/>
    <s v="Nam"/>
    <x v="0"/>
    <x v="1"/>
    <m/>
    <m/>
  </r>
  <r>
    <n v="9155"/>
    <s v="ĐINH VĂN MINH"/>
    <s v="5/6/2020"/>
    <s v="Nam"/>
    <x v="0"/>
    <x v="0"/>
    <m/>
    <m/>
  </r>
  <r>
    <m/>
    <m/>
    <m/>
    <m/>
    <x v="5"/>
    <x v="3"/>
    <m/>
    <m/>
  </r>
  <r>
    <n v="1002"/>
    <s v="PHẠM THỊ HOÀN"/>
    <s v="20/06/2013"/>
    <s v="Nữ"/>
    <x v="6"/>
    <x v="4"/>
    <m/>
    <m/>
  </r>
  <r>
    <n v="1003"/>
    <s v="NGUYỄN THỊ HƯƠNG THƠM"/>
    <s v="13/12/2013"/>
    <s v="Nữ"/>
    <x v="3"/>
    <x v="4"/>
    <m/>
    <m/>
  </r>
  <r>
    <n v="1007"/>
    <s v="NGUYỄN NGỌC MẠNH"/>
    <s v="24/11/2013"/>
    <s v="Nam"/>
    <x v="0"/>
    <x v="4"/>
    <m/>
    <m/>
  </r>
  <r>
    <n v="1037"/>
    <s v="ĐẶNG THỊ HOÀNG HOA"/>
    <s v="20/3/2014"/>
    <s v="Nữ"/>
    <x v="7"/>
    <x v="4"/>
    <m/>
    <m/>
  </r>
  <r>
    <n v="1052"/>
    <s v="NGUYỄN THỊ TRANG"/>
    <s v="7/7/2014"/>
    <s v="Nữ"/>
    <x v="8"/>
    <x v="1"/>
    <m/>
    <m/>
  </r>
  <r>
    <n v="1054"/>
    <s v="PHẠM THỊ HÒE"/>
    <s v="7/7/2014"/>
    <s v="Nữ"/>
    <x v="8"/>
    <x v="2"/>
    <m/>
    <m/>
  </r>
  <r>
    <n v="1063"/>
    <s v="NGUYỄN VĂN LƯU"/>
    <s v="7/7/2014"/>
    <s v="Nam"/>
    <x v="2"/>
    <x v="1"/>
    <m/>
    <m/>
  </r>
  <r>
    <n v="1080"/>
    <s v="TRẦN VĂN HÙNG"/>
    <s v="10/7/2014"/>
    <s v="Nam"/>
    <x v="8"/>
    <x v="5"/>
    <m/>
    <m/>
  </r>
  <r>
    <n v="1082"/>
    <s v="ĐÀO HỮU VIẾT "/>
    <s v="12/7/2014"/>
    <s v="Nam"/>
    <x v="0"/>
    <x v="5"/>
    <m/>
    <m/>
  </r>
  <r>
    <n v="1087"/>
    <s v="ĐẶNG VĂN THANH"/>
    <s v="15/7/2014"/>
    <s v="Nam"/>
    <x v="8"/>
    <x v="6"/>
    <m/>
    <m/>
  </r>
  <r>
    <n v="1100"/>
    <s v="NGUYỄN THỊ LUẬN"/>
    <s v="23/7/2014"/>
    <s v="Nữ"/>
    <x v="9"/>
    <x v="5"/>
    <m/>
    <m/>
  </r>
  <r>
    <n v="1103"/>
    <s v="NGUYỄN THỊ HÀ"/>
    <s v="1/8/2014"/>
    <s v="Nữ"/>
    <x v="4"/>
    <x v="5"/>
    <m/>
    <m/>
  </r>
  <r>
    <n v="1113"/>
    <s v="NGHIÊM XUÂN TUYÊN"/>
    <s v="11/8/2014"/>
    <s v="Nam"/>
    <x v="9"/>
    <x v="1"/>
    <m/>
    <m/>
  </r>
  <r>
    <n v="1116"/>
    <s v="NGUYỄN THÙY LINH"/>
    <s v="12/8/2014"/>
    <s v="Nữ"/>
    <x v="4"/>
    <x v="5"/>
    <m/>
    <m/>
  </r>
  <r>
    <n v="1117"/>
    <s v="ĐOÀN THỊ TÔ QUYÊN"/>
    <s v="12/8/2014"/>
    <s v="Nữ"/>
    <x v="8"/>
    <x v="6"/>
    <m/>
    <m/>
  </r>
  <r>
    <n v="1119"/>
    <s v="PHẠM THỊ HẰNG"/>
    <s v="12/8/2014"/>
    <s v="Nữ"/>
    <x v="10"/>
    <x v="5"/>
    <m/>
    <m/>
  </r>
  <r>
    <n v="1120"/>
    <s v="NGUYỄN NGỌC ĐẠI"/>
    <s v="12/8/2014"/>
    <s v="Nam"/>
    <x v="3"/>
    <x v="4"/>
    <m/>
    <m/>
  </r>
  <r>
    <n v="1146"/>
    <s v="NGUYỄN ĐÌNH HÙNG"/>
    <s v="15/8/2014"/>
    <s v="Nam"/>
    <x v="0"/>
    <x v="1"/>
    <m/>
    <m/>
  </r>
  <r>
    <n v="1151"/>
    <s v="NGUYỄN VĂN DUY"/>
    <s v="15/8/2014"/>
    <s v="Nam"/>
    <x v="8"/>
    <x v="0"/>
    <m/>
    <m/>
  </r>
  <r>
    <n v="1165"/>
    <s v="TRẦN VĂN SƠN"/>
    <s v="16/8/2014"/>
    <s v="Nam"/>
    <x v="0"/>
    <x v="0"/>
    <m/>
    <m/>
  </r>
  <r>
    <n v="1167"/>
    <s v="NGUYỄN VĂN THẮNG"/>
    <s v="16/8/2014"/>
    <s v="Nam"/>
    <x v="8"/>
    <x v="1"/>
    <m/>
    <m/>
  </r>
  <r>
    <n v="1200"/>
    <s v="ĐÀO VĂN TÂN"/>
    <s v="18/8/2014"/>
    <s v="Nam"/>
    <x v="1"/>
    <x v="6"/>
    <m/>
    <m/>
  </r>
  <r>
    <n v="1201"/>
    <s v="NGUYỄN TÀI CHUNG"/>
    <s v="19/8/2014"/>
    <s v="Nam"/>
    <x v="0"/>
    <x v="0"/>
    <m/>
    <m/>
  </r>
  <r>
    <n v="1216"/>
    <s v="NGUYỄN VĂN THỎA"/>
    <s v="19/8/2014"/>
    <s v="Nam"/>
    <x v="8"/>
    <x v="6"/>
    <m/>
    <m/>
  </r>
  <r>
    <n v="1226"/>
    <s v="LÊ VĂN ĐẠI"/>
    <s v="19/8/2014"/>
    <s v="Nam"/>
    <x v="2"/>
    <x v="0"/>
    <m/>
    <m/>
  </r>
  <r>
    <n v="1227"/>
    <s v="TRIỆU THỊ MAI BẮC"/>
    <s v="20/8/2014"/>
    <s v="Nữ"/>
    <x v="8"/>
    <x v="1"/>
    <m/>
    <m/>
  </r>
  <r>
    <n v="1228"/>
    <s v="ĐỖ THỊ LÂM"/>
    <s v="20/8/2014"/>
    <s v="Nữ"/>
    <x v="8"/>
    <x v="1"/>
    <m/>
    <m/>
  </r>
  <r>
    <n v="1242"/>
    <s v="NGUYỄN THẾ SAN"/>
    <s v="20/8/2014"/>
    <s v="Nam"/>
    <x v="1"/>
    <x v="6"/>
    <m/>
    <m/>
  </r>
  <r>
    <n v="1256"/>
    <s v="NGUYỄN THỊ HƯƠNG"/>
    <s v="25/8/2014"/>
    <s v="Nữ"/>
    <x v="8"/>
    <x v="1"/>
    <m/>
    <m/>
  </r>
  <r>
    <n v="1259"/>
    <s v="NGUYỄN THỊ HẰNG"/>
    <s v="25/08/2014"/>
    <s v="Nữ"/>
    <x v="3"/>
    <x v="6"/>
    <s v="NTS"/>
    <s v="30/11/2019"/>
  </r>
  <r>
    <n v="1265"/>
    <s v="NGUYỄN THỊ HỒNG HUYÊN"/>
    <s v="26/08/2014"/>
    <s v="Nữ"/>
    <x v="9"/>
    <x v="2"/>
    <m/>
    <m/>
  </r>
  <r>
    <n v="1270"/>
    <s v="TRẦN VĂN CẢNH"/>
    <s v="3/9/2014"/>
    <s v="Nam"/>
    <x v="3"/>
    <x v="4"/>
    <m/>
    <m/>
  </r>
  <r>
    <n v="1283"/>
    <s v="LÊ THỊ DƯƠNG"/>
    <s v="9/9/2014"/>
    <s v="Nữ"/>
    <x v="2"/>
    <x v="1"/>
    <m/>
    <m/>
  </r>
  <r>
    <n v="1293"/>
    <s v="TRẦN THỊ QUYÊN"/>
    <s v="11/09/2014"/>
    <s v="Nữ"/>
    <x v="2"/>
    <x v="1"/>
    <m/>
    <m/>
  </r>
  <r>
    <n v="1304"/>
    <s v="LÊ THỊ TOAN"/>
    <s v="12/09/2014"/>
    <s v="Nữ"/>
    <x v="2"/>
    <x v="1"/>
    <m/>
    <m/>
  </r>
  <r>
    <n v="1311"/>
    <s v="NGUYỄN THỊ NGỌC"/>
    <s v="12/09/2014"/>
    <s v="Nữ"/>
    <x v="2"/>
    <x v="1"/>
    <m/>
    <m/>
  </r>
  <r>
    <n v="1333"/>
    <s v="MA THỊ HUỆ"/>
    <s v="15/09/2014"/>
    <s v="Nữ"/>
    <x v="8"/>
    <x v="1"/>
    <m/>
    <m/>
  </r>
  <r>
    <n v="1338"/>
    <s v="NGUYỄN THỊ HƯƠNG"/>
    <s v="15/09/2014"/>
    <s v="Nữ"/>
    <x v="8"/>
    <x v="1"/>
    <m/>
    <m/>
  </r>
  <r>
    <n v="1340"/>
    <s v="TẠ ĐÌNH TRÁNG"/>
    <s v="17/09/2014"/>
    <s v="Nam"/>
    <x v="0"/>
    <x v="6"/>
    <m/>
    <m/>
  </r>
  <r>
    <n v="1342"/>
    <s v="NGUYỄN NGỌC CHI"/>
    <s v="17/09/2014"/>
    <s v="Nam"/>
    <x v="0"/>
    <x v="0"/>
    <m/>
    <m/>
  </r>
  <r>
    <n v="1354"/>
    <s v="NGUYỄN ĐỨC ĐOÀN"/>
    <s v="22/09/2014"/>
    <s v="Nam"/>
    <x v="0"/>
    <x v="0"/>
    <m/>
    <m/>
  </r>
  <r>
    <n v="1390"/>
    <s v="NGUYỄN THỊ PHƯƠNG"/>
    <s v="26/09/2014"/>
    <s v="Nữ"/>
    <x v="8"/>
    <x v="1"/>
    <m/>
    <m/>
  </r>
  <r>
    <n v="1402"/>
    <s v="PHẠM VĂN NAM"/>
    <s v="26/09/2014"/>
    <s v="Nam"/>
    <x v="0"/>
    <x v="0"/>
    <m/>
    <m/>
  </r>
  <r>
    <n v="1412"/>
    <s v="MẠC THỊ PHIÊN"/>
    <s v="29/09/2014"/>
    <s v="Nữ"/>
    <x v="0"/>
    <x v="1"/>
    <m/>
    <m/>
  </r>
  <r>
    <n v="1416"/>
    <s v="NGUYỄN DIỆU TIÊN"/>
    <s v="04/10/2014"/>
    <s v="Nữ"/>
    <x v="3"/>
    <x v="5"/>
    <m/>
    <m/>
  </r>
  <r>
    <n v="1424"/>
    <s v="NGUYỄN THỊ LIÊN"/>
    <s v="22/10/2014"/>
    <s v="Nữ"/>
    <x v="2"/>
    <x v="1"/>
    <m/>
    <m/>
  </r>
  <r>
    <n v="1451"/>
    <s v="NGUYỄN THỊ NGA"/>
    <s v="23/10/2014"/>
    <s v="Nữ"/>
    <x v="1"/>
    <x v="2"/>
    <s v="NTS"/>
    <s v="27/1/2020"/>
  </r>
  <r>
    <n v="1457"/>
    <s v="NGUYỄN THỊ YẾN"/>
    <s v="9/8/2017"/>
    <s v="Nữ"/>
    <x v="1"/>
    <x v="1"/>
    <m/>
    <m/>
  </r>
  <r>
    <n v="1462"/>
    <s v="NGUYỄN THỊ THU"/>
    <s v="23/10/2014"/>
    <s v="Nữ"/>
    <x v="1"/>
    <x v="2"/>
    <m/>
    <m/>
  </r>
  <r>
    <n v="1468"/>
    <s v="TRIỆU THỊ HOA"/>
    <s v="23/10/2014"/>
    <s v="Nữ"/>
    <x v="1"/>
    <x v="1"/>
    <s v="NTS"/>
    <s v="6/1/2020"/>
  </r>
  <r>
    <n v="1473"/>
    <s v="HÀ TUYẾT TÂM"/>
    <s v="25/10/2014"/>
    <s v="Nữ"/>
    <x v="3"/>
    <x v="2"/>
    <m/>
    <m/>
  </r>
  <r>
    <n v="1500"/>
    <s v="NGUYỄN VĂN PHỐ"/>
    <s v="29/10/2014"/>
    <s v="Nam"/>
    <x v="0"/>
    <x v="0"/>
    <m/>
    <m/>
  </r>
  <r>
    <n v="1502"/>
    <s v="NGUYỄN VĂN TUYÊN"/>
    <s v="29/10/2014"/>
    <s v="Nam"/>
    <x v="8"/>
    <x v="0"/>
    <m/>
    <m/>
  </r>
  <r>
    <n v="1515"/>
    <s v="QUÁCH THỊ THƯ"/>
    <s v="29/10/2014"/>
    <s v="Nữ"/>
    <x v="0"/>
    <x v="2"/>
    <m/>
    <m/>
  </r>
  <r>
    <n v="1609"/>
    <s v="TRẦN VĂN BẮC"/>
    <s v="20/11/2014"/>
    <s v="Nam"/>
    <x v="8"/>
    <x v="1"/>
    <m/>
    <m/>
  </r>
  <r>
    <n v="1611"/>
    <s v="NGUYỄN ĐẮC TỰU"/>
    <s v="20/11/2014"/>
    <s v="Nam"/>
    <x v="8"/>
    <x v="0"/>
    <m/>
    <m/>
  </r>
  <r>
    <n v="1660"/>
    <s v="LÊ VĂN TRUNG"/>
    <s v="26/11/2014"/>
    <s v="Nam"/>
    <x v="3"/>
    <x v="0"/>
    <m/>
    <m/>
  </r>
  <r>
    <n v="1673"/>
    <s v="NGUYỄN VĂN TUẤN"/>
    <s v="26/11/2014"/>
    <s v="Nam"/>
    <x v="2"/>
    <x v="1"/>
    <m/>
    <m/>
  </r>
  <r>
    <n v="1684"/>
    <s v="NGUYỄN THỊ THU"/>
    <s v="28/11/2014"/>
    <s v="Nữ"/>
    <x v="8"/>
    <x v="1"/>
    <m/>
    <m/>
  </r>
  <r>
    <n v="1685"/>
    <s v="NGUYỄN THỊ MAI"/>
    <s v="28/11/2014"/>
    <s v="Nữ"/>
    <x v="0"/>
    <x v="1"/>
    <m/>
    <m/>
  </r>
  <r>
    <n v="1694"/>
    <s v="NGUYỄN THỊ HẠT"/>
    <s v="28/11/2014"/>
    <s v="Nữ"/>
    <x v="8"/>
    <x v="1"/>
    <m/>
    <m/>
  </r>
  <r>
    <n v="1698"/>
    <s v="NGUYỄN VĂN PHONG"/>
    <s v="28/11/2014"/>
    <s v="Nam"/>
    <x v="8"/>
    <x v="0"/>
    <m/>
    <m/>
  </r>
  <r>
    <n v="1702"/>
    <s v="HOÀNG VĂN TRÍ"/>
    <s v="28/11/2014"/>
    <s v="Nam"/>
    <x v="8"/>
    <x v="0"/>
    <m/>
    <m/>
  </r>
  <r>
    <n v="1719"/>
    <s v="KIỀNG THỊ LỆ"/>
    <s v="1/12/2014"/>
    <s v="Nữ"/>
    <x v="1"/>
    <x v="1"/>
    <m/>
    <m/>
  </r>
  <r>
    <n v="1725"/>
    <s v="NGUYỄN SỸ SƠN"/>
    <s v="1/12/2014"/>
    <s v="Nam"/>
    <x v="8"/>
    <x v="0"/>
    <m/>
    <m/>
  </r>
  <r>
    <n v="1727"/>
    <s v="HOÀNG NGỌC QUỐC TÂN"/>
    <s v="1/12/2014"/>
    <s v="Nam"/>
    <x v="0"/>
    <x v="4"/>
    <m/>
    <m/>
  </r>
  <r>
    <n v="1734"/>
    <s v="ĐOÀN THỊ HƯƠNG"/>
    <s v="4/12/2014"/>
    <s v="Nữ"/>
    <x v="1"/>
    <x v="1"/>
    <m/>
    <m/>
  </r>
  <r>
    <n v="1741"/>
    <s v="ĐINH CÔNG HOÀN"/>
    <s v="5/12/2014"/>
    <s v="Nam"/>
    <x v="3"/>
    <x v="5"/>
    <m/>
    <m/>
  </r>
  <r>
    <n v="1758"/>
    <s v="ĐẶNG THỊ OANH"/>
    <s v="8/12/2014"/>
    <s v="Nữ"/>
    <x v="8"/>
    <x v="0"/>
    <m/>
    <m/>
  </r>
  <r>
    <n v="1769"/>
    <s v="NGUYỄN THỊ KẾT"/>
    <s v="10/12/2014"/>
    <s v="Nữ"/>
    <x v="10"/>
    <x v="6"/>
    <m/>
    <m/>
  </r>
  <r>
    <n v="1784"/>
    <s v="LÊ THỊ MAI LIÊU"/>
    <s v="15/12/2014"/>
    <s v="Nữ"/>
    <x v="1"/>
    <x v="1"/>
    <m/>
    <m/>
  </r>
  <r>
    <n v="1788"/>
    <s v="NGUYỄN VĂN TƯ"/>
    <s v="15/12/2014"/>
    <s v="Nam"/>
    <x v="8"/>
    <x v="0"/>
    <m/>
    <m/>
  </r>
  <r>
    <n v="1800"/>
    <s v="HOÀNG VĂN DUẨN"/>
    <s v="22/12/2014"/>
    <s v="Nam"/>
    <x v="9"/>
    <x v="2"/>
    <m/>
    <m/>
  </r>
  <r>
    <n v="1810"/>
    <s v="BÙI QUANG ĐÔNG"/>
    <s v="22/12/2014"/>
    <s v="Nam"/>
    <x v="2"/>
    <x v="1"/>
    <m/>
    <m/>
  </r>
  <r>
    <n v="1811"/>
    <s v="NGUYỄN ĐĂNG ƯỚC"/>
    <s v="22/12/2014"/>
    <s v="Nam"/>
    <x v="2"/>
    <x v="1"/>
    <m/>
    <m/>
  </r>
  <r>
    <n v="1819"/>
    <s v="VY VĂN KIÊN"/>
    <s v="22/12/2014"/>
    <s v="Nam"/>
    <x v="0"/>
    <x v="0"/>
    <m/>
    <m/>
  </r>
  <r>
    <n v="1833"/>
    <s v="NGUYỄN HỮU TRUNG"/>
    <s v="22/12/2014"/>
    <s v="Nam"/>
    <x v="2"/>
    <x v="1"/>
    <m/>
    <m/>
  </r>
  <r>
    <n v="1834"/>
    <s v="NGUYỄN VĂN CHIẾN"/>
    <s v="22/12/2014"/>
    <s v="Nam"/>
    <x v="2"/>
    <x v="1"/>
    <m/>
    <m/>
  </r>
  <r>
    <n v="1844"/>
    <s v="NGUYỄN VĂN CHẤT"/>
    <s v="22/12/2014"/>
    <s v="Nam"/>
    <x v="2"/>
    <x v="4"/>
    <m/>
    <m/>
  </r>
  <r>
    <n v="1885"/>
    <s v="NGUYỄN THỊ HIỀN"/>
    <s v="24/12/2014"/>
    <s v="Nữ"/>
    <x v="2"/>
    <x v="1"/>
    <m/>
    <m/>
  </r>
  <r>
    <n v="1958"/>
    <s v="VŨ VĂN GIANG"/>
    <s v="29/12/2014"/>
    <s v="Nam"/>
    <x v="2"/>
    <x v="5"/>
    <m/>
    <m/>
  </r>
  <r>
    <n v="1961"/>
    <s v="MAI SỸ NGỌC"/>
    <s v="2/1/2015"/>
    <s v="Nam"/>
    <x v="2"/>
    <x v="5"/>
    <m/>
    <m/>
  </r>
  <r>
    <n v="1967"/>
    <s v="HÀ NHƯ MINH"/>
    <s v="2/1/2015"/>
    <s v="Nam"/>
    <x v="2"/>
    <x v="0"/>
    <m/>
    <m/>
  </r>
  <r>
    <n v="2010"/>
    <s v="DƯƠNG VĂN THÀNH"/>
    <s v="5/1/2015"/>
    <s v="Nam"/>
    <x v="2"/>
    <x v="0"/>
    <m/>
    <m/>
  </r>
  <r>
    <n v="2011"/>
    <s v="NGUYỄN QUYẾT"/>
    <s v="5/1/2015"/>
    <s v="Nam"/>
    <x v="2"/>
    <x v="0"/>
    <m/>
    <m/>
  </r>
  <r>
    <n v="2039"/>
    <s v="NGUYỄN QUỐC ANH"/>
    <s v="7/1/2015"/>
    <s v="Nam"/>
    <x v="8"/>
    <x v="1"/>
    <m/>
    <m/>
  </r>
  <r>
    <n v="2060"/>
    <s v="HOÀNG VĂN HIỆP"/>
    <s v="12/1/2015"/>
    <s v="Nam"/>
    <x v="2"/>
    <x v="0"/>
    <m/>
    <m/>
  </r>
  <r>
    <n v="2067"/>
    <s v="LÊ THỊ ÁI LIÊN"/>
    <s v="12/1/2015"/>
    <s v="Nữ"/>
    <x v="1"/>
    <x v="1"/>
    <m/>
    <m/>
  </r>
  <r>
    <n v="2073"/>
    <s v="NGUYỄN VĂN VƯƠNG"/>
    <s v="15/8/2016"/>
    <s v="Nam"/>
    <x v="8"/>
    <x v="0"/>
    <m/>
    <m/>
  </r>
  <r>
    <n v="2085"/>
    <s v="HOÀNG THỊ TỶ"/>
    <s v="14/1/2015"/>
    <s v="Nữ"/>
    <x v="8"/>
    <x v="1"/>
    <m/>
    <m/>
  </r>
  <r>
    <n v="2090"/>
    <s v="NGUYỄN THỊ QUYÊN"/>
    <s v="14/1/2015"/>
    <s v="Nữ"/>
    <x v="2"/>
    <x v="1"/>
    <m/>
    <m/>
  </r>
  <r>
    <n v="2119"/>
    <s v="DƯƠNG QUANG THIỆN"/>
    <s v="23/1/2015"/>
    <s v="Nam"/>
    <x v="2"/>
    <x v="5"/>
    <m/>
    <m/>
  </r>
  <r>
    <n v="2122"/>
    <s v="NGUYỄN VĂN TUYỂN"/>
    <s v="23/1/2015"/>
    <s v="Nam"/>
    <x v="0"/>
    <x v="1"/>
    <m/>
    <m/>
  </r>
  <r>
    <n v="2144"/>
    <s v="NGUYỄN HỮU OAI"/>
    <s v="24/1/2015"/>
    <s v="Nam"/>
    <x v="2"/>
    <x v="5"/>
    <m/>
    <m/>
  </r>
  <r>
    <n v="2176"/>
    <s v="TRẦN THỊ THỦY"/>
    <s v="31/1/2015"/>
    <s v="Nữ"/>
    <x v="9"/>
    <x v="6"/>
    <m/>
    <m/>
  </r>
  <r>
    <n v="2189"/>
    <s v="PHÙNG VĂN TUYỂN"/>
    <s v="2/2/2015"/>
    <s v="Nam"/>
    <x v="8"/>
    <x v="0"/>
    <m/>
    <m/>
  </r>
  <r>
    <n v="2197"/>
    <s v="ĐỖ VĂN DUYÊN"/>
    <s v="23/2/2015"/>
    <s v="Nam"/>
    <x v="0"/>
    <x v="6"/>
    <m/>
    <m/>
  </r>
  <r>
    <n v="2215"/>
    <s v="PHẠM VĂN THỊNH"/>
    <s v="24/2/2015"/>
    <s v="Nam"/>
    <x v="8"/>
    <x v="0"/>
    <m/>
    <m/>
  </r>
  <r>
    <n v="2261"/>
    <s v="NGUYỄN VĂN CHIẾN"/>
    <s v="26/2/2015"/>
    <s v="Nam"/>
    <x v="2"/>
    <x v="1"/>
    <m/>
    <m/>
  </r>
  <r>
    <n v="2262"/>
    <s v="NGUYỄN VĂN NGUYÊN"/>
    <s v="26/2/2015"/>
    <s v="Nam"/>
    <x v="0"/>
    <x v="0"/>
    <m/>
    <m/>
  </r>
  <r>
    <n v="2285"/>
    <s v="NGUYỄN VĂN PHƯỜNG"/>
    <s v="13/4/2015"/>
    <s v="Nam"/>
    <x v="2"/>
    <x v="1"/>
    <m/>
    <m/>
  </r>
  <r>
    <n v="2296"/>
    <s v="TRỊNH THỊ GIÁP"/>
    <s v="2/3/2015"/>
    <s v="Nữ"/>
    <x v="2"/>
    <x v="1"/>
    <m/>
    <m/>
  </r>
  <r>
    <n v="2301"/>
    <s v="ĐOÀN THỊ NHƯ"/>
    <s v="2/3/2015"/>
    <s v="Nữ"/>
    <x v="3"/>
    <x v="5"/>
    <m/>
    <m/>
  </r>
  <r>
    <n v="2304"/>
    <s v="NGUYỄN VĂN CƯỜNG"/>
    <s v="3/3/2015"/>
    <s v="Nam"/>
    <x v="2"/>
    <x v="1"/>
    <m/>
    <m/>
  </r>
  <r>
    <n v="2305"/>
    <s v="HOÀNG VIẾT CHÚC"/>
    <s v="13/4/2015"/>
    <s v="Nam"/>
    <x v="2"/>
    <x v="1"/>
    <m/>
    <m/>
  </r>
  <r>
    <n v="2335"/>
    <s v="NGUYỄN THỊ BỘ"/>
    <s v="3/3/2015"/>
    <s v="Nữ"/>
    <x v="8"/>
    <x v="1"/>
    <m/>
    <m/>
  </r>
  <r>
    <n v="2383"/>
    <s v="VŨ NGỌC MINH"/>
    <s v="4/3/2015"/>
    <s v="Nam"/>
    <x v="0"/>
    <x v="0"/>
    <m/>
    <m/>
  </r>
  <r>
    <n v="2390"/>
    <s v="PHẠM XUÂN TOÀN"/>
    <s v="4/3/2015"/>
    <s v="Nam"/>
    <x v="8"/>
    <x v="0"/>
    <m/>
    <m/>
  </r>
  <r>
    <n v="2433"/>
    <s v="NGUYỄN THỊ THƠM"/>
    <s v="13/4/2015"/>
    <s v="Nữ"/>
    <x v="1"/>
    <x v="1"/>
    <m/>
    <m/>
  </r>
  <r>
    <n v="2474"/>
    <s v="HOÀNG THỊ HẬU"/>
    <s v="10/3/2015"/>
    <s v="Nữ"/>
    <x v="2"/>
    <x v="1"/>
    <m/>
    <m/>
  </r>
  <r>
    <n v="2490"/>
    <s v="LÊ THỊ THẮM"/>
    <s v="10/3/2015"/>
    <s v="Nữ"/>
    <x v="8"/>
    <x v="1"/>
    <m/>
    <m/>
  </r>
  <r>
    <n v="2512"/>
    <s v="NGUYỄN THỊ THẢO"/>
    <s v="11/3/2015"/>
    <s v="Nữ"/>
    <x v="2"/>
    <x v="1"/>
    <m/>
    <m/>
  </r>
  <r>
    <n v="2525"/>
    <s v="LA THỊ LINH CHI"/>
    <s v="11/3/2015"/>
    <s v="Nữ"/>
    <x v="0"/>
    <x v="1"/>
    <m/>
    <m/>
  </r>
  <r>
    <n v="2549"/>
    <s v="NGUYỄN THỊ LÝ"/>
    <s v="12/3/2015"/>
    <s v="Nữ"/>
    <x v="8"/>
    <x v="0"/>
    <m/>
    <m/>
  </r>
  <r>
    <n v="2604"/>
    <s v="NGUYỄN VĂN TÚ"/>
    <s v="18/3/2015"/>
    <s v="Nam"/>
    <x v="3"/>
    <x v="4"/>
    <m/>
    <m/>
  </r>
  <r>
    <n v="2609"/>
    <s v="ĐÀO NGỌC KHÁNH"/>
    <s v="26/3/2015"/>
    <s v="Nam"/>
    <x v="0"/>
    <x v="6"/>
    <m/>
    <m/>
  </r>
  <r>
    <n v="2706"/>
    <s v="NGUYỄN THỊ CHUYỀN"/>
    <s v="27/4/2015"/>
    <s v="Nữ"/>
    <x v="8"/>
    <x v="5"/>
    <m/>
    <m/>
  </r>
  <r>
    <n v="2713"/>
    <s v="VI QUÝ TRỌNG"/>
    <s v="29/4/2015"/>
    <s v="Nam"/>
    <x v="0"/>
    <x v="0"/>
    <m/>
    <m/>
  </r>
  <r>
    <n v="2783"/>
    <s v="NGUYỄN THỊ NỤ"/>
    <s v="6/5/2015"/>
    <s v="Nữ"/>
    <x v="8"/>
    <x v="1"/>
    <m/>
    <m/>
  </r>
  <r>
    <n v="2788"/>
    <s v="LÃ THỊ NHIÊN"/>
    <s v="6/5/2015"/>
    <s v="Nữ"/>
    <x v="8"/>
    <x v="1"/>
    <m/>
    <m/>
  </r>
  <r>
    <n v="2841"/>
    <s v="NGUYỄN THỊ THANH"/>
    <s v="8/5/2015"/>
    <s v="Nữ"/>
    <x v="8"/>
    <x v="1"/>
    <m/>
    <m/>
  </r>
  <r>
    <n v="3064"/>
    <s v="HOÀNG THỊ TẦM"/>
    <s v="19/5/2015"/>
    <s v="Nữ"/>
    <x v="8"/>
    <x v="1"/>
    <m/>
    <m/>
  </r>
  <r>
    <n v="3107"/>
    <s v="LÊ VĂN NAM"/>
    <s v="24/12/2016"/>
    <s v="Nam"/>
    <x v="3"/>
    <x v="0"/>
    <m/>
    <m/>
  </r>
  <r>
    <n v="3137"/>
    <s v="ĐÀO THỊ PHƯƠNG"/>
    <s v="27/6/2015"/>
    <s v="Nữ"/>
    <x v="10"/>
    <x v="2"/>
    <m/>
    <m/>
  </r>
  <r>
    <n v="3187"/>
    <s v="NGUYỄN THỊ NHẬN"/>
    <s v="8/7/2015"/>
    <s v="Nữ"/>
    <x v="2"/>
    <x v="1"/>
    <m/>
    <m/>
  </r>
  <r>
    <n v="3200"/>
    <s v="NGUYỄN THỊ HÀ"/>
    <s v="8/7/2015"/>
    <s v="Nữ"/>
    <x v="2"/>
    <x v="1"/>
    <m/>
    <m/>
  </r>
  <r>
    <n v="3201"/>
    <s v="NGUYỄN VĂN ĐỨC"/>
    <s v="8/7/2015"/>
    <s v="Nam"/>
    <x v="2"/>
    <x v="1"/>
    <m/>
    <m/>
  </r>
  <r>
    <n v="3203"/>
    <s v="HOÀNG THỊ DUẨN"/>
    <s v="8/7/2015"/>
    <s v="Nữ"/>
    <x v="2"/>
    <x v="1"/>
    <m/>
    <m/>
  </r>
  <r>
    <n v="3204"/>
    <s v="NGUYỄN THỊ LEN"/>
    <s v="8/7/2015"/>
    <s v="Nữ"/>
    <x v="2"/>
    <x v="1"/>
    <m/>
    <m/>
  </r>
  <r>
    <n v="3216"/>
    <s v="TRỊNH ĐÌNH NGÀN"/>
    <s v="8/7/2015"/>
    <s v="Nam"/>
    <x v="2"/>
    <x v="0"/>
    <m/>
    <m/>
  </r>
  <r>
    <n v="3219"/>
    <s v="TRẦN THỊ HƯỜNG"/>
    <s v="8/7/2015"/>
    <s v="Nữ"/>
    <x v="8"/>
    <x v="1"/>
    <m/>
    <m/>
  </r>
  <r>
    <n v="3227"/>
    <s v="TRẦN THỊ HIỀN"/>
    <s v="8/7/2015"/>
    <s v="Nữ"/>
    <x v="2"/>
    <x v="1"/>
    <m/>
    <m/>
  </r>
  <r>
    <n v="3229"/>
    <s v="NGUYỄN THỊ THƠM"/>
    <s v="8/7/2015"/>
    <s v="Nữ"/>
    <x v="2"/>
    <x v="1"/>
    <m/>
    <m/>
  </r>
  <r>
    <n v="3244"/>
    <s v="VŨ VĂN SƠN"/>
    <s v="8/7/2015"/>
    <s v="Nam"/>
    <x v="2"/>
    <x v="5"/>
    <m/>
    <m/>
  </r>
  <r>
    <n v="3248"/>
    <s v="NGUYỄN VĂN SƠN"/>
    <s v="8/7/2015"/>
    <s v="Nam"/>
    <x v="2"/>
    <x v="0"/>
    <m/>
    <m/>
  </r>
  <r>
    <n v="3263"/>
    <s v="NGUYỄN THỊ GIANG"/>
    <s v="8/7/2015"/>
    <s v="Nữ"/>
    <x v="2"/>
    <x v="1"/>
    <m/>
    <m/>
  </r>
  <r>
    <n v="3270"/>
    <s v="LOAN THỊ BẮC"/>
    <s v="11/7/2015"/>
    <s v="Nữ"/>
    <x v="1"/>
    <x v="1"/>
    <m/>
    <m/>
  </r>
  <r>
    <n v="3288"/>
    <s v="QUAN VĂN HƯƠNG"/>
    <s v="13/7/2015"/>
    <s v="Nam"/>
    <x v="2"/>
    <x v="0"/>
    <m/>
    <m/>
  </r>
  <r>
    <n v="3291"/>
    <s v="TRẦN THU HÀ"/>
    <s v="8/7/2015"/>
    <s v="Nữ"/>
    <x v="2"/>
    <x v="1"/>
    <m/>
    <m/>
  </r>
  <r>
    <n v="3317"/>
    <s v="NGUYỄN TRỌNG ĐỨC"/>
    <s v="16/7/2015"/>
    <s v="Nam"/>
    <x v="2"/>
    <x v="5"/>
    <m/>
    <m/>
  </r>
  <r>
    <n v="3330"/>
    <s v="MAI THANH THƯỢNG"/>
    <s v="21/7/2015"/>
    <s v="Nam"/>
    <x v="0"/>
    <x v="0"/>
    <m/>
    <m/>
  </r>
  <r>
    <n v="3337"/>
    <s v="NGUYỄN TÀI DUY"/>
    <s v="23/7/2015"/>
    <s v="Nam"/>
    <x v="2"/>
    <x v="1"/>
    <m/>
    <m/>
  </r>
  <r>
    <n v="3373"/>
    <s v="ĐÀM VĂN BÍNH"/>
    <s v="28/7/2015"/>
    <s v="Nam"/>
    <x v="2"/>
    <x v="1"/>
    <m/>
    <m/>
  </r>
  <r>
    <n v="3398"/>
    <s v="ĐINH THỊ HẰNG"/>
    <s v="29/7/2015"/>
    <s v="Nữ"/>
    <x v="2"/>
    <x v="1"/>
    <m/>
    <m/>
  </r>
  <r>
    <n v="3411"/>
    <s v="NGUYỄN CÔNG THIỆN"/>
    <s v="30/7/2015"/>
    <s v="Nam"/>
    <x v="2"/>
    <x v="1"/>
    <m/>
    <m/>
  </r>
  <r>
    <n v="3428"/>
    <s v="BÙI THỊ LỆ"/>
    <s v="31/7/2015"/>
    <s v="Nữ"/>
    <x v="2"/>
    <x v="1"/>
    <m/>
    <m/>
  </r>
  <r>
    <n v="3443"/>
    <s v="ĐẶNG QUỐC TUẤN"/>
    <s v="3/8/2015"/>
    <s v="Nam"/>
    <x v="2"/>
    <x v="1"/>
    <m/>
    <m/>
  </r>
  <r>
    <n v="3453"/>
    <s v="VŨ THỊ HÀ"/>
    <s v="4/8/2015"/>
    <s v="Nữ"/>
    <x v="2"/>
    <x v="1"/>
    <m/>
    <m/>
  </r>
  <r>
    <n v="3458"/>
    <s v="VI THỊ THỌ"/>
    <s v="4/8/2015"/>
    <s v="Nữ"/>
    <x v="2"/>
    <x v="1"/>
    <m/>
    <m/>
  </r>
  <r>
    <n v="3473"/>
    <s v="TRỊNH THỊ NƯƠNG"/>
    <s v="5/8/2015"/>
    <s v="Nữ"/>
    <x v="2"/>
    <x v="1"/>
    <m/>
    <m/>
  </r>
  <r>
    <n v="3483"/>
    <s v="NGUYỄN VIẾT LUÂN"/>
    <s v="5/8/2015"/>
    <s v="Nam"/>
    <x v="3"/>
    <x v="6"/>
    <m/>
    <m/>
  </r>
  <r>
    <n v="3503"/>
    <s v="CHU VĂN TÙNG"/>
    <s v="5/8/2015"/>
    <s v="Nam"/>
    <x v="2"/>
    <x v="1"/>
    <m/>
    <m/>
  </r>
  <r>
    <n v="3539"/>
    <s v="TRẦN VĂN HOÀNG"/>
    <s v="7/8/2015"/>
    <s v="Nam"/>
    <x v="0"/>
    <x v="5"/>
    <m/>
    <m/>
  </r>
  <r>
    <n v="3543"/>
    <s v="NGUYỄN ĐỨC TIẾN"/>
    <s v="10/8/2015"/>
    <s v="Nam"/>
    <x v="0"/>
    <x v="5"/>
    <m/>
    <m/>
  </r>
  <r>
    <n v="3544"/>
    <s v="MA TIẾN CHUNG"/>
    <s v="10/8/2015"/>
    <s v="Nam"/>
    <x v="2"/>
    <x v="1"/>
    <m/>
    <m/>
  </r>
  <r>
    <n v="3557"/>
    <s v="KIỀNG THỊ NA"/>
    <s v="10/8/2015"/>
    <s v="Nữ"/>
    <x v="2"/>
    <x v="1"/>
    <m/>
    <m/>
  </r>
  <r>
    <n v="3574"/>
    <s v="ĐÀO XUÂN PHƯƠNG"/>
    <s v="12/8/2015"/>
    <s v="Nữ"/>
    <x v="8"/>
    <x v="2"/>
    <m/>
    <m/>
  </r>
  <r>
    <n v="3595"/>
    <s v="VI THỊ THÀNH"/>
    <s v="22/3/2016"/>
    <s v="Nữ"/>
    <x v="8"/>
    <x v="1"/>
    <m/>
    <m/>
  </r>
  <r>
    <n v="3611"/>
    <s v="TRẦN VĂN ĐỘ"/>
    <s v="13/8/2015"/>
    <s v="Nam"/>
    <x v="8"/>
    <x v="0"/>
    <m/>
    <m/>
  </r>
  <r>
    <n v="3636"/>
    <s v="NGÔ VĂN ĐÔNG ĐỨC"/>
    <s v="17/8/2015"/>
    <s v="Nam"/>
    <x v="3"/>
    <x v="4"/>
    <m/>
    <m/>
  </r>
  <r>
    <n v="3669"/>
    <s v="HOÀNG VĂN QUỲNH"/>
    <s v="18/8/2015"/>
    <s v="Nam"/>
    <x v="2"/>
    <x v="1"/>
    <m/>
    <m/>
  </r>
  <r>
    <n v="3675"/>
    <s v="NGUYỄN VĂN MẠNH"/>
    <s v="18/8/2015"/>
    <s v="Nam"/>
    <x v="2"/>
    <x v="0"/>
    <m/>
    <m/>
  </r>
  <r>
    <n v="3719"/>
    <s v="NGUYỄN THỊ NĂNG"/>
    <s v="21/8/2015"/>
    <s v="Nữ"/>
    <x v="2"/>
    <x v="1"/>
    <m/>
    <m/>
  </r>
  <r>
    <n v="3742"/>
    <s v="QUAN THỊ NHỊ"/>
    <s v="24/8/2015"/>
    <s v="Nữ"/>
    <x v="2"/>
    <x v="1"/>
    <m/>
    <m/>
  </r>
  <r>
    <n v="3794"/>
    <s v="ĐINH VĂN NGŨ"/>
    <s v="26/8/2015"/>
    <s v="Nam"/>
    <x v="2"/>
    <x v="1"/>
    <m/>
    <m/>
  </r>
  <r>
    <n v="3795"/>
    <s v="TRIỆU HỮU LONG"/>
    <s v="26/8/2015"/>
    <s v="Nam"/>
    <x v="2"/>
    <x v="0"/>
    <m/>
    <m/>
  </r>
  <r>
    <n v="3825"/>
    <s v="TRIỆU VĂN DŨNG"/>
    <s v="27/11/2015"/>
    <s v="Nam"/>
    <x v="8"/>
    <x v="0"/>
    <m/>
    <m/>
  </r>
  <r>
    <n v="3873"/>
    <s v="PHAN THỊ THUYÊN"/>
    <s v="1/9/2015"/>
    <s v="Nữ"/>
    <x v="2"/>
    <x v="1"/>
    <m/>
    <m/>
  </r>
  <r>
    <n v="3886"/>
    <s v="NGUYỄN THỊ NGA"/>
    <s v="7/9/2015"/>
    <s v="Nữ"/>
    <x v="9"/>
    <x v="2"/>
    <s v="NTS"/>
    <s v="31/1/2020"/>
  </r>
  <r>
    <n v="3944"/>
    <s v="MÃ NGỌC THÌN"/>
    <s v="11/9/2015"/>
    <s v="Nam"/>
    <x v="2"/>
    <x v="1"/>
    <m/>
    <m/>
  </r>
  <r>
    <n v="3952"/>
    <s v="HOÀNG THỊ TUẦN"/>
    <s v="12/9/2015"/>
    <s v="Nữ"/>
    <x v="8"/>
    <x v="1"/>
    <s v="NTS"/>
    <s v="6/1/2020"/>
  </r>
  <r>
    <n v="3975"/>
    <s v="NGUYỄN THỊ TÂM"/>
    <s v="21/9/2015"/>
    <s v="Nữ"/>
    <x v="1"/>
    <x v="5"/>
    <s v="NTS"/>
    <s v="29/1/2020"/>
  </r>
  <r>
    <n v="3988"/>
    <s v="XÌN VĂN ĐẠI"/>
    <s v="21/9/2015"/>
    <s v="Nam"/>
    <x v="2"/>
    <x v="1"/>
    <m/>
    <m/>
  </r>
  <r>
    <n v="4023"/>
    <s v="NGUYỄN VĂN NGHĨA"/>
    <s v="1/10/2015"/>
    <s v="Nam"/>
    <x v="1"/>
    <x v="2"/>
    <m/>
    <m/>
  </r>
  <r>
    <n v="4051"/>
    <s v="TRẦN VĂN CƯỜNG"/>
    <s v="12/10/2015"/>
    <s v="Nam"/>
    <x v="9"/>
    <x v="0"/>
    <m/>
    <m/>
  </r>
  <r>
    <n v="4059"/>
    <s v="NGUYỄN THỊ HOÀI"/>
    <s v="23/10/2015"/>
    <s v="Nữ"/>
    <x v="8"/>
    <x v="2"/>
    <m/>
    <m/>
  </r>
  <r>
    <n v="4070"/>
    <s v="LÒ THỊ LAN"/>
    <s v="16/3/2016"/>
    <s v="Nữ"/>
    <x v="8"/>
    <x v="1"/>
    <m/>
    <m/>
  </r>
  <r>
    <n v="4124"/>
    <s v="QUÁCH THỊ CÚC"/>
    <s v="23/3/2016"/>
    <s v="Nữ"/>
    <x v="2"/>
    <x v="1"/>
    <m/>
    <m/>
  </r>
  <r>
    <n v="4146"/>
    <s v="HÀ THỊ LUYỆN"/>
    <s v="24/3/2016"/>
    <s v="Nữ"/>
    <x v="8"/>
    <x v="1"/>
    <m/>
    <m/>
  </r>
  <r>
    <n v="4152"/>
    <s v="NGHIÊM THỊ DIỆU"/>
    <s v="24/3/2016"/>
    <s v="Nữ"/>
    <x v="8"/>
    <x v="1"/>
    <m/>
    <m/>
  </r>
  <r>
    <n v="4159"/>
    <s v="NGÔ THỊ LAN"/>
    <s v="25/3/2016"/>
    <s v="Nữ"/>
    <x v="4"/>
    <x v="0"/>
    <m/>
    <m/>
  </r>
  <r>
    <n v="4167"/>
    <s v="LÊ THỊ SỰ"/>
    <s v="25/3/2016"/>
    <s v="Nữ"/>
    <x v="8"/>
    <x v="1"/>
    <m/>
    <m/>
  </r>
  <r>
    <n v="4178"/>
    <s v="PHẠM THỊ LỤA"/>
    <s v="26/3/2016"/>
    <s v="Nữ"/>
    <x v="8"/>
    <x v="0"/>
    <m/>
    <m/>
  </r>
  <r>
    <n v="4179"/>
    <s v="NGUYỄN THỊ THU"/>
    <s v="26/3/2016"/>
    <s v="Nữ"/>
    <x v="8"/>
    <x v="1"/>
    <m/>
    <m/>
  </r>
  <r>
    <n v="4183"/>
    <s v="VŨ THỊ ÁNH LÂM"/>
    <s v="26/3/2016"/>
    <s v="Nữ"/>
    <x v="8"/>
    <x v="1"/>
    <s v="NTS"/>
    <s v="26/1/2020"/>
  </r>
  <r>
    <n v="4201"/>
    <s v="NGUYỄN THỊ THÁI"/>
    <s v="26/3/2016"/>
    <s v="Nữ"/>
    <x v="8"/>
    <x v="1"/>
    <m/>
    <m/>
  </r>
  <r>
    <n v="4259"/>
    <s v="VI VĂN LƯU"/>
    <s v="30/3/2016"/>
    <s v="Nam"/>
    <x v="2"/>
    <x v="1"/>
    <m/>
    <m/>
  </r>
  <r>
    <n v="4264"/>
    <s v="TRỊNH VĂN TUẤN"/>
    <s v="30/3/2016"/>
    <s v="Nam"/>
    <x v="2"/>
    <x v="1"/>
    <m/>
    <m/>
  </r>
  <r>
    <n v="4288"/>
    <s v="TRẦN THỊ HUYÊN"/>
    <s v="30/3/2016"/>
    <s v="Nữ"/>
    <x v="1"/>
    <x v="1"/>
    <m/>
    <m/>
  </r>
  <r>
    <n v="4365"/>
    <s v="NGUYỄN THỊ KIM NGÂN"/>
    <s v="6/4/2016"/>
    <s v="Nữ"/>
    <x v="8"/>
    <x v="2"/>
    <m/>
    <m/>
  </r>
  <r>
    <n v="4512"/>
    <s v="QUÁCH THỊ THỦY"/>
    <s v="9/9/2017"/>
    <s v="Nữ"/>
    <x v="2"/>
    <x v="1"/>
    <m/>
    <m/>
  </r>
  <r>
    <n v="4533"/>
    <s v="DOÃN THỊ KHANH"/>
    <s v="6/5/2016"/>
    <s v="Nữ"/>
    <x v="4"/>
    <x v="0"/>
    <m/>
    <m/>
  </r>
  <r>
    <n v="4637"/>
    <s v="NGUYỄN VĂN THẮNG"/>
    <s v="21/6/2016"/>
    <s v="Nam"/>
    <x v="8"/>
    <x v="1"/>
    <m/>
    <m/>
  </r>
  <r>
    <n v="4647"/>
    <s v="TRẦN VĂN DŨNG"/>
    <s v="14/07/2016"/>
    <s v="Nam"/>
    <x v="0"/>
    <x v="0"/>
    <m/>
    <m/>
  </r>
  <r>
    <n v="4728"/>
    <s v="NGUYỄN VĂN LÂM"/>
    <s v="2/8/2016"/>
    <s v="Nam"/>
    <x v="0"/>
    <x v="0"/>
    <m/>
    <m/>
  </r>
  <r>
    <n v="4759"/>
    <s v="NGUYỄN THỊ KIM"/>
    <s v="8/8/2016"/>
    <s v="Nữ"/>
    <x v="8"/>
    <x v="1"/>
    <m/>
    <m/>
  </r>
  <r>
    <n v="4799"/>
    <s v="NÔNG VĂN TOAN"/>
    <s v="11/8/2016"/>
    <s v="Nam"/>
    <x v="8"/>
    <x v="1"/>
    <m/>
    <m/>
  </r>
  <r>
    <n v="4950"/>
    <s v="NGUYỄN THỊ NGÁT"/>
    <s v="6/9/2016"/>
    <s v="Nữ"/>
    <x v="8"/>
    <x v="1"/>
    <m/>
    <m/>
  </r>
  <r>
    <n v="4960"/>
    <s v="TRẦN HỮU ĐẠT"/>
    <s v="8/9/2016"/>
    <s v="Nam"/>
    <x v="8"/>
    <x v="2"/>
    <m/>
    <m/>
  </r>
  <r>
    <n v="5004"/>
    <s v="NGUYỄN VĂN LỢI"/>
    <s v="17/10/2016"/>
    <s v="Nam"/>
    <x v="9"/>
    <x v="1"/>
    <m/>
    <m/>
  </r>
  <r>
    <n v="5048"/>
    <s v="BÙI THỊ NGỌC ANH"/>
    <s v="27/10/2016"/>
    <s v="Nữ"/>
    <x v="1"/>
    <x v="1"/>
    <m/>
    <m/>
  </r>
  <r>
    <n v="5068"/>
    <s v="LÙ KHẮC TƯỞNG"/>
    <s v="28/10/2016"/>
    <s v="Nam"/>
    <x v="0"/>
    <x v="1"/>
    <m/>
    <m/>
  </r>
  <r>
    <n v="5076"/>
    <s v="TRẦN ĐÌNH QUÂN"/>
    <s v="28/10/2016"/>
    <s v="Nam"/>
    <x v="0"/>
    <x v="1"/>
    <m/>
    <m/>
  </r>
  <r>
    <n v="5090"/>
    <s v="PHẠM THỊ THẮM"/>
    <s v="2/11/2016"/>
    <s v="Nữ"/>
    <x v="1"/>
    <x v="1"/>
    <m/>
    <m/>
  </r>
  <r>
    <n v="5133"/>
    <s v="LA THỊ HẬU"/>
    <s v="9/11/2016"/>
    <s v="Nữ"/>
    <x v="2"/>
    <x v="1"/>
    <m/>
    <m/>
  </r>
  <r>
    <n v="5143"/>
    <s v="VƯƠNG VĂN LỢI"/>
    <s v="9/11/2016"/>
    <s v="Nam"/>
    <x v="8"/>
    <x v="1"/>
    <m/>
    <m/>
  </r>
  <r>
    <n v="5192"/>
    <s v="PHẠM THỊ HUYỀN TRANG"/>
    <s v="19/11/2016"/>
    <s v="Nữ"/>
    <x v="8"/>
    <x v="1"/>
    <m/>
    <m/>
  </r>
  <r>
    <n v="5193"/>
    <s v="NGUYỄN THỊ HUỆ"/>
    <s v="19/11/2016"/>
    <s v="Nữ"/>
    <x v="8"/>
    <x v="1"/>
    <m/>
    <m/>
  </r>
  <r>
    <n v="5196"/>
    <s v="THÁI THỊ PHƯƠNG"/>
    <s v="21/11/2016"/>
    <s v="Nữ"/>
    <x v="8"/>
    <x v="1"/>
    <m/>
    <m/>
  </r>
  <r>
    <n v="5255"/>
    <s v="DƯƠNG THỊ THANH"/>
    <s v="26/11/2016"/>
    <s v="Nữ"/>
    <x v="8"/>
    <x v="1"/>
    <m/>
    <m/>
  </r>
  <r>
    <n v="5256"/>
    <s v="LỘC THỊ THANH"/>
    <s v="26/11/2016"/>
    <s v="Nữ"/>
    <x v="8"/>
    <x v="1"/>
    <m/>
    <m/>
  </r>
  <r>
    <n v="5266"/>
    <s v="VŨ THỊ HÒA"/>
    <s v="29/11/2016"/>
    <s v="Nữ"/>
    <x v="2"/>
    <x v="1"/>
    <m/>
    <m/>
  </r>
  <r>
    <n v="5414"/>
    <s v="LÊ THỊ LINH"/>
    <s v="7/1/2017"/>
    <s v="Nữ"/>
    <x v="1"/>
    <x v="1"/>
    <m/>
    <m/>
  </r>
  <r>
    <n v="5447"/>
    <s v="NÔNG VĂN KIÊN"/>
    <s v="6/2/2017"/>
    <s v="Nam"/>
    <x v="1"/>
    <x v="1"/>
    <m/>
    <m/>
  </r>
  <r>
    <n v="5470"/>
    <s v="NÔNG VĂN NAM"/>
    <s v="7/2/2017"/>
    <s v="Nam"/>
    <x v="8"/>
    <x v="1"/>
    <m/>
    <m/>
  </r>
  <r>
    <n v="5473"/>
    <s v="PHẠM VĂN HÙNG"/>
    <s v="7/2/2017"/>
    <s v="Nam"/>
    <x v="2"/>
    <x v="1"/>
    <m/>
    <m/>
  </r>
  <r>
    <n v="5478"/>
    <s v="LỤC VĂN TƯƠNG"/>
    <s v="7/2/2017"/>
    <s v="Nam"/>
    <x v="2"/>
    <x v="1"/>
    <m/>
    <m/>
  </r>
  <r>
    <n v="5482"/>
    <s v="HOÀNG VĂN THAO"/>
    <s v="7/2/2017"/>
    <s v="Nam"/>
    <x v="0"/>
    <x v="1"/>
    <m/>
    <m/>
  </r>
  <r>
    <n v="5516"/>
    <s v="XA MẠNH QUYỀN"/>
    <s v="9/2/2017"/>
    <s v="Nam"/>
    <x v="4"/>
    <x v="5"/>
    <m/>
    <m/>
  </r>
  <r>
    <n v="5542"/>
    <s v="TRẦN VĂN TRƯỜNG"/>
    <s v="11/2/2017"/>
    <s v="Nam"/>
    <x v="2"/>
    <x v="1"/>
    <m/>
    <m/>
  </r>
  <r>
    <n v="5546"/>
    <s v="BÙI ANH TÚ"/>
    <s v="11/2/2017"/>
    <s v="Nam"/>
    <x v="2"/>
    <x v="1"/>
    <m/>
    <m/>
  </r>
  <r>
    <n v="5547"/>
    <s v="VƯƠNG VĂN KHÁNH"/>
    <s v="11/2/2017"/>
    <s v="Nam"/>
    <x v="8"/>
    <x v="1"/>
    <m/>
    <m/>
  </r>
  <r>
    <n v="5549"/>
    <s v="NGUYỄN THẾ SÁNG"/>
    <s v="11/2/2017"/>
    <s v="Nam"/>
    <x v="0"/>
    <x v="0"/>
    <m/>
    <m/>
  </r>
  <r>
    <n v="5557"/>
    <s v="NGUYỄN TRUNG THÀNH"/>
    <s v="13/2/2017"/>
    <s v="Nam"/>
    <x v="0"/>
    <x v="0"/>
    <m/>
    <m/>
  </r>
  <r>
    <n v="5595"/>
    <s v="NÔNG ĐỨC DAI"/>
    <s v="13/2/2017"/>
    <s v="Nam"/>
    <x v="2"/>
    <x v="1"/>
    <m/>
    <m/>
  </r>
  <r>
    <n v="5596"/>
    <s v="VI VĂN THẾ"/>
    <s v="13/2/2017"/>
    <s v="Nam"/>
    <x v="8"/>
    <x v="1"/>
    <m/>
    <m/>
  </r>
  <r>
    <n v="5601"/>
    <s v="LUÂN VĂN HÒE"/>
    <s v="13/2/2017"/>
    <s v="Nam"/>
    <x v="8"/>
    <x v="1"/>
    <m/>
    <m/>
  </r>
  <r>
    <n v="5640"/>
    <s v="TRẦN BÁ TAM"/>
    <s v="15/2/2017"/>
    <s v="Nam"/>
    <x v="2"/>
    <x v="1"/>
    <m/>
    <m/>
  </r>
  <r>
    <n v="5663"/>
    <s v="NGHIÊM THỊ KIM CÚC"/>
    <s v="16/2/2017"/>
    <s v="Nữ"/>
    <x v="8"/>
    <x v="1"/>
    <m/>
    <m/>
  </r>
  <r>
    <n v="5675"/>
    <s v="HÀ THỊ THU"/>
    <s v="17/2/2017"/>
    <s v="Nữ"/>
    <x v="8"/>
    <x v="1"/>
    <m/>
    <m/>
  </r>
  <r>
    <n v="5693"/>
    <s v="TRẦN THỊ MẠNH"/>
    <s v="18/2/2017"/>
    <s v="Nữ"/>
    <x v="2"/>
    <x v="1"/>
    <m/>
    <m/>
  </r>
  <r>
    <n v="5701"/>
    <s v="HỒ MINH HIẾU"/>
    <s v="18/2/2017"/>
    <s v="Nam"/>
    <x v="2"/>
    <x v="1"/>
    <m/>
    <m/>
  </r>
  <r>
    <n v="5708"/>
    <s v="DƯƠNG VĂN HOÀN"/>
    <s v="18/2/2017"/>
    <s v="Nam"/>
    <x v="2"/>
    <x v="1"/>
    <m/>
    <m/>
  </r>
  <r>
    <n v="5714"/>
    <s v="NÔNG THỊ DUYÊN"/>
    <s v="20/2/2017"/>
    <s v="Nữ"/>
    <x v="8"/>
    <x v="1"/>
    <m/>
    <m/>
  </r>
  <r>
    <n v="5735"/>
    <s v="NGUYỄN VĂN THỊNH"/>
    <s v="21/2/2017"/>
    <s v="Nam"/>
    <x v="2"/>
    <x v="1"/>
    <m/>
    <m/>
  </r>
  <r>
    <n v="5781"/>
    <s v="BÙI VĂN QUẢNG"/>
    <s v="24/2/2017"/>
    <s v="Nam"/>
    <x v="2"/>
    <x v="1"/>
    <m/>
    <m/>
  </r>
  <r>
    <n v="5792"/>
    <s v="HOÀNG VĂN NỔI"/>
    <s v="24/2/2017"/>
    <s v="Nam"/>
    <x v="2"/>
    <x v="1"/>
    <m/>
    <m/>
  </r>
  <r>
    <n v="5795"/>
    <s v="PHAN THỊ HÀ"/>
    <s v="24/2/2017"/>
    <s v="Nữ"/>
    <x v="8"/>
    <x v="1"/>
    <m/>
    <m/>
  </r>
  <r>
    <n v="5801"/>
    <s v="LƯƠNG HỒNG TUYẾN"/>
    <s v="24/2/2017"/>
    <s v="Nữ"/>
    <x v="8"/>
    <x v="1"/>
    <m/>
    <m/>
  </r>
  <r>
    <n v="5842"/>
    <s v="BÙI THÚY HỒNG"/>
    <s v="2/8/2017"/>
    <s v="Nữ"/>
    <x v="1"/>
    <x v="1"/>
    <m/>
    <m/>
  </r>
  <r>
    <n v="5843"/>
    <s v="BÙI THỊ HƯƠNG QUỲNH"/>
    <s v="2/8/2017"/>
    <s v="Nữ"/>
    <x v="1"/>
    <x v="1"/>
    <m/>
    <m/>
  </r>
  <r>
    <n v="5864"/>
    <s v="BÙI THỊ SEN"/>
    <s v="2/3/2017"/>
    <s v="Nữ"/>
    <x v="8"/>
    <x v="1"/>
    <m/>
    <m/>
  </r>
  <r>
    <n v="5905"/>
    <s v="PHẠM SĨ HẢI"/>
    <s v="4/3/2017"/>
    <s v="Nam"/>
    <x v="2"/>
    <x v="0"/>
    <m/>
    <m/>
  </r>
  <r>
    <n v="5924"/>
    <s v="PHẠM KIM NGÂN"/>
    <s v="7/3/2017"/>
    <s v="Nữ"/>
    <x v="8"/>
    <x v="1"/>
    <m/>
    <m/>
  </r>
  <r>
    <n v="5944"/>
    <s v="TRẦN VĂN THUẬN"/>
    <s v="10/3/2017"/>
    <s v="Nam"/>
    <x v="2"/>
    <x v="1"/>
    <m/>
    <m/>
  </r>
  <r>
    <n v="5945"/>
    <s v="LUẬN VĂN LIM"/>
    <s v="10/3/2017"/>
    <s v="Nam"/>
    <x v="2"/>
    <x v="1"/>
    <m/>
    <m/>
  </r>
  <r>
    <n v="5947"/>
    <s v="BÙI VĂN PHÁN"/>
    <s v="10/3/2017"/>
    <s v="Nam"/>
    <x v="2"/>
    <x v="1"/>
    <m/>
    <m/>
  </r>
  <r>
    <n v="5959"/>
    <s v="NGUYỄN HOÀNG TÀI"/>
    <s v="13/3/2017"/>
    <s v="Nam"/>
    <x v="1"/>
    <x v="1"/>
    <m/>
    <m/>
  </r>
  <r>
    <n v="5968"/>
    <s v="NÔNG VĂN BƯ"/>
    <s v="14/3/2017"/>
    <s v="Nam"/>
    <x v="2"/>
    <x v="1"/>
    <m/>
    <m/>
  </r>
  <r>
    <n v="6059"/>
    <s v="NGUYỄN VĂN AN"/>
    <s v="21/3/2017"/>
    <s v="Nam"/>
    <x v="0"/>
    <x v="0"/>
    <m/>
    <m/>
  </r>
  <r>
    <n v="6145"/>
    <s v="NGUYỄN THỊ MỸ"/>
    <s v="3/4/2017"/>
    <s v="Nữ"/>
    <x v="6"/>
    <x v="6"/>
    <m/>
    <m/>
  </r>
  <r>
    <n v="6168"/>
    <s v="LÒ THỊ THẢO"/>
    <s v="5/4/2017"/>
    <s v="Nữ"/>
    <x v="8"/>
    <x v="1"/>
    <m/>
    <m/>
  </r>
  <r>
    <n v="6170"/>
    <s v="NỊNH THỊ HƯƠNG"/>
    <s v="5/4/2017"/>
    <s v="Nữ"/>
    <x v="8"/>
    <x v="1"/>
    <m/>
    <m/>
  </r>
  <r>
    <n v="6197"/>
    <s v="PHẠM THỊ HUỆ"/>
    <s v="3/6/2017"/>
    <s v="Nữ"/>
    <x v="4"/>
    <x v="6"/>
    <s v="NTS"/>
    <s v="15/10/2019"/>
  </r>
  <r>
    <n v="6202"/>
    <s v="NGUYỄN KHẮC DÂN"/>
    <s v="26/6/2017"/>
    <s v="Nam"/>
    <x v="4"/>
    <x v="4"/>
    <m/>
    <m/>
  </r>
  <r>
    <n v="6204"/>
    <s v="NGUYỄN THỊ PHƯƠNG"/>
    <s v="28/6/2017"/>
    <s v="Nữ"/>
    <x v="1"/>
    <x v="5"/>
    <m/>
    <m/>
  </r>
  <r>
    <n v="6205"/>
    <s v="VŨ THỊ TUYẾT"/>
    <s v="1/7/2017"/>
    <s v="Nữ"/>
    <x v="8"/>
    <x v="0"/>
    <m/>
    <m/>
  </r>
  <r>
    <n v="6206"/>
    <s v="NGUYỄN VIẾT CƯƠNG"/>
    <s v="10/7/2017"/>
    <s v="Nam"/>
    <x v="4"/>
    <x v="6"/>
    <m/>
    <m/>
  </r>
  <r>
    <n v="6211"/>
    <s v="BÙI THỊ LUYẾN"/>
    <s v="17/7/2017"/>
    <s v="Nữ"/>
    <x v="0"/>
    <x v="0"/>
    <m/>
    <m/>
  </r>
  <r>
    <n v="6213"/>
    <s v="NGUYỄN THỊ NGỌC TRANG"/>
    <s v="27/7/2017"/>
    <s v="Nữ"/>
    <x v="1"/>
    <x v="1"/>
    <m/>
    <m/>
  </r>
  <r>
    <n v="6215"/>
    <s v="NGUYỄN VÂN LUẬT"/>
    <d v="2017-08-05T00:00:00"/>
    <s v="Nam"/>
    <x v="9"/>
    <x v="0"/>
    <m/>
    <m/>
  </r>
  <r>
    <n v="6222"/>
    <s v="VŨ THỊ TRANG"/>
    <s v="9/8/2017"/>
    <s v="Nữ"/>
    <x v="1"/>
    <x v="1"/>
    <s v="NTS"/>
    <s v="9/9/2019"/>
  </r>
  <r>
    <n v="6229"/>
    <s v="MÃ VĂN THỌ"/>
    <s v="11/8/2017"/>
    <s v="Nam"/>
    <x v="0"/>
    <x v="1"/>
    <m/>
    <m/>
  </r>
  <r>
    <n v="6246"/>
    <s v="HOÀNG ĐỨC HẢI"/>
    <s v="12/8/2017"/>
    <s v="Nam"/>
    <x v="0"/>
    <x v="1"/>
    <m/>
    <m/>
  </r>
  <r>
    <n v="6274"/>
    <s v="NÔNG QUANG VĨNH"/>
    <s v="18/8/2017"/>
    <s v="Nam"/>
    <x v="2"/>
    <x v="1"/>
    <m/>
    <m/>
  </r>
  <r>
    <n v="6285"/>
    <s v="HOÀNG THỊ HUỆ"/>
    <s v="19/8/2017"/>
    <s v="Nữ"/>
    <x v="8"/>
    <x v="1"/>
    <m/>
    <m/>
  </r>
  <r>
    <n v="6340"/>
    <s v="HOÀNG THỊ TÌNH"/>
    <s v="24/8/2017"/>
    <s v="Nữ"/>
    <x v="4"/>
    <x v="5"/>
    <m/>
    <m/>
  </r>
  <r>
    <n v="6345"/>
    <s v="NGUYỄN THỊ HOA"/>
    <s v="24/8/2017"/>
    <s v="Nữ"/>
    <x v="1"/>
    <x v="1"/>
    <m/>
    <m/>
  </r>
  <r>
    <n v="6377"/>
    <s v="NGUYỄN THỊ LOAN"/>
    <s v="28/8/2017"/>
    <s v="Nữ"/>
    <x v="8"/>
    <x v="1"/>
    <m/>
    <m/>
  </r>
  <r>
    <n v="6383"/>
    <s v="NGUYỄN THỊ HOÀI"/>
    <s v="29/8/2017"/>
    <s v="Nữ"/>
    <x v="9"/>
    <x v="2"/>
    <m/>
    <m/>
  </r>
  <r>
    <n v="6396"/>
    <s v="HOÀNG VĂN THƯỢNG"/>
    <s v="29/8/2017"/>
    <s v="Nam"/>
    <x v="2"/>
    <x v="1"/>
    <m/>
    <m/>
  </r>
  <r>
    <n v="6399"/>
    <s v="PHẠM ĐỨC TOÀN"/>
    <s v="29/8/2017"/>
    <s v="Nam"/>
    <x v="2"/>
    <x v="1"/>
    <m/>
    <m/>
  </r>
  <r>
    <n v="6405"/>
    <s v="NGUYỄN THỊ MINH NGUYỆT"/>
    <s v="29/8/2017"/>
    <s v="Nữ"/>
    <x v="1"/>
    <x v="1"/>
    <m/>
    <m/>
  </r>
  <r>
    <n v="6433"/>
    <s v="BẾ NGỌC VINH"/>
    <s v="5/9/2017"/>
    <s v="Nam"/>
    <x v="3"/>
    <x v="0"/>
    <m/>
    <m/>
  </r>
  <r>
    <n v="6451"/>
    <s v="LÊ ĐÌNH ĐẠO"/>
    <s v="7/9/2017"/>
    <s v="Nam"/>
    <x v="9"/>
    <x v="0"/>
    <m/>
    <m/>
  </r>
  <r>
    <n v="6454"/>
    <s v="TRẦN THỊ THANH"/>
    <s v="7/9/2017"/>
    <s v="Nữ"/>
    <x v="1"/>
    <x v="2"/>
    <m/>
    <m/>
  </r>
  <r>
    <n v="6461"/>
    <s v="NGUYỄN THỊ THANH CHINH"/>
    <s v="8/9/2017"/>
    <s v="Nữ"/>
    <x v="8"/>
    <x v="1"/>
    <m/>
    <m/>
  </r>
  <r>
    <n v="6472"/>
    <s v="NGUYỄN THỊ TUYẾT"/>
    <s v="12/9/2017"/>
    <s v="Nữ"/>
    <x v="0"/>
    <x v="0"/>
    <m/>
    <m/>
  </r>
  <r>
    <n v="6477"/>
    <s v="NGUYỄN THỊ HIỀN"/>
    <s v="13/9/2017"/>
    <s v="Nữ"/>
    <x v="7"/>
    <x v="5"/>
    <m/>
    <m/>
  </r>
  <r>
    <n v="6482"/>
    <s v="BÙI VĂN HỢI"/>
    <s v="15/9/2017"/>
    <s v="Nam"/>
    <x v="8"/>
    <x v="1"/>
    <m/>
    <m/>
  </r>
  <r>
    <n v="6497"/>
    <s v="NGUYỄN THỊ MAI"/>
    <s v="25/6/2018"/>
    <s v="Nữ"/>
    <x v="10"/>
    <x v="5"/>
    <m/>
    <m/>
  </r>
  <r>
    <n v="6514"/>
    <s v="DƯƠNG HỮU THÊM"/>
    <s v="13/11/2017"/>
    <s v="Nam"/>
    <x v="8"/>
    <x v="1"/>
    <m/>
    <m/>
  </r>
  <r>
    <n v="6516"/>
    <s v="ĐINH VĂN ĐỨC"/>
    <s v="13/11/2017"/>
    <s v="Nam"/>
    <x v="8"/>
    <x v="1"/>
    <m/>
    <m/>
  </r>
  <r>
    <n v="6534"/>
    <s v="LỤC THỊ MAI"/>
    <s v="14/11/2017"/>
    <s v="Nữ"/>
    <x v="8"/>
    <x v="1"/>
    <m/>
    <m/>
  </r>
  <r>
    <n v="6536"/>
    <s v="PHẠM THÁI ĐÔNG"/>
    <s v="14/11/2017"/>
    <s v="Nam"/>
    <x v="8"/>
    <x v="1"/>
    <m/>
    <m/>
  </r>
  <r>
    <n v="6539"/>
    <s v="PHẠM CÔNG LỰC"/>
    <s v="14/11/2017"/>
    <s v="Nam"/>
    <x v="8"/>
    <x v="1"/>
    <m/>
    <m/>
  </r>
  <r>
    <n v="6554"/>
    <s v="NGUYỄN THỊ HƯỜNG"/>
    <s v="16/11/2017"/>
    <s v="Nữ"/>
    <x v="8"/>
    <x v="1"/>
    <m/>
    <m/>
  </r>
  <r>
    <n v="6586"/>
    <s v="NÔNG VĂN ĐOÀN"/>
    <s v="20/11/2017"/>
    <s v="Nam"/>
    <x v="8"/>
    <x v="1"/>
    <m/>
    <m/>
  </r>
  <r>
    <n v="6599"/>
    <s v="TRỊNH ĐẮC HUY"/>
    <s v="25/11/2017"/>
    <s v="Nam"/>
    <x v="0"/>
    <x v="0"/>
    <m/>
    <m/>
  </r>
  <r>
    <n v="6600"/>
    <s v="LƯƠNG ĐÌNH ĐÔN"/>
    <s v="25/11/2017"/>
    <s v="Nam"/>
    <x v="0"/>
    <x v="1"/>
    <m/>
    <m/>
  </r>
  <r>
    <n v="6615"/>
    <s v="ĐÀM THỊ THƠM"/>
    <s v="27/11/2017"/>
    <s v="Nữ"/>
    <x v="8"/>
    <x v="1"/>
    <m/>
    <m/>
  </r>
  <r>
    <n v="6654"/>
    <s v="ĐỒNG VĂN TRƯỜNG"/>
    <s v="1/2/2018"/>
    <s v="Nam"/>
    <x v="0"/>
    <x v="1"/>
    <m/>
    <m/>
  </r>
  <r>
    <n v="6668"/>
    <s v="NGUYỄN THỊ HUYỀN"/>
    <s v="30/11/2017"/>
    <s v="Nữ"/>
    <x v="4"/>
    <x v="0"/>
    <m/>
    <m/>
  </r>
  <r>
    <n v="6672"/>
    <s v="HOÀNG VĂN NAM"/>
    <s v="1/2/2018"/>
    <s v="Nam"/>
    <x v="8"/>
    <x v="1"/>
    <m/>
    <m/>
  </r>
  <r>
    <n v="6681"/>
    <s v="NGUYỄN THỊ LINH"/>
    <s v="4/12/2017"/>
    <s v="Nữ"/>
    <x v="0"/>
    <x v="2"/>
    <m/>
    <m/>
  </r>
  <r>
    <n v="6688"/>
    <s v="HOÀNG THỊ NHỮNG"/>
    <s v="5/12/2017"/>
    <s v="Nữ"/>
    <x v="8"/>
    <x v="1"/>
    <m/>
    <m/>
  </r>
  <r>
    <n v="6703"/>
    <s v="DƯƠNG VIẾT HOÀNG"/>
    <s v="6/12/2017"/>
    <s v="Nam"/>
    <x v="8"/>
    <x v="1"/>
    <m/>
    <m/>
  </r>
  <r>
    <n v="6708"/>
    <s v="NGUYỄN ĐÌNH CHINH"/>
    <s v="6/12/2017"/>
    <s v="Nam"/>
    <x v="8"/>
    <x v="1"/>
    <m/>
    <m/>
  </r>
  <r>
    <n v="6710"/>
    <s v="VI VĂN HẢI"/>
    <s v="6/12/2017"/>
    <s v="Nam"/>
    <x v="8"/>
    <x v="1"/>
    <m/>
    <m/>
  </r>
  <r>
    <n v="6729"/>
    <s v="LƯƠNG THỊ TIỀN"/>
    <s v="9/12/2017"/>
    <s v="Nữ"/>
    <x v="8"/>
    <x v="1"/>
    <m/>
    <m/>
  </r>
  <r>
    <n v="6734"/>
    <s v="TRƯƠNG ĐỨC THÂN"/>
    <s v="9/12/2017"/>
    <s v="Nam"/>
    <x v="2"/>
    <x v="1"/>
    <m/>
    <m/>
  </r>
  <r>
    <n v="6740"/>
    <s v="HOÀNG VĂN HƯƠNG"/>
    <s v="9/12/2017"/>
    <s v="Nam"/>
    <x v="2"/>
    <x v="1"/>
    <m/>
    <m/>
  </r>
  <r>
    <n v="6741"/>
    <s v="BÙI VĂN NHẬT"/>
    <s v="9/12/2017"/>
    <s v="Nam"/>
    <x v="2"/>
    <x v="1"/>
    <m/>
    <m/>
  </r>
  <r>
    <n v="6746"/>
    <s v="HOÀNG VĂN TÂM"/>
    <s v="1/2/2018"/>
    <s v="Nam"/>
    <x v="8"/>
    <x v="1"/>
    <m/>
    <m/>
  </r>
  <r>
    <n v="6752"/>
    <s v="TRƯƠNG VĂN BẮC"/>
    <s v="1/2/2018"/>
    <s v="Nam"/>
    <x v="8"/>
    <x v="1"/>
    <m/>
    <m/>
  </r>
  <r>
    <n v="6755"/>
    <s v="NGUYỄN THỊ HƯỜNG"/>
    <s v="12/12/2017"/>
    <s v="Nữ"/>
    <x v="2"/>
    <x v="1"/>
    <m/>
    <m/>
  </r>
  <r>
    <n v="6756"/>
    <s v="NÔNG THỊ HỒNG NHUNG"/>
    <s v="12/12/2017"/>
    <s v="Nữ"/>
    <x v="4"/>
    <x v="0"/>
    <m/>
    <m/>
  </r>
  <r>
    <n v="6757"/>
    <s v="NÔNG THỊ THỤ"/>
    <s v="12/12/2017"/>
    <s v="Nữ"/>
    <x v="4"/>
    <x v="0"/>
    <m/>
    <m/>
  </r>
  <r>
    <n v="6766"/>
    <s v="NÔNG VĂN VŨ"/>
    <s v="1/2/2018"/>
    <s v="Nam"/>
    <x v="8"/>
    <x v="1"/>
    <m/>
    <m/>
  </r>
  <r>
    <n v="6790"/>
    <s v="ĐẬU THỊ GIANG"/>
    <s v="16/12/2017"/>
    <s v="Nữ"/>
    <x v="8"/>
    <x v="1"/>
    <m/>
    <m/>
  </r>
  <r>
    <n v="6793"/>
    <s v="NÔNG THỊ LUYÊN"/>
    <s v="16/12/2017"/>
    <s v="Nữ"/>
    <x v="8"/>
    <x v="1"/>
    <m/>
    <m/>
  </r>
  <r>
    <n v="6835"/>
    <s v="LỤC THỊ XUÂN"/>
    <s v="20/12/2017"/>
    <s v="Nữ"/>
    <x v="8"/>
    <x v="1"/>
    <m/>
    <m/>
  </r>
  <r>
    <n v="6922"/>
    <s v="NGUYỄN ĐỨC QUYẾT"/>
    <s v="16/1/2018"/>
    <s v="Nam"/>
    <x v="9"/>
    <x v="2"/>
    <m/>
    <m/>
  </r>
  <r>
    <n v="6923"/>
    <s v="NGUYỄN THẾ TÀI"/>
    <s v="18/1/2018"/>
    <s v="Nam"/>
    <x v="9"/>
    <x v="1"/>
    <m/>
    <m/>
  </r>
  <r>
    <n v="6928"/>
    <s v="PHÙNG VĂN CÔNG"/>
    <s v="22/2/2018"/>
    <s v="Nam"/>
    <x v="2"/>
    <x v="1"/>
    <m/>
    <m/>
  </r>
  <r>
    <n v="6929"/>
    <s v="ĐẶNG VĂN LUẬN"/>
    <s v="22/2/2018"/>
    <s v="Nam"/>
    <x v="1"/>
    <x v="1"/>
    <m/>
    <m/>
  </r>
  <r>
    <n v="6934"/>
    <s v="LỤC VĂN TUÂN"/>
    <s v="22/2/2018"/>
    <s v="Nam"/>
    <x v="3"/>
    <x v="1"/>
    <m/>
    <m/>
  </r>
  <r>
    <n v="6941"/>
    <s v="BÙI THANH QUYẾT"/>
    <s v="22/2/2018"/>
    <s v="Nam"/>
    <x v="2"/>
    <x v="1"/>
    <m/>
    <m/>
  </r>
  <r>
    <n v="6945"/>
    <s v="VI THỊ QUÍ"/>
    <s v="23/2/2018"/>
    <s v="Nữ"/>
    <x v="8"/>
    <x v="1"/>
    <m/>
    <m/>
  </r>
  <r>
    <n v="6948"/>
    <s v="VŨ VĂN TRUNG"/>
    <s v="23/2/2018"/>
    <s v="Nam"/>
    <x v="8"/>
    <x v="1"/>
    <m/>
    <m/>
  </r>
  <r>
    <n v="6981"/>
    <s v="PHẠM THỊ HỒNG"/>
    <s v="24/2/2018"/>
    <s v="Nữ"/>
    <x v="1"/>
    <x v="2"/>
    <m/>
    <m/>
  </r>
  <r>
    <n v="6983"/>
    <s v="NÔNG MẠNH KIỂM"/>
    <s v="24/2/2018"/>
    <s v="Nam"/>
    <x v="2"/>
    <x v="1"/>
    <m/>
    <m/>
  </r>
  <r>
    <n v="6986"/>
    <s v="NGUYỄN QUỐC SỬU"/>
    <s v="24/2/2018"/>
    <s v="Nam"/>
    <x v="2"/>
    <x v="1"/>
    <m/>
    <m/>
  </r>
  <r>
    <n v="6988"/>
    <s v="DƯƠNG VĂN SẮC"/>
    <s v="24/2/2018"/>
    <s v="Nam"/>
    <x v="2"/>
    <x v="1"/>
    <m/>
    <m/>
  </r>
  <r>
    <n v="7003"/>
    <s v="PHÙNG VĂN THUẬN"/>
    <s v="24/2/2018"/>
    <s v="Nam"/>
    <x v="9"/>
    <x v="1"/>
    <m/>
    <m/>
  </r>
  <r>
    <n v="7004"/>
    <s v="NGUYỄN THỊ HỒNG"/>
    <s v="26/2/2018"/>
    <s v="Nữ"/>
    <x v="4"/>
    <x v="0"/>
    <m/>
    <m/>
  </r>
  <r>
    <n v="7014"/>
    <s v="NÔNG VĂN TIẾN"/>
    <s v="26/2/2018"/>
    <s v="Nam"/>
    <x v="2"/>
    <x v="1"/>
    <m/>
    <m/>
  </r>
  <r>
    <n v="7016"/>
    <s v="TRẦN VĂN ĐOÀN"/>
    <s v="26/2/2018"/>
    <s v="Nam"/>
    <x v="2"/>
    <x v="1"/>
    <m/>
    <m/>
  </r>
  <r>
    <n v="7032"/>
    <s v="DƯƠNG VĂN HUYẾN"/>
    <s v="27/2/2018"/>
    <s v="Nam"/>
    <x v="2"/>
    <x v="1"/>
    <m/>
    <m/>
  </r>
  <r>
    <n v="7034"/>
    <s v="BÙI VĂN THẾ"/>
    <s v="27/2/2018"/>
    <s v="Nam"/>
    <x v="2"/>
    <x v="1"/>
    <m/>
    <m/>
  </r>
  <r>
    <n v="7042"/>
    <s v="PHẠM THỊ HIỆP"/>
    <s v="27/2/2018"/>
    <s v="Nữ"/>
    <x v="0"/>
    <x v="1"/>
    <m/>
    <m/>
  </r>
  <r>
    <n v="7043"/>
    <s v="BÙI VĂN THÀNH"/>
    <s v="27/2/2018"/>
    <s v="Nam"/>
    <x v="0"/>
    <x v="1"/>
    <m/>
    <m/>
  </r>
  <r>
    <n v="7050"/>
    <s v="HÀ VĂN HẢI"/>
    <s v="27/2/2018"/>
    <s v="Nam"/>
    <x v="0"/>
    <x v="1"/>
    <m/>
    <m/>
  </r>
  <r>
    <n v="7055"/>
    <s v="BÙI VĂN ĐẠI"/>
    <s v="27/2/2018"/>
    <s v="Nam"/>
    <x v="0"/>
    <x v="1"/>
    <m/>
    <m/>
  </r>
  <r>
    <n v="7057"/>
    <s v="VANG VĂN XÓN"/>
    <s v="27/2/2018"/>
    <s v="Nam"/>
    <x v="0"/>
    <x v="1"/>
    <m/>
    <m/>
  </r>
  <r>
    <n v="7060"/>
    <s v="TRIỆU VĂN KHÔI"/>
    <s v="27/2/2018"/>
    <s v="Nam"/>
    <x v="8"/>
    <x v="1"/>
    <m/>
    <m/>
  </r>
  <r>
    <n v="7098"/>
    <s v="HÀ THỊ LINH"/>
    <s v="1/3/2018"/>
    <s v="Nữ"/>
    <x v="2"/>
    <x v="1"/>
    <m/>
    <m/>
  </r>
  <r>
    <n v="7109"/>
    <s v="NGUYỄN THỊ CƯƠNG"/>
    <s v="1/3/2018"/>
    <s v="Nữ"/>
    <x v="2"/>
    <x v="1"/>
    <m/>
    <m/>
  </r>
  <r>
    <n v="7113"/>
    <s v="CHU QUỐC CƯỜNG"/>
    <s v="1/3/2018"/>
    <s v="Nam"/>
    <x v="8"/>
    <x v="1"/>
    <m/>
    <m/>
  </r>
  <r>
    <n v="7114"/>
    <s v="LÊ NHƯ QUANG"/>
    <s v="1/3/2018"/>
    <s v="Nam"/>
    <x v="8"/>
    <x v="1"/>
    <m/>
    <m/>
  </r>
  <r>
    <n v="7128"/>
    <s v="NGUYỄN XUÂN KHẢNH"/>
    <s v="1/3/2018"/>
    <s v="Nam"/>
    <x v="8"/>
    <x v="1"/>
    <m/>
    <m/>
  </r>
  <r>
    <n v="7135"/>
    <s v="VI MINH LÔ"/>
    <s v="1/3/2018"/>
    <s v="Nam"/>
    <x v="2"/>
    <x v="1"/>
    <m/>
    <m/>
  </r>
  <r>
    <n v="7145"/>
    <s v="HÀ VĂN DƠN"/>
    <s v="1/3/2018"/>
    <s v="Nam"/>
    <x v="0"/>
    <x v="1"/>
    <m/>
    <m/>
  </r>
  <r>
    <n v="7172"/>
    <s v="NGUYỄN THỊ LAN"/>
    <s v="2/3/2018"/>
    <s v="Nữ"/>
    <x v="1"/>
    <x v="1"/>
    <m/>
    <m/>
  </r>
  <r>
    <n v="7179"/>
    <s v="NGUYỄN KIM HOÀNG"/>
    <s v="2/3/2018"/>
    <s v="Nam"/>
    <x v="8"/>
    <x v="1"/>
    <m/>
    <m/>
  </r>
  <r>
    <n v="7190"/>
    <s v="BAN THỊ TÂM"/>
    <s v="3/3/2018"/>
    <s v="Nữ"/>
    <x v="8"/>
    <x v="1"/>
    <m/>
    <m/>
  </r>
  <r>
    <n v="7193"/>
    <s v="PHÙNG THỊ VÂN"/>
    <s v="3/3/2018"/>
    <s v="Nữ"/>
    <x v="2"/>
    <x v="1"/>
    <m/>
    <m/>
  </r>
  <r>
    <n v="7200"/>
    <s v="HOÀNG THỊ GIANG"/>
    <s v="3/3/2018"/>
    <s v="Nữ"/>
    <x v="2"/>
    <x v="1"/>
    <m/>
    <m/>
  </r>
  <r>
    <n v="7202"/>
    <s v="ĐINH VĂN THĂNG"/>
    <s v="3/3/2018"/>
    <s v="Nam"/>
    <x v="8"/>
    <x v="1"/>
    <m/>
    <m/>
  </r>
  <r>
    <n v="7206"/>
    <s v="PHẠM NGỌC VUI"/>
    <s v="3/3/2018"/>
    <s v="Nam"/>
    <x v="2"/>
    <x v="1"/>
    <m/>
    <m/>
  </r>
  <r>
    <n v="7210"/>
    <s v="LƯƠNG VĂN DUYẾN"/>
    <s v="3/3/2018"/>
    <s v="Nam"/>
    <x v="8"/>
    <x v="1"/>
    <m/>
    <m/>
  </r>
  <r>
    <n v="7212"/>
    <s v="TRƯƠNG CÔNG TUẤN"/>
    <s v="3/3/2018"/>
    <s v="Nam"/>
    <x v="2"/>
    <x v="1"/>
    <m/>
    <m/>
  </r>
  <r>
    <n v="7213"/>
    <s v="MÃ VĂN HÍN"/>
    <s v="3/3/2018"/>
    <s v="Nam"/>
    <x v="2"/>
    <x v="1"/>
    <m/>
    <m/>
  </r>
  <r>
    <n v="7224"/>
    <s v="NGUYỄN VĂN DŨNG"/>
    <s v="3/3/2018"/>
    <s v="Nam"/>
    <x v="0"/>
    <x v="1"/>
    <m/>
    <m/>
  </r>
  <r>
    <n v="7226"/>
    <s v="NGUYỄN VĂN THƯƠNG"/>
    <s v="3/3/2018"/>
    <s v="Nam"/>
    <x v="0"/>
    <x v="1"/>
    <m/>
    <m/>
  </r>
  <r>
    <n v="7246"/>
    <s v="ĐINH VĂN LIÊN"/>
    <s v="5/3/2018"/>
    <s v="Nam"/>
    <x v="2"/>
    <x v="1"/>
    <m/>
    <m/>
  </r>
  <r>
    <n v="7247"/>
    <s v="TRẦN VĂN ĐIỀN"/>
    <s v="5/3/2018"/>
    <s v="Nam"/>
    <x v="2"/>
    <x v="1"/>
    <m/>
    <m/>
  </r>
  <r>
    <n v="7248"/>
    <s v="ĐẶNG VĂN TRƯỜNG"/>
    <s v="5/3/2018"/>
    <s v="Nam"/>
    <x v="2"/>
    <x v="1"/>
    <m/>
    <m/>
  </r>
  <r>
    <n v="7249"/>
    <s v="BÙI VĂN THƯƠNG"/>
    <s v="5/3/2018"/>
    <s v="Nam"/>
    <x v="8"/>
    <x v="0"/>
    <m/>
    <m/>
  </r>
  <r>
    <n v="7250"/>
    <s v="LÊ XUÂN LONG"/>
    <s v="5/3/2018"/>
    <s v="Nam"/>
    <x v="2"/>
    <x v="1"/>
    <m/>
    <m/>
  </r>
  <r>
    <n v="7270"/>
    <s v="NÔNG THỊ DIỆP"/>
    <s v="6/3/2018"/>
    <s v="Nữ"/>
    <x v="2"/>
    <x v="1"/>
    <m/>
    <m/>
  </r>
  <r>
    <n v="7277"/>
    <s v="LÔ ĐÌNH VĂN"/>
    <s v="6/3/2018"/>
    <s v="Nam"/>
    <x v="8"/>
    <x v="1"/>
    <m/>
    <m/>
  </r>
  <r>
    <n v="7282"/>
    <s v="PHÙNG THỊ HƯỜNG"/>
    <s v="7/3/2018"/>
    <s v="Nữ"/>
    <x v="8"/>
    <x v="1"/>
    <m/>
    <m/>
  </r>
  <r>
    <n v="7286"/>
    <s v="QUAN VĂN QUÂN"/>
    <s v="6/3/2018"/>
    <s v="Nam"/>
    <x v="2"/>
    <x v="1"/>
    <m/>
    <m/>
  </r>
  <r>
    <n v="7315"/>
    <s v="HÀ THỊ HƯƠNG"/>
    <s v="6/3/2018"/>
    <s v="Nữ"/>
    <x v="2"/>
    <x v="1"/>
    <m/>
    <m/>
  </r>
  <r>
    <n v="7317"/>
    <s v="PHAN THỊ THẢO"/>
    <s v="6/3/2018"/>
    <s v="Nữ"/>
    <x v="8"/>
    <x v="1"/>
    <m/>
    <m/>
  </r>
  <r>
    <n v="7322"/>
    <s v="BÙI THỊ VÂN"/>
    <s v="6/3/2018"/>
    <s v="Nữ"/>
    <x v="8"/>
    <x v="1"/>
    <m/>
    <m/>
  </r>
  <r>
    <n v="7324"/>
    <s v="THÈN THỊ TIÊN"/>
    <s v="6/3/2018"/>
    <s v="Nữ"/>
    <x v="8"/>
    <x v="1"/>
    <m/>
    <m/>
  </r>
  <r>
    <n v="7335"/>
    <s v="TƯỚNG VĂN KHU"/>
    <s v="7/3/2018"/>
    <s v="Nam"/>
    <x v="2"/>
    <x v="1"/>
    <m/>
    <m/>
  </r>
  <r>
    <n v="7342"/>
    <s v="LƯƠNG ĐÌNH HIỂN"/>
    <s v="7/3/2018"/>
    <s v="Nam"/>
    <x v="2"/>
    <x v="1"/>
    <m/>
    <m/>
  </r>
  <r>
    <n v="7345"/>
    <s v="BÙI THỊ HOA"/>
    <s v="7/3/2018"/>
    <s v="Nữ"/>
    <x v="1"/>
    <x v="1"/>
    <m/>
    <m/>
  </r>
  <r>
    <n v="7365"/>
    <s v="LĂNG THỊ THẢO"/>
    <s v="7/3/2018"/>
    <s v="Nữ"/>
    <x v="2"/>
    <x v="1"/>
    <m/>
    <m/>
  </r>
  <r>
    <n v="7370"/>
    <s v="NGUYỄN DANH HUỲNH"/>
    <s v="8/3/2018"/>
    <s v="Nam"/>
    <x v="2"/>
    <x v="1"/>
    <m/>
    <m/>
  </r>
  <r>
    <n v="7379"/>
    <s v="VŨ THỊ HẠT"/>
    <s v="8/3/2018"/>
    <s v="Nữ"/>
    <x v="8"/>
    <x v="1"/>
    <m/>
    <m/>
  </r>
  <r>
    <n v="7434"/>
    <s v="NGUYỄN THỊ HẠNH"/>
    <s v="10/3/2018"/>
    <s v="Nữ"/>
    <x v="0"/>
    <x v="1"/>
    <m/>
    <m/>
  </r>
  <r>
    <n v="7453"/>
    <s v="LƯƠNG THỊ TUYỀN"/>
    <s v="10/3/2018"/>
    <s v="Nữ"/>
    <x v="1"/>
    <x v="1"/>
    <m/>
    <m/>
  </r>
  <r>
    <n v="7456"/>
    <s v="PHAN THỊ KHUYÊN"/>
    <s v="12/3/2018"/>
    <s v="Nữ"/>
    <x v="1"/>
    <x v="2"/>
    <m/>
    <m/>
  </r>
  <r>
    <n v="7483"/>
    <s v="NGUYỄN THỊ HÒA"/>
    <s v="13/3/2018"/>
    <s v="Nữ"/>
    <x v="8"/>
    <x v="1"/>
    <m/>
    <m/>
  </r>
  <r>
    <n v="7485"/>
    <s v="HỨA THỊ OANH"/>
    <s v="13/3/2018"/>
    <s v="Nữ"/>
    <x v="8"/>
    <x v="1"/>
    <m/>
    <m/>
  </r>
  <r>
    <n v="7492"/>
    <s v="VY THỊ LÂM"/>
    <s v="13/3/2018"/>
    <s v="Nữ"/>
    <x v="2"/>
    <x v="1"/>
    <m/>
    <m/>
  </r>
  <r>
    <n v="7515"/>
    <s v="HOÀNG THỊ NHUNG"/>
    <s v="14/3/2018"/>
    <s v="Nữ"/>
    <x v="0"/>
    <x v="1"/>
    <m/>
    <m/>
  </r>
  <r>
    <n v="7537"/>
    <s v="LĂNG THỊ THÂN"/>
    <s v="14/3/2018"/>
    <s v="Nữ"/>
    <x v="8"/>
    <x v="1"/>
    <m/>
    <m/>
  </r>
  <r>
    <n v="7539"/>
    <s v="NGUYỄN THỊ NHỊ"/>
    <s v="14/3/2018"/>
    <s v="Nữ"/>
    <x v="2"/>
    <x v="1"/>
    <m/>
    <m/>
  </r>
  <r>
    <n v="7581"/>
    <s v="NGUYỄN VĂN TUỆ"/>
    <s v="21/3/2018"/>
    <s v="Nam"/>
    <x v="0"/>
    <x v="1"/>
    <m/>
    <m/>
  </r>
  <r>
    <n v="7582"/>
    <s v="HÀ VĂN NGHIÊM"/>
    <s v="21/3/2018"/>
    <s v="Nam"/>
    <x v="8"/>
    <x v="1"/>
    <m/>
    <m/>
  </r>
  <r>
    <n v="7593"/>
    <s v="HÀ VĂN THÀNH"/>
    <s v="21/3/2018"/>
    <s v="Nam"/>
    <x v="9"/>
    <x v="1"/>
    <m/>
    <m/>
  </r>
  <r>
    <n v="7595"/>
    <s v="NGUYỄN THẾ THẮNG"/>
    <s v="22/3/2018"/>
    <s v="Nam"/>
    <x v="9"/>
    <x v="1"/>
    <m/>
    <m/>
  </r>
  <r>
    <n v="7632"/>
    <s v="LÂM THỊ HẰNG"/>
    <s v="27/3/2018"/>
    <s v="Nữ"/>
    <x v="1"/>
    <x v="1"/>
    <m/>
    <m/>
  </r>
  <r>
    <n v="7645"/>
    <s v="LỘC THỊ LỆ"/>
    <s v="28/3/2018"/>
    <s v="Nữ"/>
    <x v="1"/>
    <x v="1"/>
    <m/>
    <m/>
  </r>
  <r>
    <n v="7659"/>
    <s v="NGUYỄN VĂN CHUNG"/>
    <s v="29/3/2018"/>
    <s v="Nam"/>
    <x v="0"/>
    <x v="0"/>
    <m/>
    <m/>
  </r>
  <r>
    <n v="7663"/>
    <s v="TRẦN THỊ THANH HƯƠNG"/>
    <s v="29/3/2018"/>
    <s v="Nữ"/>
    <x v="1"/>
    <x v="1"/>
    <m/>
    <m/>
  </r>
  <r>
    <n v="7667"/>
    <s v="NGUYỄN VÂN BẰNG"/>
    <s v="2/4/2018"/>
    <s v="Nam"/>
    <x v="0"/>
    <x v="0"/>
    <m/>
    <m/>
  </r>
  <r>
    <n v="7675"/>
    <s v="TRẦN THỊ NHUNG"/>
    <s v="23/4/2018"/>
    <s v="Nữ"/>
    <x v="2"/>
    <x v="2"/>
    <m/>
    <m/>
  </r>
  <r>
    <n v="7680"/>
    <s v="BÙI THỊ KHÁNH LY"/>
    <s v="14/5/2018"/>
    <s v="Nữ"/>
    <x v="7"/>
    <x v="5"/>
    <m/>
    <m/>
  </r>
  <r>
    <n v="7685"/>
    <s v="TẠ KHÁNH CHI"/>
    <s v="19/5/2018"/>
    <s v="Nữ"/>
    <x v="6"/>
    <x v="4"/>
    <m/>
    <m/>
  </r>
  <r>
    <n v="7689"/>
    <s v="NGUYỄN THỊ HIỀN"/>
    <s v="8/6/2018"/>
    <s v="Nữ"/>
    <x v="9"/>
    <x v="5"/>
    <s v="NTS"/>
    <s v="10/1/2020"/>
  </r>
  <r>
    <n v="7690"/>
    <s v="TRẦN THỊ DUYÊN"/>
    <s v="11/6/2018"/>
    <s v="Nữ"/>
    <x v="3"/>
    <x v="5"/>
    <m/>
    <m/>
  </r>
  <r>
    <n v="7692"/>
    <s v="NGUYỄN PHƯƠNG DUY"/>
    <s v="22/6/2018"/>
    <s v="Nam"/>
    <x v="9"/>
    <x v="2"/>
    <m/>
    <m/>
  </r>
  <r>
    <n v="7704"/>
    <s v="MA VĂN NAM"/>
    <s v="21/8/2018"/>
    <s v="Nam"/>
    <x v="9"/>
    <x v="1"/>
    <m/>
    <m/>
  </r>
  <r>
    <n v="7709"/>
    <s v="HOÀNG VĂN THUYÊN"/>
    <s v="21/8/2018"/>
    <s v="Nam"/>
    <x v="8"/>
    <x v="1"/>
    <m/>
    <m/>
  </r>
  <r>
    <n v="7715"/>
    <s v="BÙI VĂN BIỂN"/>
    <s v="21/8/2018"/>
    <s v="Nam"/>
    <x v="8"/>
    <x v="1"/>
    <m/>
    <m/>
  </r>
  <r>
    <n v="7727"/>
    <s v="ĐẶNG THỊ THU HẰNG"/>
    <s v="21/8/2018"/>
    <s v="Nữ"/>
    <x v="8"/>
    <x v="1"/>
    <m/>
    <m/>
  </r>
  <r>
    <n v="7734"/>
    <s v="VI HƯƠNG HẢI"/>
    <s v="23/8/2018"/>
    <s v="Nữ"/>
    <x v="1"/>
    <x v="2"/>
    <m/>
    <m/>
  </r>
  <r>
    <n v="7736"/>
    <s v="NGUYỄN ĐĂNG LƯU"/>
    <s v="23/8/2018"/>
    <s v="Nam"/>
    <x v="2"/>
    <x v="1"/>
    <m/>
    <m/>
  </r>
  <r>
    <n v="7745"/>
    <s v="PHÙNG VĂN ĐẠT"/>
    <s v="24/8/2018"/>
    <s v="Nam"/>
    <x v="9"/>
    <x v="1"/>
    <m/>
    <m/>
  </r>
  <r>
    <n v="7751"/>
    <s v="VŨ THỊ LƯƠNG"/>
    <s v="24/8/2018"/>
    <s v="Nữ"/>
    <x v="1"/>
    <x v="1"/>
    <m/>
    <m/>
  </r>
  <r>
    <n v="7756"/>
    <s v="HOÀNG KIỀU VÂN"/>
    <s v="28/8/2018"/>
    <s v="Nữ"/>
    <x v="8"/>
    <x v="1"/>
    <m/>
    <m/>
  </r>
  <r>
    <n v="7758"/>
    <s v="TẠ VĂN PHƯƠNG"/>
    <s v="28/8/2018"/>
    <s v="Nam"/>
    <x v="2"/>
    <x v="1"/>
    <m/>
    <m/>
  </r>
  <r>
    <n v="7761"/>
    <s v="NGUYỄN TRI QUẢNG"/>
    <s v="29/8/2018"/>
    <s v="Nam"/>
    <x v="8"/>
    <x v="1"/>
    <m/>
    <m/>
  </r>
  <r>
    <n v="7797"/>
    <s v="LÒ VĂN NGOAN"/>
    <s v="4/9/2018"/>
    <s v="Nam"/>
    <x v="0"/>
    <x v="1"/>
    <m/>
    <m/>
  </r>
  <r>
    <n v="7816"/>
    <s v="QUAN VĂN MINH"/>
    <s v="5/9/2018"/>
    <s v="Nam"/>
    <x v="0"/>
    <x v="1"/>
    <m/>
    <m/>
  </r>
  <r>
    <n v="7848"/>
    <s v="BAN THỊ TƯƠI"/>
    <s v="8/9/2018"/>
    <s v="Nữ"/>
    <x v="8"/>
    <x v="1"/>
    <m/>
    <m/>
  </r>
  <r>
    <n v="7853"/>
    <s v="HOÀNG THỊ CHỨ"/>
    <s v="10/9/2018"/>
    <s v="Nữ"/>
    <x v="8"/>
    <x v="1"/>
    <m/>
    <m/>
  </r>
  <r>
    <n v="7857"/>
    <s v="HỨA HOÀNG HOÀI LY"/>
    <s v="11/9/2018"/>
    <s v="Nữ"/>
    <x v="1"/>
    <x v="1"/>
    <m/>
    <m/>
  </r>
  <r>
    <n v="7874"/>
    <s v="HOÀNG THỊ THÊM"/>
    <s v="14/9/2018"/>
    <s v="Nữ"/>
    <x v="0"/>
    <x v="1"/>
    <m/>
    <m/>
  </r>
  <r>
    <n v="7875"/>
    <s v="NÔNG THỊ LIỆU"/>
    <s v="14/9/2018"/>
    <s v="Nữ"/>
    <x v="2"/>
    <x v="1"/>
    <m/>
    <m/>
  </r>
  <r>
    <n v="7881"/>
    <s v="HOÀNG THỊ THÊU"/>
    <s v="15/9/2018"/>
    <s v="Nữ"/>
    <x v="8"/>
    <x v="1"/>
    <m/>
    <m/>
  </r>
  <r>
    <n v="7884"/>
    <s v="MAI THÙY LINH"/>
    <s v="17/9/2018"/>
    <s v="Nữ"/>
    <x v="8"/>
    <x v="1"/>
    <m/>
    <m/>
  </r>
  <r>
    <n v="7886"/>
    <s v="LÒ THỊ THẮM"/>
    <s v="18/9/2018"/>
    <s v="Nữ"/>
    <x v="8"/>
    <x v="1"/>
    <m/>
    <m/>
  </r>
  <r>
    <n v="7893"/>
    <s v="LÊ THẾ CÔNG"/>
    <s v="19/9/2018"/>
    <s v="Nam"/>
    <x v="0"/>
    <x v="1"/>
    <m/>
    <m/>
  </r>
  <r>
    <n v="7904"/>
    <s v="LỮ THỊ CHIẾN"/>
    <s v="19/9/2018"/>
    <s v="Nữ"/>
    <x v="8"/>
    <x v="1"/>
    <m/>
    <m/>
  </r>
  <r>
    <n v="7920"/>
    <s v="MA VĂN HIẾU"/>
    <s v="21/9/2018"/>
    <s v="Nam"/>
    <x v="0"/>
    <x v="1"/>
    <m/>
    <m/>
  </r>
  <r>
    <n v="7934"/>
    <s v="CUNG THỊ TRUNG"/>
    <s v="24/9/2018"/>
    <s v="Nữ"/>
    <x v="1"/>
    <x v="1"/>
    <m/>
    <m/>
  </r>
  <r>
    <n v="7948"/>
    <s v="BÙI VĂN TÝ"/>
    <s v="26/9/2018"/>
    <s v="Nam"/>
    <x v="0"/>
    <x v="1"/>
    <m/>
    <m/>
  </r>
  <r>
    <n v="7952"/>
    <s v="LÝ VĂN TRUNG"/>
    <s v="26/9/2018"/>
    <s v="Nam"/>
    <x v="0"/>
    <x v="1"/>
    <m/>
    <m/>
  </r>
  <r>
    <n v="7963"/>
    <s v="TRỊNH VĂN CƯỜNG"/>
    <s v="27/9/2018"/>
    <s v="Nam"/>
    <x v="0"/>
    <x v="1"/>
    <m/>
    <m/>
  </r>
  <r>
    <n v="7972"/>
    <s v="TRỊNH VĂN LỘC"/>
    <s v="29/9/2018"/>
    <s v="Nam"/>
    <x v="8"/>
    <x v="1"/>
    <m/>
    <m/>
  </r>
  <r>
    <n v="7981"/>
    <s v="LÂM THỊ KHOAN"/>
    <s v="1/10/2018"/>
    <s v="Nữ"/>
    <x v="8"/>
    <x v="1"/>
    <m/>
    <m/>
  </r>
  <r>
    <n v="7982"/>
    <s v="LÂM THỊ CHANG"/>
    <s v="1/10/2018"/>
    <s v="Nữ"/>
    <x v="8"/>
    <x v="1"/>
    <m/>
    <m/>
  </r>
  <r>
    <n v="7984"/>
    <s v="HÀ THỊ QUỲNH NHƯ"/>
    <s v="1/10/2018"/>
    <s v="Nữ"/>
    <x v="8"/>
    <x v="1"/>
    <m/>
    <m/>
  </r>
  <r>
    <n v="7988"/>
    <s v="NGUYỄN THỊ NGỌC"/>
    <s v="1/10/2018"/>
    <s v="Nữ"/>
    <x v="4"/>
    <x v="1"/>
    <m/>
    <m/>
  </r>
  <r>
    <n v="7990"/>
    <s v="ĐINH CÔNG CHINH"/>
    <s v="1/10/2018"/>
    <s v="Nam"/>
    <x v="8"/>
    <x v="1"/>
    <m/>
    <m/>
  </r>
  <r>
    <n v="8001"/>
    <s v="NGUYỄN THỊ NỤ"/>
    <s v="2/10/2018"/>
    <s v="Nữ"/>
    <x v="8"/>
    <x v="1"/>
    <m/>
    <m/>
  </r>
  <r>
    <n v="8009"/>
    <s v="VƯƠNG VĂN THIỆU"/>
    <s v="2/10/2018"/>
    <s v="Nam"/>
    <x v="0"/>
    <x v="1"/>
    <m/>
    <m/>
  </r>
  <r>
    <n v="8012"/>
    <s v="ĐÀO THỊ LAN PHƯƠNG"/>
    <s v="3/10/2018"/>
    <s v="Nữ"/>
    <x v="1"/>
    <x v="1"/>
    <m/>
    <m/>
  </r>
  <r>
    <n v="8017"/>
    <s v="NÔNG THỊ SOI"/>
    <s v="3/10/2018"/>
    <s v="Nữ"/>
    <x v="8"/>
    <x v="1"/>
    <m/>
    <m/>
  </r>
  <r>
    <n v="8025"/>
    <s v="NGUYỄN THU HẬU"/>
    <s v="4/10/2018"/>
    <s v="Nữ"/>
    <x v="8"/>
    <x v="1"/>
    <m/>
    <m/>
  </r>
  <r>
    <n v="8049"/>
    <s v="NGUYỄN ĐÌNH HẠNH"/>
    <s v="5/10/2018"/>
    <s v="Nam"/>
    <x v="8"/>
    <x v="1"/>
    <m/>
    <m/>
  </r>
  <r>
    <n v="8079"/>
    <s v="NÙNG THỊ SON"/>
    <s v="6/10/2018"/>
    <s v="Nữ"/>
    <x v="8"/>
    <x v="1"/>
    <m/>
    <m/>
  </r>
  <r>
    <n v="8086"/>
    <s v="VŨ THỊ NGỌC"/>
    <s v="9/10/2018"/>
    <s v="Nữ"/>
    <x v="1"/>
    <x v="1"/>
    <m/>
    <m/>
  </r>
  <r>
    <n v="8095"/>
    <s v="HOÀNG THỊ TÂM"/>
    <s v="10/10/2018"/>
    <s v="Nữ"/>
    <x v="8"/>
    <x v="1"/>
    <m/>
    <m/>
  </r>
  <r>
    <n v="8100"/>
    <s v="LỤC THỊ HƯƠNG"/>
    <s v="11/10/2018"/>
    <s v="Nữ"/>
    <x v="8"/>
    <x v="1"/>
    <m/>
    <m/>
  </r>
  <r>
    <n v="8116"/>
    <s v="BÙI THỊ MINH PHƯƠNG"/>
    <s v="12/10/2018"/>
    <s v="Nữ"/>
    <x v="1"/>
    <x v="1"/>
    <m/>
    <m/>
  </r>
  <r>
    <n v="8117"/>
    <s v="BÙI THỊ TRIỆU"/>
    <s v="12/10/2018"/>
    <s v="Nữ"/>
    <x v="2"/>
    <x v="1"/>
    <m/>
    <m/>
  </r>
  <r>
    <n v="8118"/>
    <s v="HOÀNG THỊ KEO"/>
    <s v="12/10/2018"/>
    <s v="Nữ"/>
    <x v="8"/>
    <x v="1"/>
    <m/>
    <m/>
  </r>
  <r>
    <n v="8119"/>
    <s v="HÀ THỊ HỒNG"/>
    <s v="12/10/2018"/>
    <s v="Nữ"/>
    <x v="8"/>
    <x v="1"/>
    <m/>
    <m/>
  </r>
  <r>
    <n v="8122"/>
    <s v="NGUYỄN THỊ TÍNH"/>
    <s v="13/10/2018"/>
    <s v="Nữ"/>
    <x v="8"/>
    <x v="1"/>
    <m/>
    <m/>
  </r>
  <r>
    <n v="8126"/>
    <s v="TRIỆU XUÂN QUÂN"/>
    <s v="13/10/2018"/>
    <s v="Nam"/>
    <x v="0"/>
    <x v="1"/>
    <m/>
    <m/>
  </r>
  <r>
    <n v="8127"/>
    <s v="BÙI THỊ ÁNH"/>
    <s v="15/10/2018"/>
    <s v="Nữ"/>
    <x v="1"/>
    <x v="1"/>
    <m/>
    <m/>
  </r>
  <r>
    <n v="8128"/>
    <s v="NÔNG THỊ NGÂN"/>
    <s v="15/10/2018"/>
    <s v="Nữ"/>
    <x v="8"/>
    <x v="1"/>
    <m/>
    <m/>
  </r>
  <r>
    <n v="8131"/>
    <s v="BÙI THỊ MINH THU"/>
    <s v="15/10/2018"/>
    <s v="Nữ"/>
    <x v="8"/>
    <x v="1"/>
    <m/>
    <m/>
  </r>
  <r>
    <n v="8144"/>
    <s v="MA THỊ NGA"/>
    <s v="17/10/2018"/>
    <s v="Nữ"/>
    <x v="8"/>
    <x v="1"/>
    <s v="NTS"/>
    <s v="2/1/2020"/>
  </r>
  <r>
    <n v="8149"/>
    <s v="BÙI VĂN TÙNG"/>
    <s v="17/10/2018"/>
    <s v="Nam"/>
    <x v="8"/>
    <x v="1"/>
    <m/>
    <m/>
  </r>
  <r>
    <n v="8164"/>
    <s v="NGUYỄN THỊ HUYỀN"/>
    <s v="18/10/2018"/>
    <s v="Nữ"/>
    <x v="8"/>
    <x v="1"/>
    <m/>
    <m/>
  </r>
  <r>
    <n v="8169"/>
    <s v="NGUYỄN VĂN THUẬT"/>
    <s v="23/10/2018"/>
    <s v="Nam"/>
    <x v="0"/>
    <x v="1"/>
    <m/>
    <m/>
  </r>
  <r>
    <n v="8174"/>
    <s v="TRẦN THỊ SIM"/>
    <s v="26/10/2018"/>
    <s v="Nữ"/>
    <x v="4"/>
    <x v="1"/>
    <m/>
    <m/>
  </r>
  <r>
    <n v="8177"/>
    <s v="PHẠM VĂN PHÙNG"/>
    <s v="27/10/2018"/>
    <s v="Nam"/>
    <x v="8"/>
    <x v="1"/>
    <m/>
    <m/>
  </r>
  <r>
    <n v="8184"/>
    <s v="TÔ THỊ MAI LAN"/>
    <s v="30/10/2018"/>
    <s v="Nữ"/>
    <x v="8"/>
    <x v="1"/>
    <m/>
    <m/>
  </r>
  <r>
    <n v="8204"/>
    <s v="LÝ TRUNG QUANG"/>
    <s v="31/10/2018"/>
    <s v="Nam"/>
    <x v="8"/>
    <x v="1"/>
    <m/>
    <m/>
  </r>
  <r>
    <n v="8205"/>
    <s v="BÙI VĂN LƯỢNG"/>
    <s v="31/10/2018"/>
    <s v="Nam"/>
    <x v="8"/>
    <x v="1"/>
    <m/>
    <m/>
  </r>
  <r>
    <n v="8209"/>
    <s v="BÀN VĂN ĐỨC"/>
    <s v="31/10/2018"/>
    <s v="Nam"/>
    <x v="8"/>
    <x v="1"/>
    <m/>
    <m/>
  </r>
  <r>
    <n v="8231"/>
    <s v="HÀ THỊ VUI"/>
    <s v="2/11/2018"/>
    <s v="Nữ"/>
    <x v="8"/>
    <x v="1"/>
    <m/>
    <m/>
  </r>
  <r>
    <n v="8232"/>
    <s v="TRIỆU THỊ ĐÀO"/>
    <s v="2/11/2018"/>
    <s v="Nữ"/>
    <x v="8"/>
    <x v="1"/>
    <m/>
    <m/>
  </r>
  <r>
    <n v="8240"/>
    <s v="NGUYỄN THỊ NHÀN"/>
    <s v="7/11/2018"/>
    <s v="Nữ"/>
    <x v="4"/>
    <x v="1"/>
    <m/>
    <m/>
  </r>
  <r>
    <n v="8244"/>
    <s v="LƯỜNG THỊ ĐIỆP"/>
    <s v="9/11/2018"/>
    <s v="Nữ"/>
    <x v="1"/>
    <x v="1"/>
    <m/>
    <m/>
  </r>
  <r>
    <n v="8252"/>
    <s v="NGUYỄN THỊ HOA"/>
    <s v="1/12/2018"/>
    <s v="Nữ"/>
    <x v="6"/>
    <x v="2"/>
    <m/>
    <m/>
  </r>
  <r>
    <n v="8261"/>
    <s v="HOÀNG THỊ THI"/>
    <s v="18/3/2019"/>
    <s v="Nữ"/>
    <x v="2"/>
    <x v="1"/>
    <m/>
    <m/>
  </r>
  <r>
    <n v="8262"/>
    <s v="TRỊNH THỊ THOA"/>
    <s v="18/3/2019"/>
    <s v="Nữ"/>
    <x v="2"/>
    <x v="1"/>
    <m/>
    <m/>
  </r>
  <r>
    <n v="8263"/>
    <s v="PHẠM VĂN DŨNG"/>
    <s v="18/3/2019"/>
    <s v="Nam"/>
    <x v="2"/>
    <x v="1"/>
    <m/>
    <m/>
  </r>
  <r>
    <n v="8265"/>
    <s v="SEO VĂN KIẾN"/>
    <s v="18/3/2019"/>
    <s v="Nam"/>
    <x v="2"/>
    <x v="1"/>
    <m/>
    <m/>
  </r>
  <r>
    <n v="8276"/>
    <s v="DIÊM CÔNG TIẾN"/>
    <s v="18/3/2019"/>
    <s v="Nam"/>
    <x v="2"/>
    <x v="1"/>
    <m/>
    <m/>
  </r>
  <r>
    <n v="8289"/>
    <s v="BÙI THỊ LỤA"/>
    <s v="21/3/2019"/>
    <s v="Nữ"/>
    <x v="1"/>
    <x v="1"/>
    <m/>
    <m/>
  </r>
  <r>
    <n v="8290"/>
    <s v="LÃ MẠNH TRIỆU"/>
    <s v="21/3/2019"/>
    <s v="Nam"/>
    <x v="1"/>
    <x v="1"/>
    <m/>
    <m/>
  </r>
  <r>
    <n v="8296"/>
    <s v="HOÀNG VĂN NHỚ"/>
    <s v="21/3/2019"/>
    <s v="Nam"/>
    <x v="0"/>
    <x v="1"/>
    <m/>
    <m/>
  </r>
  <r>
    <n v="8297"/>
    <s v="BÙI VĂN TUẤN"/>
    <s v="21/3/2019"/>
    <s v="Nam"/>
    <x v="0"/>
    <x v="1"/>
    <m/>
    <m/>
  </r>
  <r>
    <n v="8302"/>
    <s v="PHẠM VĂN THUẬT"/>
    <s v="21/3/2019"/>
    <s v="Nam"/>
    <x v="0"/>
    <x v="1"/>
    <m/>
    <m/>
  </r>
  <r>
    <n v="8312"/>
    <s v="ĐINH THỊ TOAN"/>
    <s v="22/3/2019"/>
    <s v="Nữ"/>
    <x v="2"/>
    <x v="1"/>
    <m/>
    <m/>
  </r>
  <r>
    <n v="8314"/>
    <s v="HOÀNG THỊ THẢO"/>
    <s v="22/3/2019"/>
    <s v="Nữ"/>
    <x v="2"/>
    <x v="1"/>
    <m/>
    <m/>
  </r>
  <r>
    <n v="8319"/>
    <s v="HOÀNG ĐỨC TUẤN"/>
    <s v="22/3/2019"/>
    <s v="Nam"/>
    <x v="2"/>
    <x v="1"/>
    <m/>
    <m/>
  </r>
  <r>
    <n v="8327"/>
    <s v="PHẠM VĂN QUYẾT"/>
    <s v="22/3/2019"/>
    <s v="Nam"/>
    <x v="0"/>
    <x v="1"/>
    <m/>
    <m/>
  </r>
  <r>
    <n v="8334"/>
    <s v="PHẠM VĂN SƠN"/>
    <s v="25/3/2019"/>
    <s v="Nam"/>
    <x v="8"/>
    <x v="1"/>
    <m/>
    <m/>
  </r>
  <r>
    <n v="8339"/>
    <s v="PHẠM QUỐC ĐẠT"/>
    <s v="25/3/2019"/>
    <s v="Nam"/>
    <x v="8"/>
    <x v="1"/>
    <m/>
    <m/>
  </r>
  <r>
    <n v="8342"/>
    <s v="BÙI VĂN THUẬN"/>
    <s v="26/3/2019"/>
    <s v="Nam"/>
    <x v="2"/>
    <x v="1"/>
    <m/>
    <m/>
  </r>
  <r>
    <n v="8370"/>
    <s v="LÀNH VĂN SÁNG"/>
    <s v="27/3/2019"/>
    <s v="Nam"/>
    <x v="2"/>
    <x v="1"/>
    <m/>
    <m/>
  </r>
  <r>
    <n v="8371"/>
    <s v="LÝ VĂN PHAM"/>
    <s v="27/3/2019"/>
    <s v="Nam"/>
    <x v="2"/>
    <x v="1"/>
    <m/>
    <m/>
  </r>
  <r>
    <n v="8378"/>
    <s v="HỦNG THỊ ĐÊ"/>
    <s v="27/3/2019"/>
    <s v="Nữ"/>
    <x v="8"/>
    <x v="1"/>
    <m/>
    <m/>
  </r>
  <r>
    <n v="8383"/>
    <s v="NGUYỄN ÚT HUỆ"/>
    <s v="27/3/2019"/>
    <s v="Nữ"/>
    <x v="8"/>
    <x v="1"/>
    <m/>
    <m/>
  </r>
  <r>
    <n v="8390"/>
    <s v="HOÀNG VĂN NHAU"/>
    <s v="28/3/2019"/>
    <s v="Nam"/>
    <x v="8"/>
    <x v="1"/>
    <m/>
    <m/>
  </r>
  <r>
    <n v="8404"/>
    <s v="PHẠM THU HÀ"/>
    <s v="29/3/2019"/>
    <s v="Nữ"/>
    <x v="8"/>
    <x v="1"/>
    <m/>
    <m/>
  </r>
  <r>
    <n v="8410"/>
    <s v="NGUYỄN VĂN MẪN"/>
    <s v="29/3/2019"/>
    <s v="Nam"/>
    <x v="8"/>
    <x v="1"/>
    <m/>
    <m/>
  </r>
  <r>
    <n v="8413"/>
    <s v="PHAN VĂN TÀI"/>
    <s v="29/3/2019"/>
    <s v="Nam"/>
    <x v="8"/>
    <x v="1"/>
    <m/>
    <m/>
  </r>
  <r>
    <n v="8416"/>
    <s v="PHẠM VĂN TÔN"/>
    <s v="29/3/2019"/>
    <s v="Nam"/>
    <x v="8"/>
    <x v="1"/>
    <m/>
    <m/>
  </r>
  <r>
    <n v="8418"/>
    <s v="BẾ VĂN ĐỘ"/>
    <s v="29/3/2019"/>
    <s v="Nam"/>
    <x v="8"/>
    <x v="1"/>
    <m/>
    <m/>
  </r>
  <r>
    <n v="8423"/>
    <s v="LÂM THỊ TRÀ"/>
    <s v="29/3/2019"/>
    <s v="Nữ"/>
    <x v="1"/>
    <x v="1"/>
    <m/>
    <m/>
  </r>
  <r>
    <n v="8438"/>
    <s v="NGUYỄN HỮU LONG"/>
    <s v="1/4/2019"/>
    <s v="Nam"/>
    <x v="4"/>
    <x v="2"/>
    <m/>
    <m/>
  </r>
  <r>
    <n v="8449"/>
    <s v="HOÀNG VĂN NHẬT"/>
    <s v="1/4/2019"/>
    <s v="Nam"/>
    <x v="2"/>
    <x v="1"/>
    <m/>
    <m/>
  </r>
  <r>
    <n v="8451"/>
    <s v="TRIỆU THỊ KIỂM"/>
    <s v="1/4/2019"/>
    <s v="Nữ"/>
    <x v="8"/>
    <x v="1"/>
    <m/>
    <m/>
  </r>
  <r>
    <n v="8452"/>
    <s v="DƯƠNG THỊ HUẾ"/>
    <s v="1/4/2019"/>
    <s v="Nữ"/>
    <x v="8"/>
    <x v="1"/>
    <m/>
    <m/>
  </r>
  <r>
    <n v="8455"/>
    <s v="MA VĂN NAM"/>
    <s v="2/4/2019"/>
    <s v="Nam"/>
    <x v="2"/>
    <x v="1"/>
    <m/>
    <m/>
  </r>
  <r>
    <n v="8463"/>
    <s v="BÀN VĂN MÁN"/>
    <s v="2/4/2019"/>
    <s v="Nam"/>
    <x v="2"/>
    <x v="1"/>
    <m/>
    <m/>
  </r>
  <r>
    <n v="8465"/>
    <s v="NGUYỄN THỊ YÊN"/>
    <s v="3/4/2019"/>
    <s v="Nữ"/>
    <x v="6"/>
    <x v="5"/>
    <m/>
    <m/>
  </r>
  <r>
    <n v="8469"/>
    <s v="BÙI VĂN NHẬT"/>
    <s v="12/4/2019"/>
    <s v="Nam"/>
    <x v="2"/>
    <x v="1"/>
    <m/>
    <m/>
  </r>
  <r>
    <n v="8485"/>
    <s v="HOÀNG VĂN SỨNG"/>
    <s v="12/4/2019"/>
    <s v="Nam"/>
    <x v="8"/>
    <x v="1"/>
    <m/>
    <m/>
  </r>
  <r>
    <n v="8488"/>
    <s v="BẾ THỊ BẠCH KIM"/>
    <s v="12/4/2019"/>
    <s v="Nữ"/>
    <x v="8"/>
    <x v="1"/>
    <m/>
    <m/>
  </r>
  <r>
    <n v="8493"/>
    <s v="NGUYỄN THỊ NGA"/>
    <s v="13/4/2019"/>
    <s v="Nữ"/>
    <x v="8"/>
    <x v="1"/>
    <m/>
    <m/>
  </r>
  <r>
    <n v="8495"/>
    <s v="GIÀNG THỊ VINH"/>
    <s v="13/4/2019"/>
    <s v="Nữ"/>
    <x v="8"/>
    <x v="1"/>
    <m/>
    <m/>
  </r>
  <r>
    <n v="8503"/>
    <s v="HÀ VĂN BUI"/>
    <s v="13/4/2019"/>
    <s v="Nam"/>
    <x v="2"/>
    <x v="1"/>
    <m/>
    <m/>
  </r>
  <r>
    <n v="8518"/>
    <s v="DƯƠNG THỊ LÊ"/>
    <s v="16/4/2019"/>
    <s v="Nữ"/>
    <x v="8"/>
    <x v="1"/>
    <m/>
    <m/>
  </r>
  <r>
    <n v="8519"/>
    <s v="NGUYỄN VĂN THẮNG"/>
    <s v="16/4/2019"/>
    <s v="Nam"/>
    <x v="8"/>
    <x v="1"/>
    <m/>
    <m/>
  </r>
  <r>
    <n v="8526"/>
    <s v="NGUYỄN VĂN CHÍNH"/>
    <s v="18/4/2019"/>
    <s v="Nam"/>
    <x v="9"/>
    <x v="1"/>
    <m/>
    <m/>
  </r>
  <r>
    <n v="8528"/>
    <s v="TRẦN TRIỆU VI"/>
    <s v="18/4/2019"/>
    <s v="Nữ"/>
    <x v="8"/>
    <x v="1"/>
    <m/>
    <m/>
  </r>
  <r>
    <n v="8542"/>
    <s v="NGUYỄN THỊ VÂN"/>
    <s v="18/4/2019"/>
    <s v="Nữ"/>
    <x v="8"/>
    <x v="1"/>
    <m/>
    <m/>
  </r>
  <r>
    <n v="8560"/>
    <s v="HÀ THỊ MY"/>
    <s v="19/4/2019"/>
    <s v="Nữ"/>
    <x v="8"/>
    <x v="1"/>
    <m/>
    <m/>
  </r>
  <r>
    <n v="8561"/>
    <s v="HÀ THỊ UYÊN"/>
    <s v="19/4/2019"/>
    <s v="Nữ"/>
    <x v="8"/>
    <x v="1"/>
    <m/>
    <m/>
  </r>
  <r>
    <n v="8587"/>
    <s v="NGUYỄN THÌ VINH"/>
    <s v="22/4/2019"/>
    <s v="Nam"/>
    <x v="4"/>
    <x v="6"/>
    <m/>
    <m/>
  </r>
  <r>
    <n v="8611"/>
    <s v="TRIỆU VĂN TUYÊN"/>
    <s v="02/05/2019"/>
    <s v="Nam"/>
    <x v="8"/>
    <x v="1"/>
    <m/>
    <m/>
  </r>
  <r>
    <n v="8612"/>
    <s v="LÊ ĐĂNG XUÂN"/>
    <s v="02/05/2019"/>
    <s v="Nam"/>
    <x v="8"/>
    <x v="1"/>
    <m/>
    <m/>
  </r>
  <r>
    <n v="8620"/>
    <s v="HOÀNG THỊ ANH"/>
    <s v="02/05/2019"/>
    <s v="Nữ"/>
    <x v="8"/>
    <x v="1"/>
    <m/>
    <m/>
  </r>
  <r>
    <n v="8651"/>
    <s v="NGUYỄN TIẾN HOÀI"/>
    <s v="6/5/2019"/>
    <s v="Nam"/>
    <x v="4"/>
    <x v="2"/>
    <m/>
    <m/>
  </r>
  <r>
    <n v="8652"/>
    <s v="NGUYỄN THỊ HUYÊN"/>
    <s v="10/5/2019"/>
    <s v="Nữ"/>
    <x v="1"/>
    <x v="1"/>
    <m/>
    <m/>
  </r>
  <r>
    <n v="8654"/>
    <s v="VŨ VĂN ĐẠT"/>
    <s v="16/5/2019"/>
    <s v="Nam"/>
    <x v="1"/>
    <x v="5"/>
    <m/>
    <m/>
  </r>
  <r>
    <n v="8657"/>
    <s v="KHÚC THỊ HẬU"/>
    <s v="30/5/2019"/>
    <s v="Nữ"/>
    <x v="1"/>
    <x v="5"/>
    <m/>
    <m/>
  </r>
  <r>
    <n v="8661"/>
    <s v="NGUYỄN VĂN DŨNG"/>
    <s v="25/6/2019"/>
    <s v="Nam"/>
    <x v="1"/>
    <x v="5"/>
    <m/>
    <m/>
  </r>
  <r>
    <n v="8662"/>
    <s v="TRẦN BÁ TÙNG"/>
    <s v="28/6/2019"/>
    <s v="Nam"/>
    <x v="0"/>
    <x v="0"/>
    <m/>
    <m/>
  </r>
  <r>
    <n v="8663"/>
    <s v="ĐOÀN THỊ YẾN"/>
    <s v="8/7/2019"/>
    <s v="Nữ"/>
    <x v="3"/>
    <x v="5"/>
    <m/>
    <m/>
  </r>
  <r>
    <n v="8670"/>
    <s v="NGUYỄN ĐỨC NGUYÊN"/>
    <s v="16/7/2019"/>
    <s v="Nam"/>
    <x v="0"/>
    <x v="1"/>
    <m/>
    <m/>
  </r>
  <r>
    <n v="8676"/>
    <s v="TRƯƠNG THỊ NGỌC"/>
    <s v="16/7/2019"/>
    <s v="Nữ"/>
    <x v="8"/>
    <x v="1"/>
    <m/>
    <m/>
  </r>
  <r>
    <n v="8681"/>
    <s v="LÝ VĂN SINH"/>
    <s v="16/7/2019"/>
    <s v="Nam"/>
    <x v="8"/>
    <x v="1"/>
    <m/>
    <m/>
  </r>
  <r>
    <n v="8686"/>
    <s v="HOÀNG THỊ HẬU"/>
    <s v="16/7/2019"/>
    <s v="Nữ"/>
    <x v="8"/>
    <x v="1"/>
    <m/>
    <m/>
  </r>
  <r>
    <n v="8687"/>
    <s v="BÙI THỊ NHUNG"/>
    <s v="16/7/2019"/>
    <s v="Nữ"/>
    <x v="8"/>
    <x v="1"/>
    <m/>
    <m/>
  </r>
  <r>
    <n v="8699"/>
    <s v="BẾ VĂN TÚY"/>
    <s v="17/7/2019"/>
    <s v="Nam"/>
    <x v="0"/>
    <x v="1"/>
    <m/>
    <m/>
  </r>
  <r>
    <n v="8715"/>
    <s v="VI THỊ THIỂN"/>
    <s v="18/7/2019"/>
    <s v="Nữ"/>
    <x v="8"/>
    <x v="1"/>
    <m/>
    <m/>
  </r>
  <r>
    <n v="8734"/>
    <s v="TÔ VĂN PHONG"/>
    <s v="19/7/2019"/>
    <s v="Nam"/>
    <x v="0"/>
    <x v="1"/>
    <m/>
    <m/>
  </r>
  <r>
    <n v="8738"/>
    <s v="HOÀNG VĂN HUY"/>
    <s v="19/7/2019"/>
    <s v="Nam"/>
    <x v="2"/>
    <x v="1"/>
    <m/>
    <m/>
  </r>
  <r>
    <n v="8739"/>
    <s v="HOÀNG VĂN THỌ"/>
    <s v="19/7/2019"/>
    <s v="Nam"/>
    <x v="2"/>
    <x v="1"/>
    <m/>
    <m/>
  </r>
  <r>
    <n v="8767"/>
    <s v="LÊ THỊ NGA"/>
    <s v="19/7/2019"/>
    <s v="Nữ"/>
    <x v="8"/>
    <x v="1"/>
    <m/>
    <m/>
  </r>
  <r>
    <n v="8771"/>
    <s v="NGUYỄN THỊ MINH"/>
    <s v="19/7/2019"/>
    <s v="Nữ"/>
    <x v="8"/>
    <x v="1"/>
    <m/>
    <m/>
  </r>
  <r>
    <n v="8789"/>
    <s v="ĐINH THỊ HỒNG HẠNH"/>
    <s v="22/7/2019"/>
    <s v="Nữ"/>
    <x v="10"/>
    <x v="4"/>
    <m/>
    <m/>
  </r>
  <r>
    <n v="8799"/>
    <s v="LỮ THỊ MƯỜI"/>
    <s v="23/7/2019"/>
    <s v="Nữ"/>
    <x v="8"/>
    <x v="1"/>
    <m/>
    <m/>
  </r>
  <r>
    <n v="8805"/>
    <s v="KHÚC HỮU HÙNG"/>
    <s v="26/7/2019"/>
    <s v="Nam"/>
    <x v="3"/>
    <x v="2"/>
    <m/>
    <m/>
  </r>
  <r>
    <n v="8825"/>
    <s v="NGUYỄN THỊ LUYẾN"/>
    <s v="22/8/2019"/>
    <s v="Nữ"/>
    <x v="8"/>
    <x v="1"/>
    <m/>
    <m/>
  </r>
  <r>
    <n v="8828"/>
    <s v="HOÀNG THỊ ĐIỆN"/>
    <s v="23/8/2019"/>
    <s v="Nữ"/>
    <x v="8"/>
    <x v="1"/>
    <m/>
    <m/>
  </r>
  <r>
    <n v="8849"/>
    <s v="PHẠM THỊ HOA"/>
    <s v="26/8/2019"/>
    <s v="Nữ"/>
    <x v="2"/>
    <x v="1"/>
    <m/>
    <m/>
  </r>
  <r>
    <n v="8850"/>
    <s v="NGUYỄN THỊ HÀO"/>
    <s v="26/8/2019"/>
    <s v="Nữ"/>
    <x v="2"/>
    <x v="1"/>
    <m/>
    <m/>
  </r>
  <r>
    <n v="8860"/>
    <s v="NGÔ VĂN MẠNH"/>
    <s v="30/8/2019"/>
    <s v="Nam"/>
    <x v="0"/>
    <x v="1"/>
    <m/>
    <m/>
  </r>
  <r>
    <n v="8863"/>
    <s v="NGUYỄN THỊ THU THẢO"/>
    <s v="3/9/2019"/>
    <s v="Nữ"/>
    <x v="2"/>
    <x v="1"/>
    <m/>
    <m/>
  </r>
  <r>
    <n v="8864"/>
    <s v="NGUYỄN THẾ DUẨN"/>
    <s v="3/9/2019"/>
    <s v="Nam"/>
    <x v="1"/>
    <x v="4"/>
    <m/>
    <m/>
  </r>
  <r>
    <n v="8881"/>
    <s v="ĐINH VĂN HẢI"/>
    <s v="6/9/2019"/>
    <s v="Nam"/>
    <x v="0"/>
    <x v="1"/>
    <m/>
    <m/>
  </r>
  <r>
    <n v="8882"/>
    <s v="HOÀNG MẠNH CƯỜNG"/>
    <s v="6/9/2019"/>
    <s v="Nam"/>
    <x v="0"/>
    <x v="1"/>
    <m/>
    <m/>
  </r>
  <r>
    <n v="8896"/>
    <s v="THẠCH QUANG HÙNG"/>
    <s v="13/9/2019"/>
    <s v="Nam"/>
    <x v="0"/>
    <x v="1"/>
    <m/>
    <m/>
  </r>
  <r>
    <n v="8901"/>
    <s v="NGUYỄN THỊ NGẦN"/>
    <s v="7/10/2019"/>
    <s v="Nữ"/>
    <x v="1"/>
    <x v="5"/>
    <m/>
    <m/>
  </r>
  <r>
    <n v="8903"/>
    <s v="NGUYỄN VĂN THUẦN"/>
    <s v="15/10/2019"/>
    <s v="Nam"/>
    <x v="3"/>
    <x v="2"/>
    <m/>
    <m/>
  </r>
  <r>
    <n v="8905"/>
    <s v="NGUYỄN THẾ SAO"/>
    <s v="22/10/2019"/>
    <s v="Nam"/>
    <x v="3"/>
    <x v="0"/>
    <m/>
    <m/>
  </r>
  <r>
    <n v="8906"/>
    <s v="NGUYỄN XUÂN ĐỨC"/>
    <s v="1/11/2019"/>
    <s v="Nam"/>
    <x v="0"/>
    <x v="0"/>
    <m/>
    <m/>
  </r>
  <r>
    <n v="8908"/>
    <s v="PHÙNG THỊ TẤM"/>
    <s v="5/11/2019"/>
    <s v="Nữ"/>
    <x v="10"/>
    <x v="4"/>
    <m/>
    <m/>
  </r>
  <r>
    <n v="8909"/>
    <s v="LƯU THỊ NGỌC"/>
    <s v="6/11/2019"/>
    <s v="Nữ"/>
    <x v="4"/>
    <x v="5"/>
    <m/>
    <m/>
  </r>
  <r>
    <n v="8910"/>
    <s v="ĐỖ THỊ LY"/>
    <s v="11/11/2019"/>
    <s v="Nữ"/>
    <x v="3"/>
    <x v="5"/>
    <m/>
    <m/>
  </r>
  <r>
    <n v="8913"/>
    <s v="NGUYỄN ĐÌNH MINH"/>
    <s v="26/11/2019"/>
    <s v="Nam"/>
    <x v="3"/>
    <x v="0"/>
    <m/>
    <m/>
  </r>
  <r>
    <n v="8915"/>
    <s v="TRẦN VĂN BÌNH"/>
    <s v="16/12/2019"/>
    <s v="Nam"/>
    <x v="3"/>
    <x v="0"/>
    <m/>
    <m/>
  </r>
  <r>
    <n v="8917"/>
    <s v="TRẦN VĂN HẢI"/>
    <s v="13/1/2020"/>
    <s v="Nam"/>
    <x v="4"/>
    <x v="5"/>
    <m/>
    <m/>
  </r>
  <r>
    <n v="8918"/>
    <s v="NGUYỄN MẠNH CHINH"/>
    <s v="7/2/2020"/>
    <s v="Nam"/>
    <x v="2"/>
    <x v="1"/>
    <m/>
    <m/>
  </r>
  <r>
    <n v="8919"/>
    <s v="RIÊU VĂN NGỌC"/>
    <s v="7/2/2020"/>
    <s v="Nam"/>
    <x v="2"/>
    <x v="1"/>
    <m/>
    <m/>
  </r>
  <r>
    <n v="8938"/>
    <s v="VY VĂN ĐÀI"/>
    <s v="12/2/2020"/>
    <s v="Nam"/>
    <x v="8"/>
    <x v="1"/>
    <m/>
    <m/>
  </r>
  <r>
    <n v="8945"/>
    <s v="PHẠM VĂN THỦY"/>
    <s v="12/2/2020"/>
    <s v="Nam"/>
    <x v="2"/>
    <x v="1"/>
    <m/>
    <m/>
  </r>
  <r>
    <n v="8946"/>
    <s v="PHẠM VĂN DỰ"/>
    <s v="12/2/2020"/>
    <s v="Nam"/>
    <x v="2"/>
    <x v="1"/>
    <m/>
    <m/>
  </r>
  <r>
    <n v="8956"/>
    <s v="BÙI THỊ HƯNG"/>
    <s v="17/2/2020"/>
    <s v="Nữ"/>
    <x v="2"/>
    <x v="1"/>
    <m/>
    <m/>
  </r>
  <r>
    <n v="8961"/>
    <s v="BÙI VĂN CHUẨN"/>
    <s v="17/2/2020"/>
    <s v="Nam"/>
    <x v="8"/>
    <x v="1"/>
    <m/>
    <m/>
  </r>
  <r>
    <n v="8962"/>
    <s v="TRẦN THỊ NGA"/>
    <s v="17/2/2020"/>
    <s v="Nữ"/>
    <x v="6"/>
    <x v="2"/>
    <m/>
    <m/>
  </r>
  <r>
    <n v="8963"/>
    <s v="PHẠM VĂN THĂNG"/>
    <s v="17/2/2020"/>
    <s v="Nam"/>
    <x v="3"/>
    <x v="5"/>
    <m/>
    <m/>
  </r>
  <r>
    <n v="8964"/>
    <s v="BÙI VĂN NGỌC"/>
    <s v="17/2/2020"/>
    <s v="Nam"/>
    <x v="3"/>
    <x v="0"/>
    <m/>
    <m/>
  </r>
  <r>
    <n v="8973"/>
    <s v="HOÀNG VĂN HÒA"/>
    <s v="18/2/2020"/>
    <s v="Nam"/>
    <x v="8"/>
    <x v="1"/>
    <m/>
    <m/>
  </r>
  <r>
    <n v="8974"/>
    <s v="HOÀNG VĂN TRƯỞNG"/>
    <s v="18/2/2020"/>
    <s v="Nam"/>
    <x v="2"/>
    <x v="1"/>
    <m/>
    <m/>
  </r>
  <r>
    <n v="8976"/>
    <s v="LƯƠNG VĂN THOẠI"/>
    <s v="18/2/2020"/>
    <s v="Nam"/>
    <x v="2"/>
    <x v="1"/>
    <m/>
    <m/>
  </r>
  <r>
    <n v="8977"/>
    <s v="BÙI VĂN ĐỊNH"/>
    <s v="18/2/2020"/>
    <s v="Nam"/>
    <x v="2"/>
    <x v="1"/>
    <m/>
    <m/>
  </r>
  <r>
    <n v="8979"/>
    <s v="ĐẶNG THỊ LANH"/>
    <s v="18/2/2020"/>
    <s v="Nữ"/>
    <x v="7"/>
    <x v="2"/>
    <m/>
    <m/>
  </r>
  <r>
    <n v="8980"/>
    <s v="SẦM VĂN THỊNH"/>
    <s v="19/2/2020"/>
    <s v="Nam"/>
    <x v="8"/>
    <x v="1"/>
    <m/>
    <m/>
  </r>
  <r>
    <n v="8981"/>
    <s v="LÔ VĂN ÁNH"/>
    <s v="19/2/2020"/>
    <s v="Nam"/>
    <x v="8"/>
    <x v="1"/>
    <m/>
    <m/>
  </r>
  <r>
    <n v="8982"/>
    <s v="NGUYỄN VĂN TÂN"/>
    <s v="19/2/2020"/>
    <s v="Nam"/>
    <x v="8"/>
    <x v="1"/>
    <m/>
    <m/>
  </r>
  <r>
    <n v="8988"/>
    <s v="TRIỆU VĂN MẠNH"/>
    <s v="19/2/2020"/>
    <s v="Nam"/>
    <x v="8"/>
    <x v="1"/>
    <m/>
    <m/>
  </r>
  <r>
    <n v="9000"/>
    <s v="TIÊU VĂN TIỆP"/>
    <s v="20/2/2020"/>
    <s v="Nam"/>
    <x v="8"/>
    <x v="1"/>
    <m/>
    <m/>
  </r>
  <r>
    <n v="9005"/>
    <s v="HOÀNG VĂN HIỆU"/>
    <s v="20/2/2020"/>
    <s v="Nam"/>
    <x v="8"/>
    <x v="1"/>
    <m/>
    <m/>
  </r>
  <r>
    <n v="9006"/>
    <s v="HOÀNG VĂN HIỆP"/>
    <s v="20/2/2020"/>
    <s v="Nam"/>
    <x v="8"/>
    <x v="1"/>
    <m/>
    <m/>
  </r>
  <r>
    <n v="9009"/>
    <s v="LƯỜNG THỊ LẢI"/>
    <s v="20/2/2020"/>
    <s v="Nữ"/>
    <x v="8"/>
    <x v="1"/>
    <m/>
    <m/>
  </r>
  <r>
    <n v="9019"/>
    <s v="HOÀNG VĂN HÒA"/>
    <s v="20/2/2020"/>
    <s v="Nam"/>
    <x v="2"/>
    <x v="1"/>
    <m/>
    <m/>
  </r>
  <r>
    <n v="9021"/>
    <s v="LA VĂN PHƯƠNG"/>
    <s v="20/2/2020"/>
    <s v="Nam"/>
    <x v="8"/>
    <x v="1"/>
    <m/>
    <m/>
  </r>
  <r>
    <n v="9022"/>
    <s v="DƯƠNG VĂN CHƯƠNG"/>
    <s v="20/2/2020"/>
    <s v="Nam"/>
    <x v="8"/>
    <x v="1"/>
    <m/>
    <m/>
  </r>
  <r>
    <n v="9029"/>
    <s v="NGỌC VĂN DU"/>
    <s v="20/2/2020"/>
    <s v="Nam"/>
    <x v="8"/>
    <x v="1"/>
    <m/>
    <m/>
  </r>
  <r>
    <n v="9031"/>
    <s v="NGỌC VĂN LINH"/>
    <s v="20/2/2020"/>
    <s v="Nam"/>
    <x v="8"/>
    <x v="1"/>
    <m/>
    <m/>
  </r>
  <r>
    <n v="9036"/>
    <s v="LÝ THỊ HẰNG"/>
    <s v="24/2/2020"/>
    <s v="Nữ"/>
    <x v="1"/>
    <x v="1"/>
    <m/>
    <m/>
  </r>
  <r>
    <n v="9037"/>
    <s v="BÙI THỊ HÀ"/>
    <s v="24/2/2020"/>
    <s v="Nữ"/>
    <x v="1"/>
    <x v="1"/>
    <m/>
    <m/>
  </r>
  <r>
    <n v="9049"/>
    <s v="NGUYỄN CÔNG PHÚC"/>
    <s v="24/2/2020"/>
    <s v="Nam"/>
    <x v="2"/>
    <x v="1"/>
    <m/>
    <m/>
  </r>
  <r>
    <n v="9050"/>
    <s v="MÃ TIẾN CÔNG"/>
    <s v="24/2/2020"/>
    <s v="Nam"/>
    <x v="2"/>
    <x v="1"/>
    <m/>
    <m/>
  </r>
  <r>
    <n v="9058"/>
    <s v="ĐẶNG VĂN KHOẢN"/>
    <s v="25/2/2020"/>
    <s v="Nam"/>
    <x v="2"/>
    <x v="1"/>
    <m/>
    <m/>
  </r>
  <r>
    <n v="9059"/>
    <s v="NÔNG VĂN NINH"/>
    <s v="25/2/2020"/>
    <s v="Nam"/>
    <x v="2"/>
    <x v="1"/>
    <m/>
    <m/>
  </r>
  <r>
    <n v="9062"/>
    <s v="TRẦN NGỌC HẢI"/>
    <s v="25/2/2020"/>
    <s v="Nam"/>
    <x v="3"/>
    <x v="2"/>
    <m/>
    <m/>
  </r>
  <r>
    <n v="9069"/>
    <s v="ĐINH THỊ NHUNG"/>
    <s v="2/3/2020"/>
    <s v="Nữ"/>
    <x v="1"/>
    <x v="5"/>
    <m/>
    <m/>
  </r>
  <r>
    <n v="9071"/>
    <s v="BÙI VĂN THAO"/>
    <s v="3/3/2020"/>
    <s v="Nam"/>
    <x v="9"/>
    <x v="1"/>
    <m/>
    <m/>
  </r>
  <r>
    <n v="9072"/>
    <s v="DƯƠNG THỊ HƯỚNG"/>
    <s v="9/3/2020"/>
    <s v="Nữ"/>
    <x v="4"/>
    <x v="5"/>
    <m/>
    <m/>
  </r>
  <r>
    <n v="9073"/>
    <s v="NGUYỄN THỊ PHƯỢNG"/>
    <s v="13/3/2020"/>
    <s v="Nữ"/>
    <x v="3"/>
    <x v="2"/>
    <m/>
    <m/>
  </r>
  <r>
    <n v="9079"/>
    <s v="HỒ VĂN SỸ"/>
    <s v="21/3/2020"/>
    <s v="Nam"/>
    <x v="0"/>
    <x v="1"/>
    <m/>
    <m/>
  </r>
  <r>
    <n v="9081"/>
    <s v="HÀ VĂN QUẢNG"/>
    <s v="24/3/2020"/>
    <s v="Nam"/>
    <x v="0"/>
    <x v="1"/>
    <m/>
    <m/>
  </r>
  <r>
    <n v="9091"/>
    <s v="PHẠM VĂN HỌC"/>
    <s v="30/3/2020"/>
    <s v="Nam"/>
    <x v="1"/>
    <x v="4"/>
    <m/>
    <m/>
  </r>
  <r>
    <n v="9093"/>
    <s v="PHAN ĐĂNG LINH"/>
    <s v="6/4/2020"/>
    <s v="Nam"/>
    <x v="3"/>
    <x v="6"/>
    <m/>
    <m/>
  </r>
  <r>
    <n v="9094"/>
    <s v="HÀ THỊ NGA"/>
    <n v="43929"/>
    <s v="Nữ"/>
    <x v="1"/>
    <x v="1"/>
    <m/>
    <m/>
  </r>
  <r>
    <n v="9095"/>
    <s v="DOÃN VĂN THÀNH"/>
    <n v="43929"/>
    <s v="Nam"/>
    <x v="1"/>
    <x v="1"/>
    <m/>
    <m/>
  </r>
  <r>
    <n v="9107"/>
    <s v="HUỲNH PHI SƠN"/>
    <n v="43930"/>
    <s v="Nam"/>
    <x v="0"/>
    <x v="1"/>
    <m/>
    <m/>
  </r>
  <r>
    <n v="9108"/>
    <s v="NGUYỄN THỊ THU"/>
    <s v="10/4/2020"/>
    <s v="Nữ"/>
    <x v="1"/>
    <x v="1"/>
    <m/>
    <m/>
  </r>
  <r>
    <n v="9109"/>
    <s v="QUÁCH VĂN KHÁNH"/>
    <s v="10/4/2020"/>
    <s v="Nam"/>
    <x v="0"/>
    <x v="1"/>
    <m/>
    <m/>
  </r>
  <r>
    <n v="9113"/>
    <s v="NGUYỄN VĂN THUẦN"/>
    <s v="13/4/2020"/>
    <s v="Nam"/>
    <x v="0"/>
    <x v="1"/>
    <m/>
    <m/>
  </r>
  <r>
    <n v="9118"/>
    <s v="PHẠM VĂN ĐẠT"/>
    <s v="16/4/2020"/>
    <s v="Nam"/>
    <x v="0"/>
    <x v="1"/>
    <m/>
    <m/>
  </r>
  <r>
    <n v="9119"/>
    <s v="ĐẶNG XUÂN QUỲNH"/>
    <s v="16/4/2020"/>
    <s v="Nam"/>
    <x v="4"/>
    <x v="2"/>
    <m/>
    <m/>
  </r>
  <r>
    <n v="9126"/>
    <s v="TRIỆU THÀNH GIANG"/>
    <s v="20/4/2020"/>
    <s v="Nam"/>
    <x v="0"/>
    <x v="1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  <r>
    <m/>
    <m/>
    <m/>
    <m/>
    <x v="5"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M12" firstHeaderRow="1" firstDataRow="2" firstDataCol="1"/>
  <pivotFields count="8">
    <pivotField showAll="0"/>
    <pivotField dataField="1" showAll="0"/>
    <pivotField showAll="0"/>
    <pivotField showAll="0"/>
    <pivotField axis="axisCol" showAll="0">
      <items count="43">
        <item m="1" x="12"/>
        <item m="1" x="37"/>
        <item m="1" x="17"/>
        <item m="1" x="25"/>
        <item m="1" x="26"/>
        <item m="1" x="34"/>
        <item m="1" x="22"/>
        <item m="1" x="30"/>
        <item m="1" x="11"/>
        <item m="1" x="38"/>
        <item m="1" x="35"/>
        <item m="1" x="14"/>
        <item m="1" x="40"/>
        <item m="1" x="27"/>
        <item m="1" x="24"/>
        <item m="1" x="41"/>
        <item m="1" x="16"/>
        <item m="1" x="31"/>
        <item m="1" x="29"/>
        <item m="1" x="20"/>
        <item m="1" x="15"/>
        <item m="1" x="36"/>
        <item m="1" x="28"/>
        <item m="1" x="32"/>
        <item m="1" x="21"/>
        <item m="1" x="23"/>
        <item m="1" x="39"/>
        <item m="1" x="18"/>
        <item m="1" x="13"/>
        <item m="1" x="19"/>
        <item m="1" x="33"/>
        <item x="6"/>
        <item x="3"/>
        <item x="0"/>
        <item x="7"/>
        <item x="8"/>
        <item x="2"/>
        <item x="9"/>
        <item x="4"/>
        <item x="10"/>
        <item x="1"/>
        <item x="5"/>
        <item t="default"/>
      </items>
    </pivotField>
    <pivotField axis="axisRow" showAll="0">
      <items count="38">
        <item m="1" x="27"/>
        <item m="1" x="16"/>
        <item m="1" x="22"/>
        <item m="1" x="34"/>
        <item m="1" x="14"/>
        <item m="1" x="18"/>
        <item m="1" x="17"/>
        <item m="1" x="29"/>
        <item m="1" x="13"/>
        <item m="1" x="24"/>
        <item m="1" x="12"/>
        <item m="1" x="11"/>
        <item m="1" x="35"/>
        <item m="1" x="10"/>
        <item m="1" x="7"/>
        <item m="1" x="28"/>
        <item m="1" x="33"/>
        <item m="1" x="19"/>
        <item m="1" x="9"/>
        <item m="1" x="15"/>
        <item m="1" x="20"/>
        <item m="1" x="21"/>
        <item m="1" x="32"/>
        <item m="1" x="25"/>
        <item m="1" x="23"/>
        <item m="1" x="36"/>
        <item m="1" x="26"/>
        <item m="1" x="31"/>
        <item m="1" x="30"/>
        <item m="1" x="8"/>
        <item x="4"/>
        <item x="1"/>
        <item x="2"/>
        <item x="5"/>
        <item x="6"/>
        <item x="0"/>
        <item x="3"/>
        <item t="default"/>
      </items>
    </pivotField>
    <pivotField showAll="0"/>
    <pivotField showAll="0"/>
  </pivotFields>
  <rowFields count="1">
    <field x="5"/>
  </rowFields>
  <rowItems count="8"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4"/>
  </colFields>
  <colItems count="12"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colItems>
  <dataFields count="1">
    <dataField name="Count of Họ và tên_x000a_Full name" fld="1" subtotal="count" baseField="0" baseItem="0"/>
  </dataFields>
  <formats count="31">
    <format dxfId="30">
      <pivotArea field="5" type="button" dataOnly="0" labelOnly="1" outline="0" axis="axisRow" fieldPosition="0"/>
    </format>
    <format dxfId="29">
      <pivotArea dataOnly="0" labelOnly="1" fieldPosition="0">
        <references count="1">
          <reference field="4" count="0"/>
        </references>
      </pivotArea>
    </format>
    <format dxfId="28">
      <pivotArea dataOnly="0" labelOnly="1" grandCol="1" outline="0" fieldPosition="0"/>
    </format>
    <format dxfId="27">
      <pivotArea field="5" type="button" dataOnly="0" labelOnly="1" outline="0" axis="axisRow" fieldPosition="0"/>
    </format>
    <format dxfId="26">
      <pivotArea dataOnly="0" labelOnly="1" fieldPosition="0">
        <references count="1">
          <reference field="4" count="0"/>
        </references>
      </pivotArea>
    </format>
    <format dxfId="25">
      <pivotArea dataOnly="0" labelOnly="1" grandCol="1" outline="0" fieldPosition="0"/>
    </format>
    <format dxfId="24">
      <pivotArea dataOnly="0" labelOnly="1" fieldPosition="0">
        <references count="1">
          <reference field="4" count="0"/>
        </references>
      </pivotArea>
    </format>
    <format dxfId="23">
      <pivotArea dataOnly="0" labelOnly="1" grandCol="1" outline="0" fieldPosition="0"/>
    </format>
    <format dxfId="22">
      <pivotArea outline="0" collapsedLevelsAreSubtotals="1" fieldPosition="0"/>
    </format>
    <format dxfId="21">
      <pivotArea field="5" type="button" dataOnly="0" labelOnly="1" outline="0" axis="axisRow" fieldPosition="0"/>
    </format>
    <format dxfId="20">
      <pivotArea dataOnly="0" labelOnly="1" fieldPosition="0">
        <references count="1">
          <reference field="5" count="0"/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1">
          <reference field="4" count="0"/>
        </references>
      </pivotArea>
    </format>
    <format dxfId="17">
      <pivotArea dataOnly="0" labelOnly="1" grandCol="1" outline="0" fieldPosition="0"/>
    </format>
    <format dxfId="16">
      <pivotArea dataOnly="0" labelOnly="1" fieldPosition="0">
        <references count="1">
          <reference field="5" count="0"/>
        </references>
      </pivotArea>
    </format>
    <format dxfId="15">
      <pivotArea dataOnly="0" labelOnly="1" fieldPosition="0">
        <references count="1">
          <reference field="5" count="0"/>
        </references>
      </pivotArea>
    </format>
    <format dxfId="14">
      <pivotArea outline="0" collapsedLevelsAreSubtotals="1" fieldPosition="0"/>
    </format>
    <format dxfId="13">
      <pivotArea field="4" type="button" dataOnly="0" labelOnly="1" outline="0" axis="axisCol" fieldPosition="0"/>
    </format>
    <format dxfId="12">
      <pivotArea type="topRight" dataOnly="0" labelOnly="1" outline="0" fieldPosition="0"/>
    </format>
    <format dxfId="11">
      <pivotArea dataOnly="0" labelOnly="1" fieldPosition="0">
        <references count="1">
          <reference field="4" count="0"/>
        </references>
      </pivotArea>
    </format>
    <format dxfId="10">
      <pivotArea dataOnly="0" labelOnly="1" grandCol="1" outline="0" fieldPosition="0"/>
    </format>
    <format dxfId="9">
      <pivotArea outline="0" collapsedLevelsAreSubtotals="1" fieldPosition="0"/>
    </format>
    <format dxfId="8">
      <pivotArea field="4" type="button" dataOnly="0" labelOnly="1" outline="0" axis="axisCol" fieldPosition="0"/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4" count="0"/>
        </references>
      </pivotArea>
    </format>
    <format dxfId="5">
      <pivotArea dataOnly="0" labelOnly="1" grandCol="1" outline="0" fieldPosition="0"/>
    </format>
    <format dxfId="4">
      <pivotArea outline="0" collapsedLevelsAreSubtotals="1" fieldPosition="0"/>
    </format>
    <format dxfId="3">
      <pivotArea field="4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4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topLeftCell="A7" workbookViewId="0">
      <selection activeCell="Y7" sqref="Y7"/>
    </sheetView>
  </sheetViews>
  <sheetFormatPr defaultRowHeight="15" x14ac:dyDescent="0.25"/>
  <cols>
    <col min="1" max="1" width="9.140625" style="1"/>
    <col min="2" max="2" width="6.85546875" style="1" customWidth="1"/>
    <col min="3" max="3" width="3.5703125" style="1" customWidth="1"/>
    <col min="4" max="4" width="9.140625" style="1"/>
    <col min="5" max="5" width="7.42578125" style="1" customWidth="1"/>
    <col min="6" max="6" width="3.42578125" style="1" customWidth="1"/>
    <col min="7" max="7" width="9.140625" style="1"/>
    <col min="8" max="8" width="8" style="1" customWidth="1"/>
    <col min="9" max="10" width="7" style="1" customWidth="1"/>
    <col min="11" max="11" width="9.140625" style="1" customWidth="1"/>
    <col min="12" max="12" width="3.42578125" style="1" customWidth="1"/>
    <col min="13" max="13" width="9.28515625" style="1" customWidth="1"/>
    <col min="14" max="14" width="7.85546875" style="1" customWidth="1"/>
    <col min="15" max="15" width="3.42578125" style="1" customWidth="1"/>
    <col min="16" max="16" width="9.140625" style="1"/>
    <col min="17" max="17" width="10" style="1" customWidth="1"/>
    <col min="18" max="18" width="3.7109375" style="1" customWidth="1"/>
    <col min="19" max="19" width="9.140625" style="1"/>
    <col min="20" max="20" width="6.7109375" style="1" customWidth="1"/>
    <col min="21" max="21" width="3" style="1" customWidth="1"/>
    <col min="22" max="22" width="9.140625" style="1"/>
    <col min="23" max="23" width="7.28515625" style="1" customWidth="1"/>
    <col min="24" max="24" width="3" style="1" customWidth="1"/>
    <col min="25" max="25" width="9.140625" style="1"/>
    <col min="26" max="26" width="7.7109375" style="1" customWidth="1"/>
    <col min="27" max="27" width="3.140625" style="1" customWidth="1"/>
    <col min="28" max="28" width="9.140625" style="1"/>
    <col min="29" max="29" width="9.28515625" style="1" customWidth="1"/>
    <col min="30" max="16384" width="9.140625" style="1"/>
  </cols>
  <sheetData>
    <row r="1" spans="1:29" ht="27.75" customHeight="1" x14ac:dyDescent="0.25">
      <c r="A1" s="325" t="s">
        <v>68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</row>
    <row r="2" spans="1:29" s="28" customFormat="1" ht="27.75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pans="1:29" ht="15" customHeight="1" x14ac:dyDescent="0.25">
      <c r="J3" s="321" t="s">
        <v>22</v>
      </c>
      <c r="K3" s="321"/>
      <c r="L3" s="321"/>
      <c r="M3" s="321"/>
      <c r="N3" s="321"/>
      <c r="O3" s="3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spans="1:29" ht="17.25" customHeight="1" x14ac:dyDescent="0.25">
      <c r="J4" s="322" t="s">
        <v>23</v>
      </c>
      <c r="K4" s="322"/>
      <c r="L4" s="322"/>
      <c r="M4" s="322"/>
      <c r="N4" s="322"/>
      <c r="O4" s="29"/>
      <c r="P4" s="20"/>
      <c r="Q4" s="20"/>
      <c r="R4" s="20"/>
      <c r="S4" s="20"/>
      <c r="T4" s="20" t="s">
        <v>81</v>
      </c>
      <c r="U4" s="20"/>
      <c r="V4" s="20"/>
      <c r="W4" s="20"/>
      <c r="X4" s="20"/>
      <c r="Y4" s="20"/>
      <c r="Z4" s="20"/>
      <c r="AA4" s="20"/>
      <c r="AB4" s="20"/>
      <c r="AC4" s="20"/>
    </row>
    <row r="5" spans="1:29" x14ac:dyDescent="0.25">
      <c r="M5" s="16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ht="20.25" customHeight="1" x14ac:dyDescent="0.25">
      <c r="D6" s="23" t="s">
        <v>24</v>
      </c>
      <c r="E6" s="22"/>
      <c r="F6" s="4"/>
      <c r="G6" s="17"/>
      <c r="H6" s="17"/>
      <c r="I6" s="17"/>
      <c r="J6" s="17"/>
      <c r="K6" s="17"/>
      <c r="L6" s="17"/>
      <c r="M6" s="4"/>
      <c r="N6" s="17"/>
      <c r="O6" s="5"/>
      <c r="P6" s="23" t="s">
        <v>25</v>
      </c>
      <c r="Q6" s="24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ht="22.5" customHeight="1" x14ac:dyDescent="0.25">
      <c r="D7" s="336" t="s">
        <v>67</v>
      </c>
      <c r="E7" s="336"/>
      <c r="N7" s="20"/>
      <c r="O7" s="20"/>
      <c r="P7" s="336" t="s">
        <v>38</v>
      </c>
      <c r="Q7" s="336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spans="1:29" ht="15" customHeight="1" x14ac:dyDescent="0.25">
      <c r="D8" s="12"/>
      <c r="E8" s="13"/>
      <c r="N8" s="20"/>
      <c r="O8" s="20"/>
      <c r="P8" s="20"/>
      <c r="Q8" s="2"/>
      <c r="R8" s="20"/>
      <c r="S8" s="20"/>
      <c r="T8" s="20"/>
      <c r="U8" s="20"/>
      <c r="V8" s="20"/>
      <c r="W8" s="17"/>
      <c r="X8" s="17"/>
      <c r="Y8" s="17"/>
      <c r="Z8" s="17"/>
      <c r="AA8" s="17"/>
      <c r="AB8" s="17"/>
      <c r="AC8" s="20"/>
    </row>
    <row r="9" spans="1:29" x14ac:dyDescent="0.25">
      <c r="B9" s="338"/>
      <c r="C9" s="339"/>
      <c r="D9" s="340"/>
      <c r="E9" s="338"/>
      <c r="F9" s="339"/>
      <c r="G9" s="340"/>
      <c r="K9" s="19"/>
      <c r="L9" s="18"/>
      <c r="M9" s="3"/>
      <c r="N9" s="2"/>
      <c r="O9" s="18"/>
      <c r="P9" s="18"/>
      <c r="Q9" s="19"/>
      <c r="R9" s="18"/>
      <c r="S9" s="18"/>
      <c r="T9" s="19"/>
      <c r="U9" s="18"/>
      <c r="V9" s="3"/>
      <c r="W9" s="20"/>
      <c r="X9" s="20"/>
      <c r="Y9" s="31"/>
      <c r="Z9" s="20"/>
      <c r="AA9" s="20"/>
      <c r="AB9" s="31"/>
      <c r="AC9" s="20"/>
    </row>
    <row r="10" spans="1:29" ht="29.25" customHeight="1" x14ac:dyDescent="0.25">
      <c r="A10" s="321" t="s">
        <v>0</v>
      </c>
      <c r="B10" s="334"/>
      <c r="D10" s="334" t="s">
        <v>12</v>
      </c>
      <c r="E10" s="334"/>
      <c r="G10" s="344" t="s">
        <v>14</v>
      </c>
      <c r="H10" s="327"/>
      <c r="J10" s="326" t="s">
        <v>70</v>
      </c>
      <c r="K10" s="327"/>
      <c r="M10" s="347" t="s">
        <v>26</v>
      </c>
      <c r="N10" s="348"/>
      <c r="P10" s="347" t="s">
        <v>37</v>
      </c>
      <c r="Q10" s="348"/>
      <c r="S10" s="347" t="s">
        <v>44</v>
      </c>
      <c r="T10" s="348"/>
      <c r="V10" s="347" t="s">
        <v>46</v>
      </c>
      <c r="W10" s="348"/>
      <c r="Y10" s="321" t="s">
        <v>51</v>
      </c>
      <c r="Z10" s="321"/>
      <c r="AB10" s="321" t="s">
        <v>56</v>
      </c>
      <c r="AC10" s="321"/>
    </row>
    <row r="11" spans="1:29" ht="27" customHeight="1" x14ac:dyDescent="0.25">
      <c r="A11" s="328" t="s">
        <v>1</v>
      </c>
      <c r="B11" s="329"/>
      <c r="D11" s="335" t="s">
        <v>13</v>
      </c>
      <c r="E11" s="329"/>
      <c r="G11" s="328" t="s">
        <v>15</v>
      </c>
      <c r="H11" s="329"/>
      <c r="J11" s="328" t="s">
        <v>71</v>
      </c>
      <c r="K11" s="329"/>
      <c r="M11" s="328" t="s">
        <v>80</v>
      </c>
      <c r="N11" s="329"/>
      <c r="P11" s="328" t="s">
        <v>80</v>
      </c>
      <c r="Q11" s="329"/>
      <c r="S11" s="328" t="s">
        <v>69</v>
      </c>
      <c r="T11" s="329"/>
      <c r="V11" s="328" t="s">
        <v>52</v>
      </c>
      <c r="W11" s="329"/>
      <c r="Y11" s="328" t="s">
        <v>52</v>
      </c>
      <c r="Z11" s="329"/>
      <c r="AB11" s="328" t="s">
        <v>57</v>
      </c>
      <c r="AC11" s="329"/>
    </row>
    <row r="12" spans="1:29" ht="12" customHeight="1" x14ac:dyDescent="0.25">
      <c r="A12" s="8"/>
      <c r="B12" s="6"/>
      <c r="H12" s="2"/>
      <c r="K12" s="2"/>
      <c r="N12" s="2"/>
      <c r="Q12" s="2"/>
      <c r="T12" s="2"/>
      <c r="W12" s="2"/>
      <c r="Z12" s="2"/>
      <c r="AC12" s="2"/>
    </row>
    <row r="13" spans="1:29" ht="12.75" customHeight="1" x14ac:dyDescent="0.25">
      <c r="A13" s="8"/>
      <c r="B13" s="7"/>
      <c r="H13" s="4"/>
      <c r="K13" s="4"/>
      <c r="N13" s="4"/>
      <c r="Q13" s="4"/>
      <c r="T13" s="4"/>
      <c r="W13" s="4"/>
      <c r="Z13" s="4"/>
      <c r="AC13" s="4"/>
    </row>
    <row r="14" spans="1:29" ht="19.5" customHeight="1" x14ac:dyDescent="0.25">
      <c r="A14" s="330" t="s">
        <v>2</v>
      </c>
      <c r="B14" s="331"/>
      <c r="G14" s="330" t="s">
        <v>16</v>
      </c>
      <c r="H14" s="331"/>
      <c r="J14" s="326" t="s">
        <v>72</v>
      </c>
      <c r="K14" s="327"/>
      <c r="M14" s="330" t="s">
        <v>36</v>
      </c>
      <c r="N14" s="331"/>
      <c r="P14" s="326" t="s">
        <v>39</v>
      </c>
      <c r="Q14" s="327"/>
      <c r="S14" s="347" t="s">
        <v>44</v>
      </c>
      <c r="T14" s="348"/>
      <c r="V14" s="326" t="s">
        <v>47</v>
      </c>
      <c r="W14" s="327"/>
      <c r="Y14" s="326" t="s">
        <v>53</v>
      </c>
      <c r="Z14" s="327"/>
      <c r="AB14" s="326" t="s">
        <v>58</v>
      </c>
      <c r="AC14" s="327"/>
    </row>
    <row r="15" spans="1:29" ht="30" customHeight="1" x14ac:dyDescent="0.25">
      <c r="A15" s="332" t="s">
        <v>3</v>
      </c>
      <c r="B15" s="332"/>
      <c r="G15" s="332" t="s">
        <v>17</v>
      </c>
      <c r="H15" s="332"/>
      <c r="J15" s="323" t="s">
        <v>73</v>
      </c>
      <c r="K15" s="324"/>
      <c r="M15" s="332" t="s">
        <v>35</v>
      </c>
      <c r="N15" s="332"/>
      <c r="P15" s="328" t="s">
        <v>40</v>
      </c>
      <c r="Q15" s="329"/>
      <c r="S15" s="328" t="s">
        <v>45</v>
      </c>
      <c r="T15" s="329"/>
      <c r="V15" s="328" t="s">
        <v>48</v>
      </c>
      <c r="W15" s="329"/>
      <c r="Y15" s="328" t="s">
        <v>54</v>
      </c>
      <c r="Z15" s="329"/>
      <c r="AB15" s="328" t="s">
        <v>59</v>
      </c>
      <c r="AC15" s="329"/>
    </row>
    <row r="16" spans="1:29" ht="11.25" customHeight="1" x14ac:dyDescent="0.25">
      <c r="A16" s="9"/>
      <c r="B16" s="11"/>
      <c r="H16" s="2"/>
      <c r="K16" s="2"/>
      <c r="N16" s="2"/>
      <c r="Q16" s="2"/>
      <c r="W16" s="2"/>
      <c r="Z16" s="2"/>
      <c r="AC16" s="2"/>
    </row>
    <row r="17" spans="1:29" ht="12" customHeight="1" x14ac:dyDescent="0.25">
      <c r="B17" s="4"/>
      <c r="H17" s="4"/>
      <c r="K17" s="4"/>
      <c r="N17" s="4"/>
      <c r="Q17" s="4"/>
      <c r="W17" s="4"/>
      <c r="Z17" s="4"/>
      <c r="AC17" s="4"/>
    </row>
    <row r="18" spans="1:29" ht="18.75" customHeight="1" x14ac:dyDescent="0.25">
      <c r="A18" s="333" t="s">
        <v>4</v>
      </c>
      <c r="B18" s="333"/>
      <c r="G18" s="333" t="s">
        <v>43</v>
      </c>
      <c r="H18" s="333"/>
      <c r="J18" s="326" t="s">
        <v>74</v>
      </c>
      <c r="K18" s="327"/>
      <c r="M18" s="330" t="s">
        <v>33</v>
      </c>
      <c r="N18" s="331"/>
      <c r="P18" s="326" t="s">
        <v>41</v>
      </c>
      <c r="Q18" s="327"/>
      <c r="V18" s="326" t="s">
        <v>49</v>
      </c>
      <c r="W18" s="327"/>
      <c r="Y18" s="326" t="s">
        <v>53</v>
      </c>
      <c r="Z18" s="327"/>
      <c r="AB18" s="326" t="s">
        <v>60</v>
      </c>
      <c r="AC18" s="327"/>
    </row>
    <row r="19" spans="1:29" ht="25.5" customHeight="1" x14ac:dyDescent="0.25">
      <c r="A19" s="335" t="s">
        <v>5</v>
      </c>
      <c r="B19" s="337"/>
      <c r="G19" s="335" t="s">
        <v>18</v>
      </c>
      <c r="H19" s="337"/>
      <c r="J19" s="323" t="s">
        <v>75</v>
      </c>
      <c r="K19" s="324"/>
      <c r="M19" s="335" t="s">
        <v>34</v>
      </c>
      <c r="N19" s="337"/>
      <c r="P19" s="328" t="s">
        <v>42</v>
      </c>
      <c r="Q19" s="329"/>
      <c r="V19" s="328" t="s">
        <v>50</v>
      </c>
      <c r="W19" s="329"/>
      <c r="Y19" s="328" t="s">
        <v>55</v>
      </c>
      <c r="Z19" s="329"/>
      <c r="AB19" s="328" t="s">
        <v>65</v>
      </c>
      <c r="AC19" s="329"/>
    </row>
    <row r="20" spans="1:29" ht="9.75" customHeight="1" x14ac:dyDescent="0.25">
      <c r="A20" s="10"/>
      <c r="B20" s="14"/>
      <c r="H20" s="2"/>
      <c r="K20" s="2"/>
      <c r="N20" s="2"/>
      <c r="AC20" s="2"/>
    </row>
    <row r="21" spans="1:29" ht="10.5" customHeight="1" x14ac:dyDescent="0.25">
      <c r="B21" s="4"/>
      <c r="H21" s="4"/>
      <c r="K21" s="4"/>
      <c r="N21" s="4"/>
      <c r="AC21" s="4"/>
    </row>
    <row r="22" spans="1:29" ht="22.5" customHeight="1" x14ac:dyDescent="0.25">
      <c r="A22" s="326" t="s">
        <v>6</v>
      </c>
      <c r="B22" s="327"/>
      <c r="C22" s="15"/>
      <c r="D22" s="15"/>
      <c r="E22" s="15"/>
      <c r="F22" s="15"/>
      <c r="G22" s="345" t="s">
        <v>19</v>
      </c>
      <c r="H22" s="345"/>
      <c r="J22" s="326" t="s">
        <v>76</v>
      </c>
      <c r="K22" s="327"/>
      <c r="M22" s="330" t="s">
        <v>31</v>
      </c>
      <c r="N22" s="331"/>
      <c r="AB22" s="326" t="s">
        <v>61</v>
      </c>
      <c r="AC22" s="327"/>
    </row>
    <row r="23" spans="1:29" ht="21" customHeight="1" x14ac:dyDescent="0.25">
      <c r="A23" s="341" t="s">
        <v>7</v>
      </c>
      <c r="B23" s="342"/>
      <c r="G23" s="332" t="s">
        <v>20</v>
      </c>
      <c r="H23" s="332"/>
      <c r="J23" s="323" t="s">
        <v>77</v>
      </c>
      <c r="K23" s="324"/>
      <c r="M23" s="332" t="s">
        <v>32</v>
      </c>
      <c r="N23" s="332"/>
      <c r="AB23" s="328" t="s">
        <v>64</v>
      </c>
      <c r="AC23" s="329"/>
    </row>
    <row r="24" spans="1:29" ht="11.25" customHeight="1" x14ac:dyDescent="0.25">
      <c r="A24" s="12"/>
      <c r="B24" s="13"/>
      <c r="H24" s="2"/>
      <c r="K24" s="2"/>
      <c r="N24" s="2"/>
      <c r="W24" s="1" t="s">
        <v>81</v>
      </c>
      <c r="AC24" s="2"/>
    </row>
    <row r="25" spans="1:29" x14ac:dyDescent="0.25">
      <c r="B25" s="4"/>
      <c r="H25" s="4"/>
      <c r="K25" s="4"/>
      <c r="N25" s="4"/>
      <c r="AC25" s="4"/>
    </row>
    <row r="26" spans="1:29" ht="19.5" customHeight="1" x14ac:dyDescent="0.25">
      <c r="A26" s="333" t="s">
        <v>8</v>
      </c>
      <c r="B26" s="333"/>
      <c r="G26" s="333" t="s">
        <v>21</v>
      </c>
      <c r="H26" s="333"/>
      <c r="J26" s="326" t="s">
        <v>78</v>
      </c>
      <c r="K26" s="327"/>
      <c r="M26" s="330" t="s">
        <v>29</v>
      </c>
      <c r="N26" s="331"/>
      <c r="AB26" s="326" t="s">
        <v>62</v>
      </c>
      <c r="AC26" s="327"/>
    </row>
    <row r="27" spans="1:29" ht="18.75" customHeight="1" x14ac:dyDescent="0.25">
      <c r="A27" s="338" t="s">
        <v>9</v>
      </c>
      <c r="B27" s="340"/>
      <c r="G27" s="332" t="s">
        <v>66</v>
      </c>
      <c r="H27" s="332"/>
      <c r="J27" s="323" t="s">
        <v>79</v>
      </c>
      <c r="K27" s="324"/>
      <c r="M27" s="332" t="s">
        <v>30</v>
      </c>
      <c r="N27" s="332"/>
      <c r="AB27" s="328" t="s">
        <v>63</v>
      </c>
      <c r="AC27" s="329"/>
    </row>
    <row r="28" spans="1:29" ht="9.75" customHeight="1" x14ac:dyDescent="0.25">
      <c r="B28" s="2"/>
      <c r="N28" s="2"/>
    </row>
    <row r="29" spans="1:29" ht="11.25" customHeight="1" x14ac:dyDescent="0.25">
      <c r="B29" s="4"/>
      <c r="N29" s="4"/>
    </row>
    <row r="30" spans="1:29" ht="18" customHeight="1" x14ac:dyDescent="0.25">
      <c r="A30" s="333" t="s">
        <v>10</v>
      </c>
      <c r="B30" s="333"/>
      <c r="G30" s="346"/>
      <c r="H30" s="346"/>
      <c r="M30" s="330" t="s">
        <v>27</v>
      </c>
      <c r="N30" s="331"/>
    </row>
    <row r="31" spans="1:29" ht="19.5" customHeight="1" x14ac:dyDescent="0.25">
      <c r="A31" s="338" t="s">
        <v>11</v>
      </c>
      <c r="B31" s="340"/>
      <c r="G31" s="343"/>
      <c r="H31" s="343"/>
      <c r="M31" s="332" t="s">
        <v>28</v>
      </c>
      <c r="N31" s="332"/>
    </row>
  </sheetData>
  <mergeCells count="87">
    <mergeCell ref="AB22:AC22"/>
    <mergeCell ref="AB23:AC23"/>
    <mergeCell ref="AB26:AC26"/>
    <mergeCell ref="AB27:AC27"/>
    <mergeCell ref="AB10:AC10"/>
    <mergeCell ref="AB11:AC11"/>
    <mergeCell ref="AB14:AC14"/>
    <mergeCell ref="AB15:AC15"/>
    <mergeCell ref="AB18:AC18"/>
    <mergeCell ref="AB19:AC19"/>
    <mergeCell ref="V18:W18"/>
    <mergeCell ref="V19:W19"/>
    <mergeCell ref="Y10:Z10"/>
    <mergeCell ref="Y11:Z11"/>
    <mergeCell ref="Y14:Z14"/>
    <mergeCell ref="Y15:Z15"/>
    <mergeCell ref="Y18:Z18"/>
    <mergeCell ref="Y19:Z19"/>
    <mergeCell ref="S10:T10"/>
    <mergeCell ref="S11:T11"/>
    <mergeCell ref="S14:T14"/>
    <mergeCell ref="S15:T15"/>
    <mergeCell ref="V10:W10"/>
    <mergeCell ref="V11:W11"/>
    <mergeCell ref="V14:W14"/>
    <mergeCell ref="V15:W15"/>
    <mergeCell ref="P10:Q10"/>
    <mergeCell ref="P11:Q11"/>
    <mergeCell ref="P14:Q14"/>
    <mergeCell ref="P15:Q15"/>
    <mergeCell ref="P18:Q18"/>
    <mergeCell ref="P19:Q19"/>
    <mergeCell ref="M22:N22"/>
    <mergeCell ref="M23:N23"/>
    <mergeCell ref="M26:N26"/>
    <mergeCell ref="M27:N27"/>
    <mergeCell ref="M30:N30"/>
    <mergeCell ref="M31:N31"/>
    <mergeCell ref="M10:N10"/>
    <mergeCell ref="M11:N11"/>
    <mergeCell ref="M14:N14"/>
    <mergeCell ref="M15:N15"/>
    <mergeCell ref="M18:N18"/>
    <mergeCell ref="M19:N19"/>
    <mergeCell ref="A27:B27"/>
    <mergeCell ref="A30:B30"/>
    <mergeCell ref="A31:B31"/>
    <mergeCell ref="G31:H31"/>
    <mergeCell ref="G10:H10"/>
    <mergeCell ref="G11:H11"/>
    <mergeCell ref="G14:H14"/>
    <mergeCell ref="G15:H15"/>
    <mergeCell ref="G18:H18"/>
    <mergeCell ref="G19:H19"/>
    <mergeCell ref="G22:H22"/>
    <mergeCell ref="G23:H23"/>
    <mergeCell ref="G26:H26"/>
    <mergeCell ref="G27:H27"/>
    <mergeCell ref="G30:H30"/>
    <mergeCell ref="B9:D9"/>
    <mergeCell ref="A26:B26"/>
    <mergeCell ref="A23:B23"/>
    <mergeCell ref="J10:K10"/>
    <mergeCell ref="J11:K11"/>
    <mergeCell ref="J14:K14"/>
    <mergeCell ref="J15:K15"/>
    <mergeCell ref="J18:K18"/>
    <mergeCell ref="J19:K19"/>
    <mergeCell ref="J22:K22"/>
    <mergeCell ref="J23:K23"/>
    <mergeCell ref="J26:K26"/>
    <mergeCell ref="J3:N3"/>
    <mergeCell ref="J4:N4"/>
    <mergeCell ref="J27:K27"/>
    <mergeCell ref="A1:AB1"/>
    <mergeCell ref="A22:B22"/>
    <mergeCell ref="A11:B11"/>
    <mergeCell ref="A14:B14"/>
    <mergeCell ref="A15:B15"/>
    <mergeCell ref="A18:B18"/>
    <mergeCell ref="D10:E10"/>
    <mergeCell ref="D11:E11"/>
    <mergeCell ref="D7:E7"/>
    <mergeCell ref="A10:B10"/>
    <mergeCell ref="A19:B19"/>
    <mergeCell ref="P7:Q7"/>
    <mergeCell ref="E9:G9"/>
  </mergeCells>
  <pageMargins left="0.17" right="0.17" top="0.25" bottom="0.24" header="0.17" footer="0.17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"/>
  <sheetViews>
    <sheetView topLeftCell="A10" workbookViewId="0">
      <selection activeCell="S27" sqref="S27"/>
    </sheetView>
  </sheetViews>
  <sheetFormatPr defaultRowHeight="15" x14ac:dyDescent="0.25"/>
  <cols>
    <col min="1" max="1" width="9.140625" style="1"/>
    <col min="2" max="2" width="6.85546875" style="1" customWidth="1"/>
    <col min="3" max="3" width="3.5703125" style="1" customWidth="1"/>
    <col min="4" max="4" width="9.140625" style="1"/>
    <col min="5" max="5" width="7.42578125" style="1" customWidth="1"/>
    <col min="6" max="6" width="3.42578125" style="1" customWidth="1"/>
    <col min="7" max="7" width="9.140625" style="1"/>
    <col min="8" max="8" width="8" style="1" customWidth="1"/>
    <col min="9" max="10" width="7" style="1" customWidth="1"/>
    <col min="11" max="11" width="9.140625" style="1" customWidth="1"/>
    <col min="12" max="12" width="3.42578125" style="1" customWidth="1"/>
    <col min="13" max="13" width="9.28515625" style="1" customWidth="1"/>
    <col min="14" max="14" width="7.85546875" style="1" customWidth="1"/>
    <col min="15" max="15" width="3.42578125" style="1" customWidth="1"/>
    <col min="16" max="16" width="9.140625" style="1"/>
    <col min="17" max="17" width="10" style="1" customWidth="1"/>
    <col min="18" max="18" width="3.7109375" style="1" customWidth="1"/>
    <col min="19" max="19" width="9.140625" style="1"/>
    <col min="20" max="20" width="6.7109375" style="1" customWidth="1"/>
    <col min="21" max="21" width="3" style="1" customWidth="1"/>
    <col min="22" max="22" width="9.140625" style="1"/>
    <col min="23" max="23" width="7.28515625" style="1" customWidth="1"/>
    <col min="24" max="24" width="3" style="1" customWidth="1"/>
    <col min="25" max="25" width="9.140625" style="1"/>
    <col min="26" max="26" width="7.7109375" style="1" customWidth="1"/>
    <col min="27" max="27" width="3.140625" style="1" customWidth="1"/>
    <col min="28" max="28" width="9.140625" style="1"/>
    <col min="29" max="29" width="9.28515625" style="1" customWidth="1"/>
    <col min="30" max="16384" width="9.140625" style="1"/>
  </cols>
  <sheetData>
    <row r="1" spans="1:29" ht="27.75" customHeight="1" x14ac:dyDescent="0.25">
      <c r="A1" s="325" t="s">
        <v>93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</row>
    <row r="2" spans="1:29" s="28" customFormat="1" ht="27.75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pans="1:29" ht="15" customHeight="1" x14ac:dyDescent="0.25">
      <c r="J3" s="321" t="s">
        <v>22</v>
      </c>
      <c r="K3" s="321"/>
      <c r="L3" s="321"/>
      <c r="M3" s="321"/>
      <c r="N3" s="321"/>
      <c r="O3" s="3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spans="1:29" ht="17.25" customHeight="1" x14ac:dyDescent="0.25">
      <c r="J4" s="322" t="s">
        <v>38</v>
      </c>
      <c r="K4" s="322"/>
      <c r="L4" s="322"/>
      <c r="M4" s="322"/>
      <c r="N4" s="322"/>
      <c r="O4" s="29"/>
      <c r="P4" s="20"/>
      <c r="Q4" s="20"/>
      <c r="R4" s="20"/>
      <c r="S4" s="20"/>
      <c r="T4" s="20" t="s">
        <v>81</v>
      </c>
      <c r="U4" s="20"/>
      <c r="V4" s="20"/>
      <c r="W4" s="20"/>
      <c r="X4" s="20"/>
      <c r="Y4" s="20"/>
      <c r="Z4" s="20"/>
      <c r="AA4" s="20"/>
      <c r="AB4" s="20"/>
      <c r="AC4" s="20"/>
    </row>
    <row r="5" spans="1:29" x14ac:dyDescent="0.25">
      <c r="M5" s="16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ht="20.25" customHeight="1" x14ac:dyDescent="0.25">
      <c r="D6" s="23" t="s">
        <v>24</v>
      </c>
      <c r="E6" s="22"/>
      <c r="F6" s="4"/>
      <c r="G6" s="17"/>
      <c r="H6" s="17"/>
      <c r="I6" s="17"/>
      <c r="J6" s="17"/>
      <c r="K6" s="17"/>
      <c r="L6" s="17"/>
      <c r="M6" s="4"/>
      <c r="N6" s="17"/>
      <c r="O6" s="34"/>
      <c r="P6" s="35"/>
      <c r="Q6" s="35"/>
      <c r="R6" s="34"/>
      <c r="S6" s="17"/>
      <c r="T6" s="17"/>
      <c r="U6" s="17"/>
      <c r="V6" s="17"/>
      <c r="W6" s="17"/>
      <c r="X6" s="5"/>
      <c r="Y6" s="347" t="s">
        <v>82</v>
      </c>
      <c r="Z6" s="348"/>
      <c r="AA6" s="20"/>
      <c r="AB6" s="20"/>
      <c r="AC6" s="20"/>
    </row>
    <row r="7" spans="1:29" ht="22.5" customHeight="1" x14ac:dyDescent="0.25">
      <c r="D7" s="336" t="s">
        <v>67</v>
      </c>
      <c r="E7" s="336"/>
      <c r="N7" s="20"/>
      <c r="O7" s="28"/>
      <c r="P7" s="33"/>
      <c r="Q7" s="36"/>
      <c r="R7" s="28"/>
      <c r="S7" s="20"/>
      <c r="T7" s="20"/>
      <c r="U7" s="20"/>
      <c r="V7" s="20"/>
      <c r="W7" s="20"/>
      <c r="X7" s="20"/>
      <c r="Y7" s="328" t="s">
        <v>52</v>
      </c>
      <c r="Z7" s="329"/>
      <c r="AA7" s="20"/>
      <c r="AB7" s="20"/>
      <c r="AC7" s="20"/>
    </row>
    <row r="8" spans="1:29" ht="15" customHeight="1" x14ac:dyDescent="0.25">
      <c r="D8" s="12"/>
      <c r="E8" s="13"/>
      <c r="N8" s="20"/>
      <c r="O8" s="20"/>
      <c r="P8" s="20"/>
      <c r="Q8" s="4"/>
      <c r="R8" s="20"/>
      <c r="S8" s="20"/>
      <c r="T8" s="20"/>
      <c r="U8" s="20"/>
      <c r="V8" s="20"/>
      <c r="W8" s="17"/>
      <c r="X8" s="17"/>
      <c r="Y8" s="31"/>
      <c r="Z8" s="17"/>
      <c r="AA8" s="17"/>
      <c r="AB8" s="17"/>
      <c r="AC8" s="20"/>
    </row>
    <row r="9" spans="1:29" x14ac:dyDescent="0.25">
      <c r="B9" s="338"/>
      <c r="C9" s="339"/>
      <c r="D9" s="340"/>
      <c r="E9" s="338"/>
      <c r="F9" s="339"/>
      <c r="G9" s="340"/>
      <c r="K9" s="19"/>
      <c r="L9" s="18"/>
      <c r="M9" s="3"/>
      <c r="N9" s="2"/>
      <c r="O9" s="18"/>
      <c r="P9" s="18"/>
      <c r="Q9" s="19"/>
      <c r="R9" s="18"/>
      <c r="S9" s="3"/>
      <c r="T9" s="20"/>
      <c r="U9" s="20"/>
      <c r="V9" s="20"/>
      <c r="W9" s="2"/>
      <c r="X9" s="20"/>
      <c r="Y9" s="31"/>
      <c r="Z9" s="20"/>
      <c r="AA9" s="20"/>
      <c r="AB9" s="31"/>
      <c r="AC9" s="20"/>
    </row>
    <row r="10" spans="1:29" ht="29.25" customHeight="1" x14ac:dyDescent="0.25">
      <c r="A10" s="321" t="s">
        <v>0</v>
      </c>
      <c r="B10" s="334"/>
      <c r="D10" s="334" t="s">
        <v>12</v>
      </c>
      <c r="E10" s="334"/>
      <c r="G10" s="344" t="s">
        <v>14</v>
      </c>
      <c r="H10" s="327"/>
      <c r="J10" s="326" t="s">
        <v>70</v>
      </c>
      <c r="K10" s="327"/>
      <c r="M10" s="347" t="s">
        <v>26</v>
      </c>
      <c r="N10" s="348"/>
      <c r="P10" s="347" t="s">
        <v>37</v>
      </c>
      <c r="Q10" s="348"/>
      <c r="S10" s="321" t="s">
        <v>44</v>
      </c>
      <c r="T10" s="321"/>
      <c r="V10" s="353" t="s">
        <v>53</v>
      </c>
      <c r="W10" s="353"/>
      <c r="Y10" s="326" t="s">
        <v>53</v>
      </c>
      <c r="Z10" s="327"/>
      <c r="AB10" s="321" t="s">
        <v>56</v>
      </c>
      <c r="AC10" s="321"/>
    </row>
    <row r="11" spans="1:29" ht="27" customHeight="1" x14ac:dyDescent="0.25">
      <c r="A11" s="328" t="s">
        <v>1</v>
      </c>
      <c r="B11" s="329"/>
      <c r="D11" s="335" t="s">
        <v>13</v>
      </c>
      <c r="E11" s="329"/>
      <c r="G11" s="328" t="s">
        <v>15</v>
      </c>
      <c r="H11" s="329"/>
      <c r="J11" s="328" t="s">
        <v>71</v>
      </c>
      <c r="K11" s="329"/>
      <c r="M11" s="328" t="s">
        <v>80</v>
      </c>
      <c r="N11" s="329"/>
      <c r="P11" s="328" t="s">
        <v>80</v>
      </c>
      <c r="Q11" s="329"/>
      <c r="S11" s="328" t="s">
        <v>69</v>
      </c>
      <c r="T11" s="329"/>
      <c r="V11" s="328" t="s">
        <v>54</v>
      </c>
      <c r="W11" s="329"/>
      <c r="Y11" s="328" t="s">
        <v>54</v>
      </c>
      <c r="Z11" s="329"/>
      <c r="AB11" s="328" t="s">
        <v>57</v>
      </c>
      <c r="AC11" s="329"/>
    </row>
    <row r="12" spans="1:29" ht="12" customHeight="1" x14ac:dyDescent="0.25">
      <c r="A12" s="26"/>
      <c r="B12" s="6"/>
      <c r="E12" s="2"/>
      <c r="H12" s="2"/>
      <c r="K12" s="2"/>
      <c r="N12" s="2"/>
      <c r="Q12" s="2"/>
      <c r="T12" s="2"/>
      <c r="W12" s="2"/>
      <c r="Z12" s="2"/>
      <c r="AC12" s="2"/>
    </row>
    <row r="13" spans="1:29" ht="12.75" customHeight="1" x14ac:dyDescent="0.25">
      <c r="A13" s="26"/>
      <c r="B13" s="7"/>
      <c r="E13" s="4"/>
      <c r="H13" s="4"/>
      <c r="K13" s="4"/>
      <c r="N13" s="4"/>
      <c r="Q13" s="4"/>
      <c r="T13" s="4"/>
      <c r="W13" s="4"/>
      <c r="Z13" s="4"/>
      <c r="AC13" s="4"/>
    </row>
    <row r="14" spans="1:29" ht="19.5" customHeight="1" x14ac:dyDescent="0.25">
      <c r="A14" s="330" t="s">
        <v>2</v>
      </c>
      <c r="B14" s="331"/>
      <c r="D14" s="333" t="s">
        <v>12</v>
      </c>
      <c r="E14" s="333"/>
      <c r="G14" s="330" t="s">
        <v>16</v>
      </c>
      <c r="H14" s="331"/>
      <c r="J14" s="326" t="s">
        <v>72</v>
      </c>
      <c r="K14" s="327"/>
      <c r="M14" s="330" t="s">
        <v>33</v>
      </c>
      <c r="N14" s="331"/>
      <c r="P14" s="330" t="s">
        <v>27</v>
      </c>
      <c r="Q14" s="331"/>
      <c r="S14" s="347" t="s">
        <v>44</v>
      </c>
      <c r="T14" s="348"/>
      <c r="V14" s="326" t="s">
        <v>47</v>
      </c>
      <c r="W14" s="327"/>
      <c r="Y14" s="326" t="s">
        <v>53</v>
      </c>
      <c r="Z14" s="327"/>
      <c r="AB14" s="326" t="s">
        <v>58</v>
      </c>
      <c r="AC14" s="327"/>
    </row>
    <row r="15" spans="1:29" ht="30" customHeight="1" x14ac:dyDescent="0.25">
      <c r="A15" s="332" t="s">
        <v>3</v>
      </c>
      <c r="B15" s="332"/>
      <c r="D15" s="332" t="s">
        <v>90</v>
      </c>
      <c r="E15" s="332"/>
      <c r="G15" s="332" t="s">
        <v>17</v>
      </c>
      <c r="H15" s="332"/>
      <c r="J15" s="323" t="s">
        <v>73</v>
      </c>
      <c r="K15" s="324"/>
      <c r="M15" s="332" t="s">
        <v>85</v>
      </c>
      <c r="N15" s="332"/>
      <c r="P15" s="332" t="s">
        <v>99</v>
      </c>
      <c r="Q15" s="332"/>
      <c r="S15" s="328" t="s">
        <v>45</v>
      </c>
      <c r="T15" s="329"/>
      <c r="V15" s="328" t="s">
        <v>48</v>
      </c>
      <c r="W15" s="329"/>
      <c r="Y15" s="328" t="s">
        <v>55</v>
      </c>
      <c r="Z15" s="329"/>
      <c r="AB15" s="328" t="s">
        <v>84</v>
      </c>
      <c r="AC15" s="329"/>
    </row>
    <row r="16" spans="1:29" ht="11.25" customHeight="1" x14ac:dyDescent="0.25">
      <c r="A16" s="9"/>
      <c r="B16" s="11"/>
      <c r="H16" s="2"/>
      <c r="K16" s="2"/>
      <c r="N16" s="2"/>
      <c r="Q16" s="2"/>
      <c r="S16" s="3"/>
      <c r="W16" s="2"/>
      <c r="Z16" s="2"/>
      <c r="AC16" s="2"/>
    </row>
    <row r="17" spans="1:29" ht="12" customHeight="1" x14ac:dyDescent="0.25">
      <c r="B17" s="4"/>
      <c r="H17" s="4"/>
      <c r="K17" s="4"/>
      <c r="N17" s="4"/>
      <c r="Q17" s="4"/>
      <c r="S17" s="5"/>
      <c r="W17" s="4"/>
      <c r="Z17" s="4"/>
      <c r="AB17" s="28"/>
      <c r="AC17" s="28"/>
    </row>
    <row r="18" spans="1:29" ht="18.75" customHeight="1" x14ac:dyDescent="0.25">
      <c r="A18" s="333" t="s">
        <v>4</v>
      </c>
      <c r="B18" s="333"/>
      <c r="G18" s="352" t="s">
        <v>91</v>
      </c>
      <c r="H18" s="352"/>
      <c r="J18" s="326" t="s">
        <v>76</v>
      </c>
      <c r="K18" s="327"/>
      <c r="M18" s="330" t="s">
        <v>86</v>
      </c>
      <c r="N18" s="331"/>
      <c r="P18" s="326" t="s">
        <v>39</v>
      </c>
      <c r="Q18" s="327"/>
      <c r="S18" s="326" t="s">
        <v>44</v>
      </c>
      <c r="T18" s="327"/>
      <c r="V18" s="326" t="s">
        <v>49</v>
      </c>
      <c r="W18" s="327"/>
      <c r="Y18" s="326" t="s">
        <v>53</v>
      </c>
      <c r="Z18" s="327"/>
      <c r="AB18" s="350"/>
      <c r="AC18" s="350"/>
    </row>
    <row r="19" spans="1:29" ht="25.5" customHeight="1" x14ac:dyDescent="0.25">
      <c r="A19" s="335" t="s">
        <v>5</v>
      </c>
      <c r="B19" s="337"/>
      <c r="G19" s="335" t="s">
        <v>7</v>
      </c>
      <c r="H19" s="337"/>
      <c r="J19" s="323" t="s">
        <v>77</v>
      </c>
      <c r="K19" s="324"/>
      <c r="M19" s="335" t="s">
        <v>87</v>
      </c>
      <c r="N19" s="337"/>
      <c r="P19" s="328" t="s">
        <v>42</v>
      </c>
      <c r="Q19" s="329"/>
      <c r="S19" s="328" t="s">
        <v>89</v>
      </c>
      <c r="T19" s="329"/>
      <c r="V19" s="328" t="s">
        <v>50</v>
      </c>
      <c r="W19" s="329"/>
      <c r="Y19" s="328" t="s">
        <v>83</v>
      </c>
      <c r="Z19" s="329"/>
      <c r="AB19" s="349"/>
      <c r="AC19" s="349"/>
    </row>
    <row r="20" spans="1:29" ht="9.75" customHeight="1" x14ac:dyDescent="0.25">
      <c r="A20" s="25"/>
      <c r="B20" s="14"/>
      <c r="H20" s="2"/>
      <c r="K20" s="2"/>
      <c r="N20" s="2"/>
      <c r="S20" s="3"/>
      <c r="AB20" s="28"/>
      <c r="AC20" s="28"/>
    </row>
    <row r="21" spans="1:29" ht="10.5" customHeight="1" x14ac:dyDescent="0.25">
      <c r="B21" s="4"/>
      <c r="H21" s="4"/>
      <c r="K21" s="4"/>
      <c r="N21" s="4"/>
      <c r="P21" s="28"/>
      <c r="Q21" s="28"/>
      <c r="R21" s="28"/>
      <c r="S21" s="5"/>
      <c r="AB21" s="28"/>
      <c r="AC21" s="28"/>
    </row>
    <row r="22" spans="1:29" ht="22.5" customHeight="1" x14ac:dyDescent="0.25">
      <c r="A22" s="326" t="s">
        <v>100</v>
      </c>
      <c r="B22" s="327"/>
      <c r="C22" s="15"/>
      <c r="D22" s="15"/>
      <c r="E22" s="15"/>
      <c r="F22" s="15"/>
      <c r="G22" s="345" t="s">
        <v>92</v>
      </c>
      <c r="H22" s="345"/>
      <c r="J22" s="326" t="s">
        <v>78</v>
      </c>
      <c r="K22" s="327"/>
      <c r="M22" s="330" t="s">
        <v>31</v>
      </c>
      <c r="N22" s="331"/>
      <c r="P22" s="350"/>
      <c r="Q22" s="350"/>
      <c r="R22" s="28"/>
      <c r="S22" s="326" t="s">
        <v>74</v>
      </c>
      <c r="T22" s="327"/>
      <c r="AB22" s="350"/>
      <c r="AC22" s="350"/>
    </row>
    <row r="23" spans="1:29" ht="21" customHeight="1" x14ac:dyDescent="0.25">
      <c r="A23" s="336" t="s">
        <v>9</v>
      </c>
      <c r="B23" s="336"/>
      <c r="G23" s="332" t="s">
        <v>20</v>
      </c>
      <c r="H23" s="332"/>
      <c r="J23" s="323" t="s">
        <v>79</v>
      </c>
      <c r="K23" s="324"/>
      <c r="M23" s="332" t="s">
        <v>32</v>
      </c>
      <c r="N23" s="332"/>
      <c r="P23" s="349"/>
      <c r="Q23" s="349"/>
      <c r="R23" s="28"/>
      <c r="S23" s="323" t="s">
        <v>75</v>
      </c>
      <c r="T23" s="324"/>
      <c r="AB23" s="349"/>
      <c r="AC23" s="349"/>
    </row>
    <row r="24" spans="1:29" ht="11.25" customHeight="1" x14ac:dyDescent="0.25">
      <c r="A24" s="48"/>
      <c r="B24" s="48"/>
      <c r="C24" s="28"/>
      <c r="G24" s="332"/>
      <c r="H24" s="332"/>
      <c r="K24" s="2"/>
      <c r="N24" s="2"/>
      <c r="P24" s="28"/>
      <c r="Q24" s="28"/>
      <c r="R24" s="28"/>
      <c r="W24" s="1" t="s">
        <v>81</v>
      </c>
      <c r="AB24" s="28"/>
      <c r="AC24" s="28"/>
    </row>
    <row r="25" spans="1:29" x14ac:dyDescent="0.25">
      <c r="A25" s="28"/>
      <c r="B25" s="28"/>
      <c r="C25" s="28"/>
      <c r="G25" s="28"/>
      <c r="H25" s="28"/>
      <c r="J25" s="28"/>
      <c r="K25" s="28"/>
      <c r="N25" s="4"/>
      <c r="AB25" s="28"/>
      <c r="AC25" s="28"/>
    </row>
    <row r="26" spans="1:29" ht="19.5" customHeight="1" x14ac:dyDescent="0.25">
      <c r="A26" s="351"/>
      <c r="B26" s="351"/>
      <c r="C26" s="28"/>
      <c r="G26" s="351"/>
      <c r="H26" s="351"/>
      <c r="J26" s="350"/>
      <c r="K26" s="350"/>
      <c r="M26" s="330" t="s">
        <v>29</v>
      </c>
      <c r="N26" s="331"/>
      <c r="AB26" s="350"/>
      <c r="AC26" s="350"/>
    </row>
    <row r="27" spans="1:29" ht="18.75" customHeight="1" x14ac:dyDescent="0.25">
      <c r="A27" s="351"/>
      <c r="B27" s="351"/>
      <c r="C27" s="28"/>
      <c r="G27" s="350"/>
      <c r="H27" s="350"/>
      <c r="J27" s="349"/>
      <c r="K27" s="349"/>
      <c r="M27" s="332" t="s">
        <v>30</v>
      </c>
      <c r="N27" s="332"/>
      <c r="AB27" s="349"/>
      <c r="AC27" s="349"/>
    </row>
    <row r="28" spans="1:29" ht="9.75" customHeight="1" x14ac:dyDescent="0.25">
      <c r="A28" s="28"/>
      <c r="B28" s="28"/>
      <c r="C28" s="28"/>
      <c r="J28" s="28"/>
      <c r="K28" s="28"/>
      <c r="N28" s="2"/>
    </row>
    <row r="29" spans="1:29" ht="11.25" customHeight="1" x14ac:dyDescent="0.25">
      <c r="A29" s="28"/>
      <c r="B29" s="28"/>
      <c r="C29" s="28"/>
      <c r="N29" s="4"/>
    </row>
    <row r="30" spans="1:29" ht="18" customHeight="1" x14ac:dyDescent="0.25">
      <c r="A30" s="351"/>
      <c r="B30" s="351"/>
      <c r="C30" s="28"/>
      <c r="G30" s="346"/>
      <c r="H30" s="346"/>
      <c r="M30" s="330" t="s">
        <v>10</v>
      </c>
      <c r="N30" s="331"/>
    </row>
    <row r="31" spans="1:29" ht="19.5" customHeight="1" x14ac:dyDescent="0.25">
      <c r="A31" s="351"/>
      <c r="B31" s="351"/>
      <c r="C31" s="28"/>
      <c r="G31" s="343"/>
      <c r="H31" s="343"/>
      <c r="M31" s="332" t="s">
        <v>88</v>
      </c>
      <c r="N31" s="332"/>
    </row>
    <row r="32" spans="1:29" x14ac:dyDescent="0.25">
      <c r="A32" s="28"/>
      <c r="B32" s="28"/>
      <c r="C32" s="28"/>
      <c r="M32" s="28"/>
      <c r="N32" s="28"/>
    </row>
    <row r="33" spans="13:14" x14ac:dyDescent="0.25">
      <c r="M33" s="349"/>
      <c r="N33" s="349"/>
    </row>
    <row r="34" spans="13:14" x14ac:dyDescent="0.25">
      <c r="M34" s="350"/>
      <c r="N34" s="350"/>
    </row>
  </sheetData>
  <mergeCells count="98">
    <mergeCell ref="A1:AB1"/>
    <mergeCell ref="J3:N3"/>
    <mergeCell ref="J4:N4"/>
    <mergeCell ref="D7:E7"/>
    <mergeCell ref="B9:D9"/>
    <mergeCell ref="E9:G9"/>
    <mergeCell ref="S10:T10"/>
    <mergeCell ref="V10:W10"/>
    <mergeCell ref="Y10:Z10"/>
    <mergeCell ref="AB10:AC10"/>
    <mergeCell ref="A11:B11"/>
    <mergeCell ref="D11:E11"/>
    <mergeCell ref="G11:H11"/>
    <mergeCell ref="J11:K11"/>
    <mergeCell ref="M11:N11"/>
    <mergeCell ref="P11:Q11"/>
    <mergeCell ref="A10:B10"/>
    <mergeCell ref="D10:E10"/>
    <mergeCell ref="G10:H10"/>
    <mergeCell ref="J10:K10"/>
    <mergeCell ref="M10:N10"/>
    <mergeCell ref="P10:Q10"/>
    <mergeCell ref="S11:T11"/>
    <mergeCell ref="V11:W11"/>
    <mergeCell ref="Y11:Z11"/>
    <mergeCell ref="AB11:AC11"/>
    <mergeCell ref="A14:B14"/>
    <mergeCell ref="G14:H14"/>
    <mergeCell ref="J14:K14"/>
    <mergeCell ref="M14:N14"/>
    <mergeCell ref="P14:Q14"/>
    <mergeCell ref="S14:T14"/>
    <mergeCell ref="AB14:AC14"/>
    <mergeCell ref="S15:T15"/>
    <mergeCell ref="V15:W15"/>
    <mergeCell ref="AB15:AC15"/>
    <mergeCell ref="A18:B18"/>
    <mergeCell ref="G18:H18"/>
    <mergeCell ref="J18:K18"/>
    <mergeCell ref="M18:N18"/>
    <mergeCell ref="P18:Q18"/>
    <mergeCell ref="V18:W18"/>
    <mergeCell ref="Y18:Z18"/>
    <mergeCell ref="AB18:AC18"/>
    <mergeCell ref="A15:B15"/>
    <mergeCell ref="G15:H15"/>
    <mergeCell ref="J15:K15"/>
    <mergeCell ref="M15:N15"/>
    <mergeCell ref="P15:Q15"/>
    <mergeCell ref="AB19:AC19"/>
    <mergeCell ref="A22:B22"/>
    <mergeCell ref="G22:H22"/>
    <mergeCell ref="J22:K22"/>
    <mergeCell ref="M22:N22"/>
    <mergeCell ref="AB22:AC22"/>
    <mergeCell ref="A19:B19"/>
    <mergeCell ref="G19:H19"/>
    <mergeCell ref="J19:K19"/>
    <mergeCell ref="M19:N19"/>
    <mergeCell ref="P19:Q19"/>
    <mergeCell ref="V19:W19"/>
    <mergeCell ref="AB27:AC27"/>
    <mergeCell ref="A30:B30"/>
    <mergeCell ref="G30:H30"/>
    <mergeCell ref="M30:N30"/>
    <mergeCell ref="A23:B23"/>
    <mergeCell ref="J23:K23"/>
    <mergeCell ref="M23:N23"/>
    <mergeCell ref="AB23:AC23"/>
    <mergeCell ref="A26:B26"/>
    <mergeCell ref="G26:H26"/>
    <mergeCell ref="J26:K26"/>
    <mergeCell ref="M26:N26"/>
    <mergeCell ref="AB26:AC26"/>
    <mergeCell ref="A31:B31"/>
    <mergeCell ref="G31:H31"/>
    <mergeCell ref="M31:N31"/>
    <mergeCell ref="Y6:Z6"/>
    <mergeCell ref="Y7:Z7"/>
    <mergeCell ref="D14:E14"/>
    <mergeCell ref="D15:E15"/>
    <mergeCell ref="G23:H24"/>
    <mergeCell ref="A27:B27"/>
    <mergeCell ref="G27:H27"/>
    <mergeCell ref="J27:K27"/>
    <mergeCell ref="M27:N27"/>
    <mergeCell ref="Y19:Z19"/>
    <mergeCell ref="Y15:Z15"/>
    <mergeCell ref="V14:W14"/>
    <mergeCell ref="Y14:Z14"/>
    <mergeCell ref="M33:N33"/>
    <mergeCell ref="M34:N34"/>
    <mergeCell ref="P22:Q22"/>
    <mergeCell ref="P23:Q23"/>
    <mergeCell ref="S18:T18"/>
    <mergeCell ref="S19:T19"/>
    <mergeCell ref="S22:T22"/>
    <mergeCell ref="S23:T23"/>
  </mergeCells>
  <pageMargins left="0.17" right="0.17" top="0.25" bottom="0.24" header="0.17" footer="0.17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"/>
  <sheetViews>
    <sheetView topLeftCell="H1" workbookViewId="0">
      <selection activeCell="W1" sqref="W1"/>
    </sheetView>
  </sheetViews>
  <sheetFormatPr defaultRowHeight="15" x14ac:dyDescent="0.25"/>
  <cols>
    <col min="1" max="1" width="9.140625" style="1"/>
    <col min="2" max="2" width="12.7109375" style="66" customWidth="1"/>
    <col min="3" max="3" width="2.7109375" style="1" customWidth="1"/>
    <col min="4" max="4" width="9.140625" style="1"/>
    <col min="5" max="5" width="12.7109375" style="66" customWidth="1"/>
    <col min="6" max="6" width="2.85546875" style="1" customWidth="1"/>
    <col min="7" max="7" width="9.140625" style="1"/>
    <col min="8" max="8" width="12.7109375" style="66" customWidth="1"/>
    <col min="9" max="9" width="3.28515625" style="1" customWidth="1"/>
    <col min="10" max="10" width="8.140625" style="1" customWidth="1"/>
    <col min="11" max="11" width="12.7109375" style="66" customWidth="1"/>
    <col min="12" max="12" width="3.42578125" style="1" customWidth="1"/>
    <col min="13" max="13" width="9.28515625" style="1" customWidth="1"/>
    <col min="14" max="14" width="12.7109375" style="66" customWidth="1"/>
    <col min="15" max="15" width="3.42578125" style="1" customWidth="1"/>
    <col min="16" max="16" width="9.140625" style="1"/>
    <col min="17" max="17" width="12.7109375" style="66" customWidth="1"/>
    <col min="18" max="18" width="3.7109375" style="1" customWidth="1"/>
    <col min="19" max="19" width="9.140625" style="1"/>
    <col min="20" max="20" width="12.7109375" style="66" customWidth="1"/>
    <col min="21" max="21" width="3" style="1" customWidth="1"/>
    <col min="22" max="22" width="9.140625" style="1"/>
    <col min="23" max="23" width="12.7109375" style="66" customWidth="1"/>
    <col min="24" max="24" width="3" style="1" customWidth="1"/>
    <col min="25" max="25" width="9.140625" style="1"/>
    <col min="26" max="26" width="12.7109375" style="66" customWidth="1"/>
    <col min="27" max="27" width="3.140625" style="1" customWidth="1"/>
    <col min="28" max="28" width="9.140625" style="1"/>
    <col min="29" max="29" width="12.7109375" style="66" customWidth="1"/>
    <col min="30" max="16384" width="9.140625" style="1"/>
  </cols>
  <sheetData>
    <row r="1" spans="1:29" ht="27.75" customHeight="1" x14ac:dyDescent="0.25">
      <c r="A1" s="356" t="s">
        <v>107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S1" s="111"/>
      <c r="T1" s="111"/>
      <c r="U1" s="111"/>
      <c r="V1" s="111"/>
      <c r="W1" s="111"/>
      <c r="X1" s="111"/>
      <c r="Y1" s="111"/>
      <c r="Z1" s="111"/>
      <c r="AA1" s="111"/>
      <c r="AB1" s="111"/>
    </row>
    <row r="2" spans="1:29" s="46" customFormat="1" ht="27.75" customHeight="1" x14ac:dyDescent="0.3">
      <c r="A2" s="108"/>
      <c r="B2" s="108"/>
      <c r="C2" s="108"/>
      <c r="D2" s="108"/>
      <c r="E2" s="108"/>
      <c r="F2" s="357" t="s">
        <v>108</v>
      </c>
      <c r="G2" s="357"/>
      <c r="H2" s="357"/>
      <c r="I2" s="357"/>
      <c r="J2" s="357"/>
      <c r="K2" s="357"/>
      <c r="L2" s="357"/>
      <c r="M2" s="357"/>
      <c r="N2" s="109"/>
      <c r="O2" s="109"/>
      <c r="S2" s="45"/>
      <c r="T2" s="45"/>
      <c r="U2" s="45"/>
      <c r="V2" s="45"/>
      <c r="W2" s="45"/>
      <c r="X2" s="45"/>
      <c r="Y2" s="45"/>
      <c r="Z2" s="45"/>
      <c r="AA2" s="45"/>
      <c r="AB2" s="45"/>
      <c r="AC2" s="91"/>
    </row>
    <row r="3" spans="1:29" s="46" customFormat="1" ht="27.75" customHeight="1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"/>
      <c r="O3" s="1"/>
      <c r="S3" s="45"/>
      <c r="T3" s="45"/>
      <c r="U3" s="45"/>
      <c r="V3" s="45"/>
      <c r="W3" s="45"/>
      <c r="X3" s="45"/>
      <c r="Y3" s="45"/>
      <c r="Z3" s="45"/>
      <c r="AA3" s="45"/>
      <c r="AB3" s="45"/>
      <c r="AC3" s="91"/>
    </row>
    <row r="4" spans="1:29" s="46" customFormat="1" ht="27.75" customHeight="1" x14ac:dyDescent="0.25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"/>
      <c r="O4" s="1"/>
      <c r="P4" s="53"/>
      <c r="Q4" s="53"/>
      <c r="R4" s="53"/>
      <c r="S4" s="45"/>
      <c r="T4" s="45"/>
      <c r="U4" s="45"/>
      <c r="V4" s="45"/>
      <c r="W4" s="45"/>
      <c r="X4" s="45"/>
      <c r="Y4" s="45"/>
      <c r="Z4" s="45"/>
      <c r="AA4" s="45"/>
      <c r="AB4" s="45"/>
      <c r="AC4" s="91"/>
    </row>
    <row r="5" spans="1:29" s="28" customFormat="1" ht="27.75" customHeight="1" thickBot="1" x14ac:dyDescent="0.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54"/>
    </row>
    <row r="6" spans="1:29" ht="29.1" customHeight="1" thickTop="1" x14ac:dyDescent="0.25">
      <c r="K6" s="81"/>
      <c r="L6" s="101"/>
      <c r="M6" s="37"/>
      <c r="N6" s="57" t="s">
        <v>22</v>
      </c>
      <c r="O6" s="30"/>
      <c r="P6" s="20"/>
      <c r="Q6" s="85"/>
      <c r="R6" s="20"/>
      <c r="S6" s="20"/>
      <c r="T6" s="85"/>
      <c r="U6" s="20"/>
      <c r="V6" s="20"/>
      <c r="W6" s="85"/>
      <c r="X6" s="20"/>
      <c r="Y6" s="20"/>
      <c r="Z6" s="85"/>
      <c r="AA6" s="20"/>
      <c r="AB6" s="20"/>
      <c r="AC6" s="85"/>
    </row>
    <row r="7" spans="1:29" ht="29.1" customHeight="1" thickBot="1" x14ac:dyDescent="0.3">
      <c r="K7" s="99"/>
      <c r="L7" s="100"/>
      <c r="M7" s="98"/>
      <c r="N7" s="105" t="s">
        <v>23</v>
      </c>
      <c r="O7" s="32"/>
      <c r="P7" s="20"/>
      <c r="Q7" s="85"/>
      <c r="R7" s="20"/>
      <c r="S7" s="20"/>
      <c r="T7" s="85" t="s">
        <v>81</v>
      </c>
      <c r="U7" s="20"/>
      <c r="V7" s="20"/>
      <c r="W7" s="85"/>
      <c r="X7" s="20"/>
      <c r="Y7" s="20"/>
      <c r="Z7" s="85"/>
      <c r="AA7" s="20"/>
      <c r="AB7" s="20"/>
      <c r="AC7" s="85"/>
    </row>
    <row r="8" spans="1:29" ht="29.1" customHeight="1" thickTop="1" x14ac:dyDescent="0.25">
      <c r="D8" s="38"/>
      <c r="E8" s="55" t="s">
        <v>24</v>
      </c>
      <c r="F8" s="104"/>
      <c r="G8" s="17"/>
      <c r="H8" s="83"/>
      <c r="I8" s="17"/>
      <c r="J8" s="17"/>
      <c r="K8" s="83"/>
      <c r="L8" s="17"/>
      <c r="M8" s="103"/>
      <c r="N8" s="102"/>
      <c r="O8" s="34"/>
      <c r="P8" s="35"/>
      <c r="Q8" s="82"/>
      <c r="R8" s="34"/>
      <c r="S8" s="17"/>
      <c r="T8" s="83"/>
      <c r="U8" s="17"/>
      <c r="V8" s="17"/>
      <c r="W8" s="83"/>
      <c r="X8" s="17"/>
      <c r="Y8" s="40"/>
      <c r="Z8" s="62" t="s">
        <v>82</v>
      </c>
      <c r="AA8" s="20"/>
      <c r="AB8" s="20"/>
      <c r="AC8" s="85"/>
    </row>
    <row r="9" spans="1:29" ht="29.1" customHeight="1" thickBot="1" x14ac:dyDescent="0.3">
      <c r="D9" s="39"/>
      <c r="E9" s="56" t="s">
        <v>67</v>
      </c>
      <c r="F9" s="97"/>
      <c r="N9" s="85"/>
      <c r="O9" s="28"/>
      <c r="P9" s="33"/>
      <c r="Q9" s="87"/>
      <c r="R9" s="28"/>
      <c r="S9" s="20"/>
      <c r="T9" s="85"/>
      <c r="U9" s="20"/>
      <c r="V9" s="20"/>
      <c r="W9" s="85"/>
      <c r="X9" s="20"/>
      <c r="Y9" s="42"/>
      <c r="Z9" s="56" t="s">
        <v>52</v>
      </c>
      <c r="AA9" s="20"/>
      <c r="AB9" s="20"/>
      <c r="AC9" s="85"/>
    </row>
    <row r="10" spans="1:29" ht="15" customHeight="1" thickTop="1" x14ac:dyDescent="0.25">
      <c r="D10" s="12"/>
      <c r="E10" s="78"/>
      <c r="N10" s="85"/>
      <c r="O10" s="20"/>
      <c r="P10" s="20"/>
      <c r="Q10" s="51"/>
      <c r="R10" s="20"/>
      <c r="S10" s="20"/>
      <c r="T10" s="85"/>
      <c r="U10" s="20"/>
      <c r="V10" s="20"/>
      <c r="W10" s="83"/>
      <c r="X10" s="17"/>
      <c r="Y10" s="5"/>
      <c r="Z10" s="83"/>
      <c r="AA10" s="17"/>
      <c r="AB10" s="17"/>
      <c r="AC10" s="85"/>
    </row>
    <row r="11" spans="1:29" ht="15.75" thickBot="1" x14ac:dyDescent="0.3">
      <c r="B11" s="354"/>
      <c r="C11" s="339"/>
      <c r="D11" s="355"/>
      <c r="E11" s="354"/>
      <c r="F11" s="339"/>
      <c r="G11" s="355"/>
      <c r="K11" s="84"/>
      <c r="L11" s="18"/>
      <c r="M11" s="3"/>
      <c r="N11" s="84"/>
      <c r="O11" s="18"/>
      <c r="P11" s="18"/>
      <c r="Q11" s="84"/>
      <c r="R11" s="18"/>
      <c r="S11" s="3"/>
      <c r="T11" s="85"/>
      <c r="U11" s="20"/>
      <c r="V11" s="20"/>
      <c r="W11" s="84"/>
      <c r="X11" s="20"/>
      <c r="Y11" s="3"/>
      <c r="Z11" s="85"/>
      <c r="AA11" s="20"/>
      <c r="AB11" s="3"/>
      <c r="AC11" s="85"/>
    </row>
    <row r="12" spans="1:29" s="75" customFormat="1" ht="29.1" customHeight="1" thickTop="1" x14ac:dyDescent="0.2">
      <c r="A12" s="76"/>
      <c r="B12" s="55" t="s">
        <v>0</v>
      </c>
      <c r="D12" s="76"/>
      <c r="E12" s="55" t="s">
        <v>12</v>
      </c>
      <c r="G12" s="76"/>
      <c r="H12" s="55" t="s">
        <v>14</v>
      </c>
      <c r="J12" s="76"/>
      <c r="K12" s="55" t="s">
        <v>70</v>
      </c>
      <c r="M12" s="76"/>
      <c r="N12" s="55" t="s">
        <v>26</v>
      </c>
      <c r="P12" s="76"/>
      <c r="Q12" s="55" t="s">
        <v>37</v>
      </c>
      <c r="S12" s="76"/>
      <c r="T12" s="55" t="s">
        <v>44</v>
      </c>
      <c r="V12" s="76"/>
      <c r="W12" s="55" t="s">
        <v>53</v>
      </c>
      <c r="Y12" s="76"/>
      <c r="Z12" s="55" t="s">
        <v>53</v>
      </c>
      <c r="AB12" s="76"/>
      <c r="AC12" s="55" t="s">
        <v>56</v>
      </c>
    </row>
    <row r="13" spans="1:29" s="66" customFormat="1" ht="29.1" customHeight="1" thickBot="1" x14ac:dyDescent="0.3">
      <c r="A13" s="64"/>
      <c r="B13" s="65" t="s">
        <v>94</v>
      </c>
      <c r="D13" s="67"/>
      <c r="E13" s="65" t="s">
        <v>102</v>
      </c>
      <c r="G13" s="67"/>
      <c r="H13" s="65" t="s">
        <v>15</v>
      </c>
      <c r="J13" s="67"/>
      <c r="K13" s="68" t="s">
        <v>71</v>
      </c>
      <c r="M13" s="67"/>
      <c r="N13" s="56" t="s">
        <v>80</v>
      </c>
      <c r="P13" s="67"/>
      <c r="Q13" s="56" t="s">
        <v>80</v>
      </c>
      <c r="S13" s="67"/>
      <c r="T13" s="56" t="s">
        <v>69</v>
      </c>
      <c r="V13" s="67"/>
      <c r="W13" s="70" t="s">
        <v>54</v>
      </c>
      <c r="Y13" s="67"/>
      <c r="Z13" s="70" t="s">
        <v>54</v>
      </c>
      <c r="AB13" s="67"/>
      <c r="AC13" s="69" t="s">
        <v>57</v>
      </c>
    </row>
    <row r="14" spans="1:29" ht="11.25" customHeight="1" thickTop="1" x14ac:dyDescent="0.25">
      <c r="A14" s="26"/>
      <c r="B14" s="77"/>
      <c r="E14" s="77"/>
      <c r="H14" s="77"/>
      <c r="K14" s="77"/>
      <c r="N14" s="77"/>
      <c r="Q14" s="77"/>
      <c r="T14" s="77"/>
      <c r="W14" s="77"/>
      <c r="Z14" s="77"/>
      <c r="AC14" s="77"/>
    </row>
    <row r="15" spans="1:29" ht="11.25" customHeight="1" thickBot="1" x14ac:dyDescent="0.3">
      <c r="A15" s="26"/>
      <c r="B15" s="77"/>
      <c r="E15" s="77"/>
      <c r="H15" s="77"/>
      <c r="K15" s="77"/>
      <c r="N15" s="77"/>
      <c r="Q15" s="77"/>
      <c r="T15" s="77"/>
      <c r="W15" s="77"/>
      <c r="Z15" s="77"/>
      <c r="AC15" s="77"/>
    </row>
    <row r="16" spans="1:29" s="94" customFormat="1" ht="29.1" customHeight="1" thickTop="1" x14ac:dyDescent="0.25">
      <c r="A16" s="93"/>
      <c r="B16" s="96" t="s">
        <v>2</v>
      </c>
      <c r="D16" s="93"/>
      <c r="E16" s="55" t="s">
        <v>12</v>
      </c>
      <c r="G16" s="93"/>
      <c r="H16" s="55" t="s">
        <v>16</v>
      </c>
      <c r="J16" s="95"/>
      <c r="K16" s="55" t="s">
        <v>72</v>
      </c>
      <c r="M16" s="93"/>
      <c r="N16" s="96" t="s">
        <v>33</v>
      </c>
      <c r="P16" s="93"/>
      <c r="Q16" s="96" t="s">
        <v>27</v>
      </c>
      <c r="S16" s="95"/>
      <c r="T16" s="55" t="s">
        <v>44</v>
      </c>
      <c r="V16" s="95"/>
      <c r="W16" s="55" t="s">
        <v>47</v>
      </c>
      <c r="Y16" s="95"/>
      <c r="Z16" s="55" t="s">
        <v>53</v>
      </c>
      <c r="AB16" s="95"/>
      <c r="AC16" s="55" t="s">
        <v>58</v>
      </c>
    </row>
    <row r="17" spans="1:29" s="66" customFormat="1" ht="29.1" customHeight="1" thickBot="1" x14ac:dyDescent="0.3">
      <c r="A17" s="71"/>
      <c r="B17" s="68" t="s">
        <v>95</v>
      </c>
      <c r="D17" s="71"/>
      <c r="E17" s="68" t="s">
        <v>96</v>
      </c>
      <c r="G17" s="71"/>
      <c r="H17" s="68" t="s">
        <v>97</v>
      </c>
      <c r="J17" s="67"/>
      <c r="K17" s="70" t="s">
        <v>73</v>
      </c>
      <c r="M17" s="71"/>
      <c r="N17" s="68" t="s">
        <v>34</v>
      </c>
      <c r="P17" s="71"/>
      <c r="Q17" s="68" t="s">
        <v>99</v>
      </c>
      <c r="S17" s="67"/>
      <c r="T17" s="65" t="s">
        <v>45</v>
      </c>
      <c r="V17" s="67"/>
      <c r="W17" s="70" t="s">
        <v>48</v>
      </c>
      <c r="Y17" s="67"/>
      <c r="Z17" s="68" t="s">
        <v>55</v>
      </c>
      <c r="AB17" s="67"/>
      <c r="AC17" s="70" t="s">
        <v>84</v>
      </c>
    </row>
    <row r="18" spans="1:29" ht="14.25" customHeight="1" thickTop="1" x14ac:dyDescent="0.25">
      <c r="A18" s="9"/>
      <c r="B18" s="77"/>
      <c r="H18" s="77"/>
      <c r="K18" s="77"/>
      <c r="N18" s="77"/>
      <c r="Q18" s="77"/>
      <c r="S18" s="21"/>
      <c r="W18" s="77"/>
      <c r="Z18" s="77"/>
      <c r="AC18" s="92"/>
    </row>
    <row r="19" spans="1:29" ht="11.25" customHeight="1" thickBot="1" x14ac:dyDescent="0.3">
      <c r="B19" s="77"/>
      <c r="H19" s="77"/>
      <c r="K19" s="77"/>
      <c r="N19" s="77"/>
      <c r="Q19" s="77"/>
      <c r="S19" s="21"/>
      <c r="W19" s="77"/>
      <c r="Z19" s="77"/>
      <c r="AB19" s="28"/>
      <c r="AC19" s="54"/>
    </row>
    <row r="20" spans="1:29" s="94" customFormat="1" ht="29.1" customHeight="1" thickTop="1" x14ac:dyDescent="0.25">
      <c r="A20" s="93"/>
      <c r="B20" s="55" t="s">
        <v>4</v>
      </c>
      <c r="G20" s="93"/>
      <c r="H20" s="55" t="s">
        <v>91</v>
      </c>
      <c r="J20" s="95"/>
      <c r="K20" s="55" t="s">
        <v>76</v>
      </c>
      <c r="M20" s="93"/>
      <c r="N20" s="96" t="s">
        <v>98</v>
      </c>
      <c r="P20" s="95"/>
      <c r="Q20" s="55" t="s">
        <v>39</v>
      </c>
      <c r="S20" s="95"/>
      <c r="T20" s="55" t="s">
        <v>44</v>
      </c>
      <c r="V20" s="95"/>
      <c r="W20" s="55" t="s">
        <v>49</v>
      </c>
      <c r="Y20" s="95"/>
      <c r="Z20" s="55" t="s">
        <v>53</v>
      </c>
      <c r="AB20" s="95"/>
      <c r="AC20" s="55" t="s">
        <v>101</v>
      </c>
    </row>
    <row r="21" spans="1:29" s="66" customFormat="1" ht="29.1" customHeight="1" thickBot="1" x14ac:dyDescent="0.3">
      <c r="A21" s="71"/>
      <c r="B21" s="68" t="s">
        <v>5</v>
      </c>
      <c r="G21" s="71"/>
      <c r="H21" s="68" t="s">
        <v>112</v>
      </c>
      <c r="J21" s="67"/>
      <c r="K21" s="70" t="s">
        <v>77</v>
      </c>
      <c r="M21" s="71"/>
      <c r="N21" s="68" t="s">
        <v>87</v>
      </c>
      <c r="P21" s="67"/>
      <c r="Q21" s="70" t="s">
        <v>42</v>
      </c>
      <c r="S21" s="67"/>
      <c r="T21" s="70" t="s">
        <v>89</v>
      </c>
      <c r="V21" s="67"/>
      <c r="W21" s="72" t="s">
        <v>50</v>
      </c>
      <c r="Y21" s="67"/>
      <c r="Z21" s="70" t="s">
        <v>83</v>
      </c>
      <c r="AB21" s="67"/>
      <c r="AC21" s="106" t="s">
        <v>113</v>
      </c>
    </row>
    <row r="22" spans="1:29" ht="12" customHeight="1" thickTop="1" x14ac:dyDescent="0.25">
      <c r="A22" s="25"/>
      <c r="B22" s="78"/>
      <c r="H22" s="77"/>
      <c r="K22" s="77"/>
      <c r="N22" s="77"/>
      <c r="T22" s="88"/>
      <c r="AB22" s="28"/>
      <c r="AC22" s="54"/>
    </row>
    <row r="23" spans="1:29" ht="12" customHeight="1" thickBot="1" x14ac:dyDescent="0.3">
      <c r="B23" s="77"/>
      <c r="H23" s="77"/>
      <c r="K23" s="77"/>
      <c r="N23" s="77"/>
      <c r="P23" s="28"/>
      <c r="Q23" s="54"/>
      <c r="R23" s="28"/>
      <c r="T23" s="89"/>
      <c r="AB23" s="28"/>
      <c r="AC23" s="54"/>
    </row>
    <row r="24" spans="1:29" ht="29.1" customHeight="1" thickTop="1" x14ac:dyDescent="0.25">
      <c r="A24" s="41"/>
      <c r="B24" s="63" t="s">
        <v>100</v>
      </c>
      <c r="C24" s="15"/>
      <c r="D24" s="15"/>
      <c r="F24" s="15"/>
      <c r="G24" s="38"/>
      <c r="H24" s="61" t="s">
        <v>92</v>
      </c>
      <c r="J24" s="41"/>
      <c r="K24" s="55" t="s">
        <v>78</v>
      </c>
      <c r="M24" s="38"/>
      <c r="N24" s="60" t="s">
        <v>31</v>
      </c>
      <c r="P24" s="47"/>
      <c r="Q24" s="86"/>
      <c r="R24" s="28"/>
      <c r="S24" s="50"/>
      <c r="T24" s="90" t="s">
        <v>74</v>
      </c>
      <c r="AB24" s="350"/>
      <c r="AC24" s="350"/>
    </row>
    <row r="25" spans="1:29" s="66" customFormat="1" ht="29.1" customHeight="1" thickBot="1" x14ac:dyDescent="0.3">
      <c r="A25" s="71"/>
      <c r="B25" s="65" t="s">
        <v>9</v>
      </c>
      <c r="G25" s="71"/>
      <c r="H25" s="73" t="s">
        <v>20</v>
      </c>
      <c r="J25" s="67"/>
      <c r="K25" s="70" t="s">
        <v>79</v>
      </c>
      <c r="M25" s="71"/>
      <c r="N25" s="68" t="s">
        <v>32</v>
      </c>
      <c r="P25" s="54"/>
      <c r="Q25" s="54"/>
      <c r="R25" s="54"/>
      <c r="S25" s="64"/>
      <c r="T25" s="74" t="s">
        <v>75</v>
      </c>
      <c r="AB25" s="349"/>
      <c r="AC25" s="349"/>
    </row>
    <row r="26" spans="1:29" ht="15.75" customHeight="1" thickTop="1" x14ac:dyDescent="0.25">
      <c r="A26" s="59"/>
      <c r="B26" s="79"/>
      <c r="G26" s="43"/>
      <c r="H26" s="79"/>
      <c r="J26" s="58"/>
      <c r="K26" s="85"/>
      <c r="N26" s="77"/>
      <c r="W26" s="66" t="s">
        <v>81</v>
      </c>
      <c r="AB26" s="28"/>
      <c r="AC26" s="54"/>
    </row>
    <row r="27" spans="1:29" ht="10.5" customHeight="1" thickBot="1" x14ac:dyDescent="0.3">
      <c r="A27" s="28"/>
      <c r="B27" s="54"/>
      <c r="C27" s="28"/>
      <c r="G27" s="28"/>
      <c r="H27" s="54"/>
      <c r="J27" s="20"/>
      <c r="K27" s="85"/>
      <c r="N27" s="77"/>
      <c r="AB27" s="28"/>
      <c r="AC27" s="54"/>
    </row>
    <row r="28" spans="1:29" ht="29.1" customHeight="1" thickTop="1" x14ac:dyDescent="0.25">
      <c r="A28" s="49"/>
      <c r="B28" s="54"/>
      <c r="C28" s="28"/>
      <c r="G28" s="351"/>
      <c r="H28" s="351"/>
      <c r="J28" s="47"/>
      <c r="K28" s="86"/>
      <c r="M28" s="38"/>
      <c r="N28" s="60" t="s">
        <v>29</v>
      </c>
      <c r="AB28" s="350"/>
      <c r="AC28" s="350"/>
    </row>
    <row r="29" spans="1:29" ht="29.1" customHeight="1" thickBot="1" x14ac:dyDescent="0.3">
      <c r="A29" s="49"/>
      <c r="B29" s="80"/>
      <c r="C29" s="28"/>
      <c r="G29" s="350"/>
      <c r="H29" s="350"/>
      <c r="J29" s="32"/>
      <c r="K29" s="54"/>
      <c r="M29" s="44"/>
      <c r="N29" s="68" t="s">
        <v>30</v>
      </c>
      <c r="AB29" s="349"/>
      <c r="AC29" s="349"/>
    </row>
    <row r="30" spans="1:29" ht="12" customHeight="1" thickTop="1" x14ac:dyDescent="0.25">
      <c r="A30" s="28"/>
      <c r="B30" s="54"/>
      <c r="C30" s="28"/>
      <c r="N30" s="77"/>
    </row>
    <row r="31" spans="1:29" ht="14.25" customHeight="1" thickBot="1" x14ac:dyDescent="0.3">
      <c r="A31" s="28"/>
      <c r="B31" s="54"/>
      <c r="C31" s="28"/>
      <c r="N31" s="77"/>
    </row>
    <row r="32" spans="1:29" ht="29.1" customHeight="1" thickTop="1" x14ac:dyDescent="0.25">
      <c r="A32" s="351"/>
      <c r="B32" s="351"/>
      <c r="C32" s="28"/>
      <c r="G32" s="346"/>
      <c r="H32" s="346"/>
      <c r="M32" s="38"/>
      <c r="N32" s="60" t="s">
        <v>10</v>
      </c>
    </row>
    <row r="33" spans="1:14" ht="29.1" customHeight="1" thickBot="1" x14ac:dyDescent="0.3">
      <c r="A33" s="351"/>
      <c r="B33" s="351"/>
      <c r="C33" s="28"/>
      <c r="G33" s="343"/>
      <c r="H33" s="343"/>
      <c r="M33" s="44"/>
      <c r="N33" s="68" t="s">
        <v>88</v>
      </c>
    </row>
    <row r="34" spans="1:14" ht="29.1" customHeight="1" thickTop="1" x14ac:dyDescent="0.25">
      <c r="A34" s="28"/>
      <c r="B34" s="54"/>
      <c r="C34" s="28"/>
      <c r="M34" s="28"/>
      <c r="N34" s="54"/>
    </row>
    <row r="35" spans="1:14" ht="29.1" customHeight="1" x14ac:dyDescent="0.25">
      <c r="M35" s="349"/>
      <c r="N35" s="349"/>
    </row>
    <row r="36" spans="1:14" ht="29.1" customHeight="1" x14ac:dyDescent="0.25">
      <c r="M36" s="350"/>
      <c r="N36" s="350"/>
    </row>
    <row r="37" spans="1:14" ht="29.1" customHeight="1" x14ac:dyDescent="0.25"/>
    <row r="38" spans="1:14" ht="29.1" customHeight="1" x14ac:dyDescent="0.25"/>
  </sheetData>
  <mergeCells count="16">
    <mergeCell ref="A1:O1"/>
    <mergeCell ref="F2:M2"/>
    <mergeCell ref="AB29:AC29"/>
    <mergeCell ref="AB25:AC25"/>
    <mergeCell ref="AB24:AC24"/>
    <mergeCell ref="M35:N35"/>
    <mergeCell ref="B11:D11"/>
    <mergeCell ref="E11:G11"/>
    <mergeCell ref="AB28:AC28"/>
    <mergeCell ref="M36:N36"/>
    <mergeCell ref="A33:B33"/>
    <mergeCell ref="G33:H33"/>
    <mergeCell ref="G28:H28"/>
    <mergeCell ref="A32:B32"/>
    <mergeCell ref="G32:H32"/>
    <mergeCell ref="G29:H29"/>
  </mergeCells>
  <pageMargins left="0.17" right="0.17" top="0.25" bottom="0.24" header="0.17" footer="0.17"/>
  <pageSetup paperSize="9" scale="5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"/>
  <sheetViews>
    <sheetView topLeftCell="J4" workbookViewId="0">
      <selection activeCell="S6" sqref="S6"/>
    </sheetView>
  </sheetViews>
  <sheetFormatPr defaultRowHeight="15" x14ac:dyDescent="0.25"/>
  <cols>
    <col min="1" max="1" width="9.140625" style="1"/>
    <col min="2" max="2" width="12.7109375" style="66" customWidth="1"/>
    <col min="3" max="3" width="2.7109375" style="1" customWidth="1"/>
    <col min="4" max="4" width="9.140625" style="1"/>
    <col min="5" max="5" width="12.7109375" style="66" customWidth="1"/>
    <col min="6" max="6" width="2.85546875" style="1" customWidth="1"/>
    <col min="7" max="7" width="9.140625" style="1"/>
    <col min="8" max="8" width="12.7109375" style="66" customWidth="1"/>
    <col min="9" max="9" width="3.28515625" style="1" customWidth="1"/>
    <col min="10" max="10" width="8.140625" style="1" customWidth="1"/>
    <col min="11" max="11" width="12.7109375" style="66" customWidth="1"/>
    <col min="12" max="12" width="3.42578125" style="1" customWidth="1"/>
    <col min="13" max="13" width="9.28515625" style="1" customWidth="1"/>
    <col min="14" max="14" width="12.7109375" style="66" customWidth="1"/>
    <col min="15" max="15" width="3.42578125" style="1" customWidth="1"/>
    <col min="16" max="16" width="9.140625" style="1"/>
    <col min="17" max="17" width="12.7109375" style="66" customWidth="1"/>
    <col min="18" max="18" width="3.7109375" style="1" customWidth="1"/>
    <col min="19" max="19" width="9.140625" style="1"/>
    <col min="20" max="20" width="12.7109375" style="66" customWidth="1"/>
    <col min="21" max="21" width="3" style="1" customWidth="1"/>
    <col min="22" max="22" width="9.140625" style="1"/>
    <col min="23" max="23" width="12.7109375" style="66" customWidth="1"/>
    <col min="24" max="24" width="3" style="1" customWidth="1"/>
    <col min="25" max="25" width="9.140625" style="1"/>
    <col min="26" max="26" width="12.7109375" style="66" customWidth="1"/>
    <col min="27" max="27" width="3.140625" style="1" customWidth="1"/>
    <col min="28" max="28" width="9.140625" style="1"/>
    <col min="29" max="29" width="12.7109375" style="66" customWidth="1"/>
    <col min="30" max="16384" width="9.140625" style="1"/>
  </cols>
  <sheetData>
    <row r="1" spans="1:29" ht="27.75" customHeight="1" x14ac:dyDescent="0.25">
      <c r="A1" s="356" t="s">
        <v>107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S1" s="111"/>
      <c r="T1" s="111"/>
      <c r="U1" s="111"/>
      <c r="V1" s="111"/>
      <c r="W1" s="111"/>
      <c r="X1" s="111"/>
      <c r="Y1" s="111"/>
      <c r="Z1" s="111"/>
      <c r="AA1" s="111"/>
      <c r="AB1" s="111"/>
    </row>
    <row r="2" spans="1:29" s="46" customFormat="1" ht="27.75" customHeight="1" x14ac:dyDescent="0.3">
      <c r="A2" s="108"/>
      <c r="B2" s="108"/>
      <c r="C2" s="108"/>
      <c r="D2" s="108"/>
      <c r="E2" s="108"/>
      <c r="F2" s="357" t="s">
        <v>108</v>
      </c>
      <c r="G2" s="357"/>
      <c r="H2" s="357"/>
      <c r="I2" s="357"/>
      <c r="J2" s="357"/>
      <c r="K2" s="357"/>
      <c r="L2" s="357"/>
      <c r="M2" s="357"/>
      <c r="N2" s="109"/>
      <c r="O2" s="109"/>
      <c r="S2" s="45"/>
      <c r="T2" s="45"/>
      <c r="U2" s="45"/>
      <c r="V2" s="45"/>
      <c r="W2" s="45"/>
      <c r="X2" s="45"/>
      <c r="Y2" s="45"/>
      <c r="Z2" s="45"/>
      <c r="AA2" s="45"/>
      <c r="AB2" s="45"/>
      <c r="AC2" s="91"/>
    </row>
    <row r="3" spans="1:29" s="46" customFormat="1" ht="27.75" customHeight="1" x14ac:dyDescent="0.25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"/>
      <c r="O3" s="1"/>
      <c r="S3" s="45"/>
      <c r="T3" s="45"/>
      <c r="U3" s="45"/>
      <c r="V3" s="45"/>
      <c r="W3" s="45"/>
      <c r="X3" s="45"/>
      <c r="Y3" s="45"/>
      <c r="Z3" s="45"/>
      <c r="AA3" s="45"/>
      <c r="AB3" s="45"/>
      <c r="AC3" s="91"/>
    </row>
    <row r="4" spans="1:29" s="46" customFormat="1" ht="27.75" customHeight="1" x14ac:dyDescent="0.25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"/>
      <c r="O4" s="1"/>
      <c r="P4" s="53"/>
      <c r="Q4" s="53"/>
      <c r="R4" s="53"/>
      <c r="S4" s="45"/>
      <c r="T4" s="45"/>
      <c r="U4" s="45"/>
      <c r="V4" s="45"/>
      <c r="W4" s="45"/>
      <c r="X4" s="45"/>
      <c r="Y4" s="45"/>
      <c r="Z4" s="45"/>
      <c r="AA4" s="45"/>
      <c r="AB4" s="45"/>
      <c r="AC4" s="91"/>
    </row>
    <row r="5" spans="1:29" s="28" customFormat="1" ht="27.75" customHeight="1" thickBot="1" x14ac:dyDescent="0.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54"/>
    </row>
    <row r="6" spans="1:29" ht="29.1" customHeight="1" thickTop="1" x14ac:dyDescent="0.25">
      <c r="K6" s="81"/>
      <c r="L6" s="101"/>
      <c r="M6" s="37"/>
      <c r="N6" s="57" t="s">
        <v>22</v>
      </c>
      <c r="O6" s="30"/>
      <c r="P6" s="20"/>
      <c r="Q6" s="85"/>
      <c r="R6" s="20"/>
      <c r="S6" s="20"/>
      <c r="T6" s="85"/>
      <c r="U6" s="20"/>
      <c r="V6" s="20"/>
      <c r="W6" s="85"/>
      <c r="X6" s="20"/>
      <c r="Y6" s="20"/>
      <c r="Z6" s="85"/>
      <c r="AA6" s="20"/>
      <c r="AB6" s="20"/>
      <c r="AC6" s="85"/>
    </row>
    <row r="7" spans="1:29" ht="29.1" customHeight="1" thickBot="1" x14ac:dyDescent="0.3">
      <c r="K7" s="99"/>
      <c r="L7" s="100"/>
      <c r="M7" s="98"/>
      <c r="N7" s="105" t="s">
        <v>23</v>
      </c>
      <c r="O7" s="32"/>
      <c r="P7" s="20"/>
      <c r="Q7" s="85"/>
      <c r="R7" s="20"/>
      <c r="S7" s="20"/>
      <c r="T7" s="85" t="s">
        <v>81</v>
      </c>
      <c r="U7" s="20"/>
      <c r="V7" s="20"/>
      <c r="W7" s="85"/>
      <c r="X7" s="20"/>
      <c r="Y7" s="20"/>
      <c r="Z7" s="85"/>
      <c r="AA7" s="20"/>
      <c r="AB7" s="20"/>
      <c r="AC7" s="85"/>
    </row>
    <row r="8" spans="1:29" ht="29.1" customHeight="1" thickTop="1" x14ac:dyDescent="0.25">
      <c r="D8" s="38"/>
      <c r="E8" s="55" t="s">
        <v>24</v>
      </c>
      <c r="F8" s="104"/>
      <c r="G8" s="17"/>
      <c r="H8" s="83"/>
      <c r="I8" s="17"/>
      <c r="J8" s="17"/>
      <c r="K8" s="83"/>
      <c r="L8" s="17"/>
      <c r="M8" s="103"/>
      <c r="N8" s="102"/>
      <c r="O8" s="34"/>
      <c r="P8" s="35"/>
      <c r="Q8" s="82"/>
      <c r="R8" s="34"/>
      <c r="S8" s="17"/>
      <c r="T8" s="83"/>
      <c r="U8" s="17"/>
      <c r="V8" s="17"/>
      <c r="W8" s="83"/>
      <c r="X8" s="17"/>
      <c r="Y8" s="40"/>
      <c r="Z8" s="62" t="s">
        <v>82</v>
      </c>
      <c r="AA8" s="20"/>
      <c r="AB8" s="20"/>
      <c r="AC8" s="85"/>
    </row>
    <row r="9" spans="1:29" ht="29.1" customHeight="1" thickBot="1" x14ac:dyDescent="0.3">
      <c r="D9" s="39"/>
      <c r="E9" s="56" t="s">
        <v>67</v>
      </c>
      <c r="F9" s="97"/>
      <c r="N9" s="85"/>
      <c r="O9" s="28"/>
      <c r="P9" s="33"/>
      <c r="Q9" s="87"/>
      <c r="R9" s="28"/>
      <c r="S9" s="20"/>
      <c r="T9" s="85"/>
      <c r="U9" s="20"/>
      <c r="V9" s="20"/>
      <c r="W9" s="85"/>
      <c r="X9" s="20"/>
      <c r="Y9" s="42"/>
      <c r="Z9" s="56" t="s">
        <v>52</v>
      </c>
      <c r="AA9" s="20"/>
      <c r="AB9" s="20"/>
      <c r="AC9" s="85"/>
    </row>
    <row r="10" spans="1:29" ht="15" customHeight="1" thickTop="1" x14ac:dyDescent="0.25">
      <c r="D10" s="12"/>
      <c r="E10" s="78"/>
      <c r="N10" s="85"/>
      <c r="O10" s="20"/>
      <c r="P10" s="20"/>
      <c r="Q10" s="51"/>
      <c r="R10" s="20"/>
      <c r="S10" s="20"/>
      <c r="T10" s="85"/>
      <c r="U10" s="20"/>
      <c r="V10" s="20"/>
      <c r="W10" s="83"/>
      <c r="X10" s="17"/>
      <c r="Y10" s="5"/>
      <c r="Z10" s="83"/>
      <c r="AA10" s="17"/>
      <c r="AB10" s="17"/>
      <c r="AC10" s="85"/>
    </row>
    <row r="11" spans="1:29" ht="15.75" thickBot="1" x14ac:dyDescent="0.3">
      <c r="B11" s="354"/>
      <c r="C11" s="339"/>
      <c r="D11" s="355"/>
      <c r="E11" s="354"/>
      <c r="F11" s="339"/>
      <c r="G11" s="355"/>
      <c r="K11" s="84"/>
      <c r="L11" s="18"/>
      <c r="M11" s="3"/>
      <c r="N11" s="84"/>
      <c r="O11" s="18"/>
      <c r="P11" s="18"/>
      <c r="Q11" s="84"/>
      <c r="R11" s="18"/>
      <c r="S11" s="3"/>
      <c r="T11" s="85"/>
      <c r="U11" s="20"/>
      <c r="V11" s="20"/>
      <c r="W11" s="84"/>
      <c r="X11" s="20"/>
      <c r="Y11" s="3"/>
      <c r="Z11" s="85"/>
      <c r="AA11" s="20"/>
      <c r="AB11" s="3"/>
      <c r="AC11" s="85"/>
    </row>
    <row r="12" spans="1:29" s="75" customFormat="1" ht="29.1" customHeight="1" thickTop="1" x14ac:dyDescent="0.2">
      <c r="A12" s="76"/>
      <c r="B12" s="55" t="s">
        <v>0</v>
      </c>
      <c r="D12" s="76"/>
      <c r="E12" s="55" t="s">
        <v>12</v>
      </c>
      <c r="G12" s="76"/>
      <c r="H12" s="55" t="s">
        <v>14</v>
      </c>
      <c r="J12" s="76"/>
      <c r="K12" s="55" t="s">
        <v>70</v>
      </c>
      <c r="M12" s="76"/>
      <c r="N12" s="55" t="s">
        <v>26</v>
      </c>
      <c r="P12" s="76"/>
      <c r="Q12" s="55" t="s">
        <v>37</v>
      </c>
      <c r="S12" s="76"/>
      <c r="T12" s="55" t="s">
        <v>44</v>
      </c>
      <c r="V12" s="76"/>
      <c r="W12" s="55" t="s">
        <v>53</v>
      </c>
      <c r="Y12" s="76"/>
      <c r="Z12" s="55" t="s">
        <v>53</v>
      </c>
      <c r="AB12" s="76"/>
      <c r="AC12" s="55" t="s">
        <v>56</v>
      </c>
    </row>
    <row r="13" spans="1:29" s="66" customFormat="1" ht="29.1" customHeight="1" thickBot="1" x14ac:dyDescent="0.3">
      <c r="A13" s="64"/>
      <c r="B13" s="65" t="s">
        <v>94</v>
      </c>
      <c r="D13" s="67"/>
      <c r="E13" s="65" t="s">
        <v>102</v>
      </c>
      <c r="G13" s="67"/>
      <c r="H13" s="65" t="s">
        <v>15</v>
      </c>
      <c r="J13" s="67"/>
      <c r="K13" s="68" t="s">
        <v>71</v>
      </c>
      <c r="M13" s="67"/>
      <c r="N13" s="56" t="s">
        <v>80</v>
      </c>
      <c r="P13" s="67"/>
      <c r="Q13" s="56" t="s">
        <v>80</v>
      </c>
      <c r="S13" s="67"/>
      <c r="T13" s="56" t="s">
        <v>69</v>
      </c>
      <c r="V13" s="67"/>
      <c r="W13" s="70" t="s">
        <v>54</v>
      </c>
      <c r="Y13" s="67"/>
      <c r="Z13" s="70" t="s">
        <v>54</v>
      </c>
      <c r="AB13" s="67"/>
      <c r="AC13" s="69" t="s">
        <v>57</v>
      </c>
    </row>
    <row r="14" spans="1:29" ht="11.25" customHeight="1" thickTop="1" x14ac:dyDescent="0.25">
      <c r="A14" s="53"/>
      <c r="B14" s="77"/>
      <c r="E14" s="77"/>
      <c r="H14" s="77"/>
      <c r="K14" s="77"/>
      <c r="N14" s="77"/>
      <c r="Q14" s="77"/>
      <c r="T14" s="77"/>
      <c r="W14" s="77"/>
      <c r="Z14" s="77"/>
      <c r="AC14" s="77"/>
    </row>
    <row r="15" spans="1:29" ht="11.25" customHeight="1" thickBot="1" x14ac:dyDescent="0.3">
      <c r="A15" s="53"/>
      <c r="B15" s="77"/>
      <c r="E15" s="77"/>
      <c r="H15" s="77"/>
      <c r="K15" s="77"/>
      <c r="N15" s="77"/>
      <c r="Q15" s="77"/>
      <c r="T15" s="77"/>
      <c r="W15" s="77"/>
      <c r="Z15" s="77"/>
      <c r="AC15" s="77"/>
    </row>
    <row r="16" spans="1:29" s="94" customFormat="1" ht="29.1" customHeight="1" thickTop="1" x14ac:dyDescent="0.25">
      <c r="A16" s="93"/>
      <c r="B16" s="96" t="s">
        <v>2</v>
      </c>
      <c r="D16" s="93"/>
      <c r="E16" s="55" t="s">
        <v>12</v>
      </c>
      <c r="G16" s="93"/>
      <c r="H16" s="55" t="s">
        <v>16</v>
      </c>
      <c r="J16" s="95"/>
      <c r="K16" s="55" t="s">
        <v>72</v>
      </c>
      <c r="M16" s="93"/>
      <c r="N16" s="96" t="s">
        <v>33</v>
      </c>
      <c r="P16" s="93"/>
      <c r="Q16" s="96" t="s">
        <v>27</v>
      </c>
      <c r="S16" s="95"/>
      <c r="T16" s="55" t="s">
        <v>44</v>
      </c>
      <c r="V16" s="95"/>
      <c r="W16" s="55" t="s">
        <v>47</v>
      </c>
      <c r="Y16" s="95"/>
      <c r="Z16" s="55" t="s">
        <v>53</v>
      </c>
      <c r="AB16" s="95"/>
      <c r="AC16" s="55" t="s">
        <v>58</v>
      </c>
    </row>
    <row r="17" spans="1:29" s="66" customFormat="1" ht="29.1" customHeight="1" thickBot="1" x14ac:dyDescent="0.3">
      <c r="A17" s="71"/>
      <c r="B17" s="68" t="s">
        <v>95</v>
      </c>
      <c r="D17" s="71"/>
      <c r="E17" s="68" t="s">
        <v>96</v>
      </c>
      <c r="G17" s="71"/>
      <c r="H17" s="68" t="s">
        <v>97</v>
      </c>
      <c r="J17" s="67"/>
      <c r="K17" s="70" t="s">
        <v>73</v>
      </c>
      <c r="M17" s="71"/>
      <c r="N17" s="68" t="s">
        <v>34</v>
      </c>
      <c r="P17" s="71"/>
      <c r="Q17" s="68" t="s">
        <v>99</v>
      </c>
      <c r="S17" s="67"/>
      <c r="T17" s="65" t="s">
        <v>45</v>
      </c>
      <c r="V17" s="67"/>
      <c r="W17" s="70" t="s">
        <v>48</v>
      </c>
      <c r="Y17" s="67"/>
      <c r="Z17" s="68" t="s">
        <v>55</v>
      </c>
      <c r="AB17" s="67"/>
      <c r="AC17" s="70" t="s">
        <v>84</v>
      </c>
    </row>
    <row r="18" spans="1:29" ht="14.25" customHeight="1" thickTop="1" x14ac:dyDescent="0.25">
      <c r="A18" s="9"/>
      <c r="B18" s="77"/>
      <c r="H18" s="77"/>
      <c r="K18" s="77"/>
      <c r="N18" s="77"/>
      <c r="Q18" s="77"/>
      <c r="S18" s="21"/>
      <c r="W18" s="77"/>
      <c r="Z18" s="77"/>
      <c r="AC18" s="92"/>
    </row>
    <row r="19" spans="1:29" ht="11.25" customHeight="1" thickBot="1" x14ac:dyDescent="0.3">
      <c r="B19" s="77"/>
      <c r="H19" s="77"/>
      <c r="K19" s="77"/>
      <c r="N19" s="77"/>
      <c r="Q19" s="77"/>
      <c r="S19" s="21"/>
      <c r="W19" s="77"/>
      <c r="Z19" s="77"/>
      <c r="AB19" s="28"/>
      <c r="AC19" s="54"/>
    </row>
    <row r="20" spans="1:29" s="94" customFormat="1" ht="29.1" customHeight="1" thickTop="1" x14ac:dyDescent="0.25">
      <c r="A20" s="93"/>
      <c r="B20" s="55" t="s">
        <v>4</v>
      </c>
      <c r="G20" s="93"/>
      <c r="H20" s="55" t="s">
        <v>91</v>
      </c>
      <c r="J20" s="95"/>
      <c r="K20" s="55" t="s">
        <v>76</v>
      </c>
      <c r="M20" s="93"/>
      <c r="N20" s="96" t="s">
        <v>98</v>
      </c>
      <c r="P20" s="95"/>
      <c r="Q20" s="55" t="s">
        <v>39</v>
      </c>
      <c r="S20" s="95"/>
      <c r="T20" s="55" t="s">
        <v>44</v>
      </c>
      <c r="V20" s="95"/>
      <c r="W20" s="55" t="s">
        <v>49</v>
      </c>
      <c r="Y20" s="95"/>
      <c r="Z20" s="55" t="s">
        <v>53</v>
      </c>
      <c r="AB20" s="95"/>
      <c r="AC20" s="55" t="s">
        <v>101</v>
      </c>
    </row>
    <row r="21" spans="1:29" s="66" customFormat="1" ht="29.1" customHeight="1" thickBot="1" x14ac:dyDescent="0.3">
      <c r="A21" s="71"/>
      <c r="B21" s="68" t="s">
        <v>5</v>
      </c>
      <c r="G21" s="71"/>
      <c r="H21" s="68" t="s">
        <v>111</v>
      </c>
      <c r="J21" s="67"/>
      <c r="K21" s="70" t="s">
        <v>77</v>
      </c>
      <c r="M21" s="71"/>
      <c r="N21" s="68" t="s">
        <v>87</v>
      </c>
      <c r="P21" s="67"/>
      <c r="Q21" s="70" t="s">
        <v>42</v>
      </c>
      <c r="S21" s="67"/>
      <c r="T21" s="70" t="s">
        <v>89</v>
      </c>
      <c r="V21" s="67"/>
      <c r="W21" s="72" t="s">
        <v>50</v>
      </c>
      <c r="Y21" s="67"/>
      <c r="Z21" s="70" t="s">
        <v>83</v>
      </c>
      <c r="AB21" s="67"/>
      <c r="AC21" s="106" t="s">
        <v>103</v>
      </c>
    </row>
    <row r="22" spans="1:29" ht="12" customHeight="1" thickTop="1" x14ac:dyDescent="0.25">
      <c r="A22" s="52"/>
      <c r="B22" s="78"/>
      <c r="H22" s="77"/>
      <c r="K22" s="77"/>
      <c r="N22" s="77"/>
      <c r="T22" s="88"/>
      <c r="AB22" s="28"/>
      <c r="AC22" s="54"/>
    </row>
    <row r="23" spans="1:29" ht="12" customHeight="1" thickBot="1" x14ac:dyDescent="0.3">
      <c r="B23" s="77"/>
      <c r="H23" s="77"/>
      <c r="K23" s="77"/>
      <c r="N23" s="77"/>
      <c r="P23" s="28"/>
      <c r="Q23" s="54"/>
      <c r="R23" s="28"/>
      <c r="T23" s="89"/>
      <c r="AB23" s="28"/>
      <c r="AC23" s="54"/>
    </row>
    <row r="24" spans="1:29" ht="29.1" customHeight="1" thickTop="1" x14ac:dyDescent="0.25">
      <c r="A24" s="41"/>
      <c r="B24" s="63" t="s">
        <v>100</v>
      </c>
      <c r="C24" s="15"/>
      <c r="D24" s="15"/>
      <c r="F24" s="15"/>
      <c r="G24" s="38"/>
      <c r="H24" s="61" t="s">
        <v>92</v>
      </c>
      <c r="J24" s="41"/>
      <c r="K24" s="55" t="s">
        <v>78</v>
      </c>
      <c r="M24" s="38"/>
      <c r="N24" s="60" t="s">
        <v>31</v>
      </c>
      <c r="P24" s="47"/>
      <c r="Q24" s="86"/>
      <c r="R24" s="28"/>
      <c r="S24" s="50"/>
      <c r="T24" s="90" t="s">
        <v>74</v>
      </c>
      <c r="AB24" s="350"/>
      <c r="AC24" s="350"/>
    </row>
    <row r="25" spans="1:29" s="66" customFormat="1" ht="29.1" customHeight="1" thickBot="1" x14ac:dyDescent="0.3">
      <c r="A25" s="71"/>
      <c r="B25" s="65" t="s">
        <v>9</v>
      </c>
      <c r="G25" s="71"/>
      <c r="H25" s="73" t="s">
        <v>20</v>
      </c>
      <c r="J25" s="67"/>
      <c r="K25" s="70" t="s">
        <v>79</v>
      </c>
      <c r="M25" s="71"/>
      <c r="N25" s="68" t="s">
        <v>32</v>
      </c>
      <c r="P25" s="54"/>
      <c r="Q25" s="54"/>
      <c r="R25" s="54"/>
      <c r="S25" s="64"/>
      <c r="T25" s="74" t="s">
        <v>75</v>
      </c>
      <c r="AB25" s="349"/>
      <c r="AC25" s="349"/>
    </row>
    <row r="26" spans="1:29" ht="15.75" customHeight="1" thickTop="1" x14ac:dyDescent="0.25">
      <c r="A26" s="59"/>
      <c r="B26" s="79"/>
      <c r="G26" s="43"/>
      <c r="H26" s="79"/>
      <c r="J26" s="58"/>
      <c r="K26" s="85"/>
      <c r="N26" s="77"/>
      <c r="W26" s="66" t="s">
        <v>81</v>
      </c>
      <c r="AB26" s="28"/>
      <c r="AC26" s="54"/>
    </row>
    <row r="27" spans="1:29" ht="10.5" customHeight="1" thickBot="1" x14ac:dyDescent="0.3">
      <c r="A27" s="28"/>
      <c r="B27" s="54"/>
      <c r="C27" s="28"/>
      <c r="G27" s="28"/>
      <c r="H27" s="54"/>
      <c r="J27" s="20"/>
      <c r="K27" s="85"/>
      <c r="N27" s="77"/>
      <c r="AB27" s="28"/>
      <c r="AC27" s="54"/>
    </row>
    <row r="28" spans="1:29" ht="29.1" customHeight="1" thickTop="1" x14ac:dyDescent="0.25">
      <c r="A28" s="49"/>
      <c r="B28" s="54"/>
      <c r="C28" s="28"/>
      <c r="G28" s="351"/>
      <c r="H28" s="351"/>
      <c r="J28" s="47"/>
      <c r="K28" s="86"/>
      <c r="M28" s="38"/>
      <c r="N28" s="60" t="s">
        <v>29</v>
      </c>
      <c r="AB28" s="350"/>
      <c r="AC28" s="350"/>
    </row>
    <row r="29" spans="1:29" ht="29.1" customHeight="1" thickBot="1" x14ac:dyDescent="0.3">
      <c r="A29" s="49"/>
      <c r="B29" s="80"/>
      <c r="C29" s="28"/>
      <c r="G29" s="350"/>
      <c r="H29" s="350"/>
      <c r="J29" s="32"/>
      <c r="K29" s="54"/>
      <c r="M29" s="44"/>
      <c r="N29" s="68" t="s">
        <v>30</v>
      </c>
      <c r="AB29" s="349"/>
      <c r="AC29" s="349"/>
    </row>
    <row r="30" spans="1:29" ht="12" customHeight="1" thickTop="1" x14ac:dyDescent="0.25">
      <c r="A30" s="28"/>
      <c r="B30" s="54"/>
      <c r="C30" s="28"/>
      <c r="N30" s="77"/>
    </row>
    <row r="31" spans="1:29" ht="14.25" customHeight="1" thickBot="1" x14ac:dyDescent="0.3">
      <c r="A31" s="28"/>
      <c r="B31" s="54"/>
      <c r="C31" s="28"/>
      <c r="N31" s="77"/>
    </row>
    <row r="32" spans="1:29" ht="29.1" customHeight="1" thickTop="1" x14ac:dyDescent="0.25">
      <c r="A32" s="351"/>
      <c r="B32" s="351"/>
      <c r="C32" s="28"/>
      <c r="G32" s="346"/>
      <c r="H32" s="346"/>
      <c r="M32" s="38"/>
      <c r="N32" s="60" t="s">
        <v>10</v>
      </c>
    </row>
    <row r="33" spans="1:14" ht="29.1" customHeight="1" thickBot="1" x14ac:dyDescent="0.3">
      <c r="A33" s="351"/>
      <c r="B33" s="351"/>
      <c r="C33" s="28"/>
      <c r="G33" s="343"/>
      <c r="H33" s="343"/>
      <c r="M33" s="44"/>
      <c r="N33" s="68" t="s">
        <v>88</v>
      </c>
    </row>
    <row r="34" spans="1:14" ht="29.1" customHeight="1" thickTop="1" x14ac:dyDescent="0.25">
      <c r="A34" s="28"/>
      <c r="B34" s="54"/>
      <c r="C34" s="28"/>
      <c r="M34" s="28"/>
      <c r="N34" s="54"/>
    </row>
    <row r="35" spans="1:14" ht="29.1" customHeight="1" x14ac:dyDescent="0.25">
      <c r="M35" s="349"/>
      <c r="N35" s="349"/>
    </row>
    <row r="36" spans="1:14" ht="29.1" customHeight="1" x14ac:dyDescent="0.25">
      <c r="M36" s="350"/>
      <c r="N36" s="350"/>
    </row>
    <row r="37" spans="1:14" ht="29.1" customHeight="1" x14ac:dyDescent="0.25"/>
    <row r="38" spans="1:14" ht="29.1" customHeight="1" x14ac:dyDescent="0.25"/>
  </sheetData>
  <mergeCells count="16">
    <mergeCell ref="AB25:AC25"/>
    <mergeCell ref="A1:O1"/>
    <mergeCell ref="F2:M2"/>
    <mergeCell ref="B11:D11"/>
    <mergeCell ref="E11:G11"/>
    <mergeCell ref="AB24:AC24"/>
    <mergeCell ref="AB28:AC28"/>
    <mergeCell ref="G29:H29"/>
    <mergeCell ref="AB29:AC29"/>
    <mergeCell ref="A32:B32"/>
    <mergeCell ref="G32:H32"/>
    <mergeCell ref="A33:B33"/>
    <mergeCell ref="G33:H33"/>
    <mergeCell ref="M35:N35"/>
    <mergeCell ref="M36:N36"/>
    <mergeCell ref="G28:H28"/>
  </mergeCells>
  <pageMargins left="0.17" right="0.17" top="0.25" bottom="0.24" header="0.17" footer="0.17"/>
  <pageSetup paperSize="9" scale="5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E6"/>
  <sheetViews>
    <sheetView workbookViewId="0">
      <selection activeCell="J18" sqref="J18"/>
    </sheetView>
  </sheetViews>
  <sheetFormatPr defaultRowHeight="15" x14ac:dyDescent="0.25"/>
  <cols>
    <col min="2" max="2" width="6.140625" customWidth="1"/>
    <col min="3" max="5" width="17.5703125" customWidth="1"/>
  </cols>
  <sheetData>
    <row r="3" spans="2:5" x14ac:dyDescent="0.25">
      <c r="B3" s="359" t="s">
        <v>109</v>
      </c>
      <c r="C3" s="107" t="s">
        <v>104</v>
      </c>
      <c r="D3" s="107" t="s">
        <v>105</v>
      </c>
      <c r="E3" s="107" t="s">
        <v>106</v>
      </c>
    </row>
    <row r="4" spans="2:5" x14ac:dyDescent="0.25">
      <c r="B4" s="359"/>
      <c r="C4" s="358"/>
      <c r="D4" s="358"/>
      <c r="E4" s="358"/>
    </row>
    <row r="5" spans="2:5" ht="47.25" customHeight="1" x14ac:dyDescent="0.25">
      <c r="B5" s="359"/>
      <c r="C5" s="358"/>
      <c r="D5" s="358"/>
      <c r="E5" s="358"/>
    </row>
    <row r="6" spans="2:5" x14ac:dyDescent="0.25">
      <c r="B6" s="360" t="s">
        <v>110</v>
      </c>
      <c r="C6" s="360"/>
      <c r="D6" s="112" t="s">
        <v>114</v>
      </c>
      <c r="E6" s="113"/>
    </row>
  </sheetData>
  <mergeCells count="5">
    <mergeCell ref="C4:C5"/>
    <mergeCell ref="D4:D5"/>
    <mergeCell ref="E4:E5"/>
    <mergeCell ref="B3:B5"/>
    <mergeCell ref="B6:C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5"/>
  <sheetViews>
    <sheetView showGridLines="0" tabSelected="1" view="pageBreakPreview" topLeftCell="K1" zoomScale="60" zoomScaleNormal="70" workbookViewId="0">
      <selection activeCell="AD8" sqref="AD8"/>
    </sheetView>
  </sheetViews>
  <sheetFormatPr defaultRowHeight="15" x14ac:dyDescent="0.25"/>
  <cols>
    <col min="1" max="1" width="3" style="1" customWidth="1"/>
    <col min="2" max="2" width="14.7109375" style="1" customWidth="1"/>
    <col min="3" max="3" width="14.7109375" style="66" customWidth="1"/>
    <col min="4" max="4" width="2.7109375" style="1" customWidth="1"/>
    <col min="5" max="5" width="14.7109375" style="1" customWidth="1"/>
    <col min="6" max="6" width="14.7109375" style="66" customWidth="1"/>
    <col min="7" max="7" width="2.85546875" style="1" customWidth="1"/>
    <col min="8" max="8" width="14.7109375" style="1" customWidth="1"/>
    <col min="9" max="9" width="14.7109375" style="66" customWidth="1"/>
    <col min="10" max="10" width="3.28515625" style="1" customWidth="1"/>
    <col min="11" max="11" width="14.7109375" style="1" customWidth="1"/>
    <col min="12" max="12" width="14.7109375" style="66" customWidth="1"/>
    <col min="13" max="13" width="3.42578125" style="1" customWidth="1"/>
    <col min="14" max="14" width="14.7109375" style="1" customWidth="1"/>
    <col min="15" max="15" width="14.7109375" style="66" customWidth="1"/>
    <col min="16" max="16" width="3.42578125" style="1" customWidth="1"/>
    <col min="17" max="17" width="14.7109375" style="1" customWidth="1"/>
    <col min="18" max="18" width="14.7109375" style="66" customWidth="1"/>
    <col min="19" max="19" width="3.7109375" style="1" customWidth="1"/>
    <col min="20" max="21" width="14.7109375" style="1" customWidth="1"/>
    <col min="22" max="22" width="4.42578125" style="1" customWidth="1"/>
    <col min="23" max="23" width="14.7109375" style="1" customWidth="1"/>
    <col min="24" max="24" width="14.7109375" style="66" customWidth="1"/>
    <col min="25" max="25" width="3" style="1" customWidth="1"/>
    <col min="26" max="26" width="14.7109375" style="1" customWidth="1"/>
    <col min="27" max="27" width="14.7109375" style="66" customWidth="1"/>
    <col min="28" max="28" width="3" style="1" customWidth="1"/>
    <col min="29" max="29" width="14.7109375" style="1" customWidth="1"/>
    <col min="30" max="30" width="14.7109375" style="66" customWidth="1"/>
    <col min="31" max="31" width="3.7109375" style="1" customWidth="1"/>
    <col min="32" max="32" width="17.5703125" style="1" customWidth="1"/>
    <col min="33" max="33" width="14.7109375" style="66" customWidth="1"/>
    <col min="34" max="34" width="16" style="1" customWidth="1"/>
    <col min="35" max="16384" width="9.140625" style="1"/>
  </cols>
  <sheetData>
    <row r="1" spans="2:33" s="28" customFormat="1" ht="27.75" customHeight="1" x14ac:dyDescent="0.25">
      <c r="B1" s="27"/>
      <c r="C1" s="27"/>
      <c r="D1" s="411" t="s">
        <v>1219</v>
      </c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412"/>
      <c r="U1" s="412"/>
      <c r="V1" s="412"/>
      <c r="W1" s="412"/>
      <c r="X1" s="412"/>
      <c r="Y1" s="27"/>
      <c r="Z1" s="27"/>
      <c r="AA1" s="27"/>
      <c r="AB1" s="401" t="s">
        <v>1200</v>
      </c>
      <c r="AC1" s="402"/>
      <c r="AD1" s="401" t="s">
        <v>1201</v>
      </c>
      <c r="AE1" s="402"/>
      <c r="AF1" s="313" t="s">
        <v>1202</v>
      </c>
      <c r="AG1" s="307"/>
    </row>
    <row r="2" spans="2:33" s="28" customFormat="1" ht="27.75" customHeight="1" x14ac:dyDescent="0.25">
      <c r="B2" s="27"/>
      <c r="C2" s="27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27"/>
      <c r="Z2" s="27"/>
      <c r="AA2" s="27"/>
      <c r="AB2" s="407" t="s">
        <v>1213</v>
      </c>
      <c r="AC2" s="408"/>
      <c r="AD2" s="407" t="s">
        <v>1214</v>
      </c>
      <c r="AE2" s="408"/>
      <c r="AF2" s="405" t="s">
        <v>1215</v>
      </c>
      <c r="AG2" s="307"/>
    </row>
    <row r="3" spans="2:33" s="28" customFormat="1" ht="48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409"/>
      <c r="AC3" s="410"/>
      <c r="AD3" s="409"/>
      <c r="AE3" s="410"/>
      <c r="AF3" s="406"/>
      <c r="AG3" s="307"/>
    </row>
    <row r="4" spans="2:33" ht="29.1" customHeight="1" x14ac:dyDescent="0.25">
      <c r="B4" s="114"/>
      <c r="C4" s="115"/>
      <c r="D4" s="114"/>
      <c r="E4" s="114"/>
      <c r="F4" s="115"/>
      <c r="G4" s="114"/>
      <c r="H4" s="114"/>
      <c r="I4" s="115"/>
      <c r="J4" s="114"/>
      <c r="K4" s="114"/>
      <c r="L4" s="162"/>
      <c r="M4" s="117"/>
      <c r="N4" s="394"/>
      <c r="O4" s="394"/>
      <c r="P4" s="118"/>
      <c r="Q4" s="415"/>
      <c r="R4" s="415"/>
      <c r="S4" s="119"/>
      <c r="T4" s="119"/>
      <c r="U4" s="119"/>
      <c r="V4" s="119"/>
      <c r="W4" s="119"/>
      <c r="X4" s="160"/>
      <c r="Y4" s="119"/>
      <c r="Z4" s="119"/>
      <c r="AA4" s="160"/>
      <c r="AB4" s="403">
        <v>44295</v>
      </c>
      <c r="AC4" s="404"/>
      <c r="AD4" s="403">
        <v>44295</v>
      </c>
      <c r="AE4" s="404"/>
      <c r="AF4" s="319">
        <v>44295</v>
      </c>
      <c r="AG4" s="160"/>
    </row>
    <row r="5" spans="2:33" ht="63" customHeight="1" x14ac:dyDescent="0.25">
      <c r="B5" s="114"/>
      <c r="C5" s="115"/>
      <c r="D5" s="114"/>
      <c r="E5" s="114"/>
      <c r="F5" s="115"/>
      <c r="G5" s="114"/>
      <c r="H5" s="114"/>
      <c r="I5" s="115"/>
      <c r="J5" s="114"/>
      <c r="K5" s="114"/>
      <c r="L5" s="120"/>
      <c r="M5" s="121"/>
      <c r="N5" s="394"/>
      <c r="O5" s="395"/>
      <c r="P5" s="122"/>
      <c r="Q5" s="415"/>
      <c r="R5" s="416"/>
      <c r="S5" s="119"/>
      <c r="T5" s="119"/>
      <c r="U5" s="119"/>
      <c r="V5" s="119"/>
      <c r="W5" s="119"/>
      <c r="X5" s="160" t="s">
        <v>81</v>
      </c>
      <c r="Y5" s="119"/>
      <c r="Z5" s="119"/>
      <c r="AA5" s="160"/>
      <c r="AB5" s="119"/>
      <c r="AC5" s="119"/>
      <c r="AD5" s="160"/>
      <c r="AE5" s="119"/>
      <c r="AF5" s="119"/>
      <c r="AG5" s="160"/>
    </row>
    <row r="6" spans="2:33" s="28" customFormat="1" ht="27.75" customHeight="1" x14ac:dyDescent="0.25">
      <c r="B6" s="27"/>
      <c r="C6" s="27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312"/>
      <c r="S6" s="161"/>
      <c r="T6" s="161"/>
      <c r="U6" s="161"/>
      <c r="V6" s="161"/>
      <c r="W6" s="161"/>
      <c r="X6" s="161"/>
      <c r="Y6" s="27"/>
      <c r="Z6" s="27"/>
      <c r="AA6" s="27"/>
      <c r="AB6" s="27"/>
      <c r="AC6" s="27"/>
      <c r="AD6" s="27"/>
      <c r="AE6" s="27"/>
      <c r="AF6" s="27"/>
      <c r="AG6" s="158"/>
    </row>
    <row r="7" spans="2:33" ht="29.1" customHeight="1" x14ac:dyDescent="0.25">
      <c r="B7" s="114"/>
      <c r="C7" s="115"/>
      <c r="D7" s="114"/>
      <c r="E7" s="114"/>
      <c r="F7" s="115"/>
      <c r="G7" s="114"/>
      <c r="H7" s="114"/>
      <c r="I7" s="115"/>
      <c r="J7" s="114"/>
      <c r="K7" s="114"/>
      <c r="L7" s="116"/>
      <c r="M7" s="117"/>
      <c r="N7" s="394"/>
      <c r="O7" s="394"/>
      <c r="P7" s="118"/>
      <c r="Q7" s="413" t="s">
        <v>22</v>
      </c>
      <c r="R7" s="414"/>
      <c r="S7" s="119"/>
      <c r="T7" s="119"/>
      <c r="U7" s="119"/>
      <c r="V7" s="119"/>
      <c r="W7" s="119"/>
      <c r="X7" s="147"/>
      <c r="Y7" s="119"/>
      <c r="Z7" s="119"/>
      <c r="AA7" s="147"/>
      <c r="AB7" s="119"/>
      <c r="AC7" s="119"/>
      <c r="AD7" s="147"/>
      <c r="AE7" s="119"/>
      <c r="AF7" s="119"/>
      <c r="AG7" s="147"/>
    </row>
    <row r="8" spans="2:33" ht="63" customHeight="1" x14ac:dyDescent="0.25">
      <c r="B8" s="114"/>
      <c r="C8" s="115"/>
      <c r="D8" s="114"/>
      <c r="E8" s="114"/>
      <c r="F8" s="115"/>
      <c r="G8" s="114"/>
      <c r="H8" s="114"/>
      <c r="I8" s="115"/>
      <c r="J8" s="114"/>
      <c r="K8" s="114"/>
      <c r="L8" s="120"/>
      <c r="M8" s="121"/>
      <c r="N8" s="394"/>
      <c r="O8" s="395"/>
      <c r="P8" s="122"/>
      <c r="Q8" s="364" t="s">
        <v>120</v>
      </c>
      <c r="R8" s="365"/>
      <c r="S8" s="119"/>
      <c r="T8" s="119"/>
      <c r="U8" s="119"/>
      <c r="V8" s="119"/>
      <c r="W8" s="119"/>
      <c r="X8" s="147" t="s">
        <v>81</v>
      </c>
      <c r="Y8" s="119"/>
      <c r="Z8" s="119"/>
      <c r="AA8" s="147"/>
      <c r="AB8" s="119"/>
      <c r="AC8" s="119"/>
      <c r="AD8" s="147"/>
      <c r="AE8" s="119"/>
      <c r="AF8" s="119"/>
      <c r="AG8" s="147"/>
    </row>
    <row r="9" spans="2:33" ht="24" customHeight="1" x14ac:dyDescent="0.25">
      <c r="B9" s="114"/>
      <c r="C9" s="115"/>
      <c r="D9" s="114"/>
      <c r="E9" s="114"/>
      <c r="F9" s="124"/>
      <c r="G9" s="123"/>
      <c r="H9" s="123"/>
      <c r="I9" s="124"/>
      <c r="J9" s="123"/>
      <c r="K9" s="123"/>
      <c r="L9" s="150"/>
      <c r="M9" s="153"/>
      <c r="N9" s="149"/>
      <c r="O9" s="150"/>
      <c r="P9" s="127"/>
      <c r="Q9" s="123"/>
      <c r="R9" s="155"/>
      <c r="S9" s="123"/>
      <c r="T9" s="123"/>
      <c r="U9" s="123"/>
      <c r="V9" s="123"/>
      <c r="W9" s="123"/>
      <c r="X9" s="124"/>
      <c r="Y9" s="123"/>
      <c r="Z9" s="123"/>
      <c r="AA9" s="124"/>
      <c r="AB9" s="123"/>
      <c r="AC9" s="123"/>
      <c r="AD9" s="147"/>
      <c r="AE9" s="119"/>
      <c r="AF9" s="119"/>
      <c r="AG9" s="147"/>
    </row>
    <row r="10" spans="2:33" ht="24" customHeight="1" x14ac:dyDescent="0.25">
      <c r="B10" s="114"/>
      <c r="C10" s="115"/>
      <c r="D10" s="114"/>
      <c r="E10" s="114"/>
      <c r="F10" s="132"/>
      <c r="G10" s="119"/>
      <c r="H10" s="119"/>
      <c r="I10" s="147"/>
      <c r="J10" s="119"/>
      <c r="K10" s="119"/>
      <c r="L10" s="120"/>
      <c r="M10" s="121"/>
      <c r="N10" s="154"/>
      <c r="O10" s="152"/>
      <c r="P10" s="156"/>
      <c r="Q10" s="119"/>
      <c r="R10" s="132"/>
      <c r="S10" s="133"/>
      <c r="T10" s="133"/>
      <c r="U10" s="133"/>
      <c r="V10" s="133"/>
      <c r="W10" s="133"/>
      <c r="X10" s="167"/>
      <c r="Y10" s="168"/>
      <c r="Z10" s="119"/>
      <c r="AA10" s="157"/>
      <c r="AB10" s="133"/>
      <c r="AC10" s="119"/>
      <c r="AD10" s="151"/>
      <c r="AE10" s="164"/>
      <c r="AF10" s="119"/>
      <c r="AG10" s="147"/>
    </row>
    <row r="11" spans="2:33" ht="29.1" customHeight="1" x14ac:dyDescent="0.25">
      <c r="B11" s="114"/>
      <c r="C11" s="115"/>
      <c r="D11" s="114"/>
      <c r="E11" s="362" t="s">
        <v>152</v>
      </c>
      <c r="F11" s="363"/>
      <c r="G11" s="118"/>
      <c r="H11" s="119"/>
      <c r="I11" s="147"/>
      <c r="J11" s="119"/>
      <c r="K11" s="119"/>
      <c r="L11" s="147"/>
      <c r="M11" s="119"/>
      <c r="N11" s="119"/>
      <c r="O11" s="147"/>
      <c r="P11" s="129"/>
      <c r="Q11" s="362" t="s">
        <v>154</v>
      </c>
      <c r="R11" s="399"/>
      <c r="S11" s="363"/>
      <c r="T11" s="129"/>
      <c r="U11" s="129"/>
      <c r="V11" s="129"/>
      <c r="X11" s="362" t="s">
        <v>82</v>
      </c>
      <c r="Y11" s="399"/>
      <c r="Z11" s="363"/>
      <c r="AA11" s="361"/>
      <c r="AB11" s="361"/>
      <c r="AC11" s="361"/>
      <c r="AD11" s="362" t="s">
        <v>1166</v>
      </c>
      <c r="AE11" s="399"/>
      <c r="AF11" s="363"/>
      <c r="AG11" s="147"/>
    </row>
    <row r="12" spans="2:33" ht="63" customHeight="1" x14ac:dyDescent="0.25">
      <c r="B12" s="114"/>
      <c r="C12" s="115"/>
      <c r="D12" s="114"/>
      <c r="E12" s="364" t="s">
        <v>122</v>
      </c>
      <c r="F12" s="365"/>
      <c r="G12" s="128"/>
      <c r="H12" s="119"/>
      <c r="I12" s="147"/>
      <c r="J12" s="119"/>
      <c r="K12" s="119"/>
      <c r="L12" s="147"/>
      <c r="M12" s="119"/>
      <c r="N12" s="119"/>
      <c r="O12" s="147"/>
      <c r="P12" s="129"/>
      <c r="Q12" s="364" t="s">
        <v>142</v>
      </c>
      <c r="R12" s="400"/>
      <c r="S12" s="365"/>
      <c r="T12" s="129"/>
      <c r="U12" s="129"/>
      <c r="V12" s="129"/>
      <c r="X12" s="364" t="s">
        <v>1220</v>
      </c>
      <c r="Y12" s="400"/>
      <c r="Z12" s="365"/>
      <c r="AA12" s="370"/>
      <c r="AB12" s="370"/>
      <c r="AC12" s="370"/>
      <c r="AD12" s="364" t="s">
        <v>143</v>
      </c>
      <c r="AE12" s="400"/>
      <c r="AF12" s="365"/>
      <c r="AG12" s="147"/>
    </row>
    <row r="13" spans="2:33" ht="15" customHeight="1" x14ac:dyDescent="0.25">
      <c r="B13" s="114"/>
      <c r="C13" s="115"/>
      <c r="D13" s="114"/>
      <c r="E13" s="130"/>
      <c r="F13" s="131"/>
      <c r="G13" s="114"/>
      <c r="H13" s="114"/>
      <c r="I13" s="115"/>
      <c r="J13" s="114"/>
      <c r="K13" s="114"/>
      <c r="L13" s="115"/>
      <c r="M13" s="114"/>
      <c r="N13" s="114"/>
      <c r="O13" s="124"/>
      <c r="P13" s="119"/>
      <c r="Q13" s="119"/>
      <c r="R13" s="155"/>
      <c r="S13" s="123"/>
      <c r="T13" s="123"/>
      <c r="U13" s="119"/>
      <c r="V13" s="119"/>
      <c r="W13" s="119"/>
      <c r="X13" s="160"/>
      <c r="Y13" s="163"/>
      <c r="Z13" s="119"/>
      <c r="AA13" s="160"/>
      <c r="AB13" s="119"/>
      <c r="AC13" s="119"/>
      <c r="AD13" s="157"/>
      <c r="AE13" s="164"/>
      <c r="AF13" s="123"/>
      <c r="AG13" s="147"/>
    </row>
    <row r="14" spans="2:33" ht="15.75" x14ac:dyDescent="0.25">
      <c r="B14" s="114"/>
      <c r="C14" s="396"/>
      <c r="D14" s="397"/>
      <c r="E14" s="398"/>
      <c r="F14" s="396"/>
      <c r="G14" s="397"/>
      <c r="H14" s="398"/>
      <c r="I14" s="132"/>
      <c r="J14" s="133"/>
      <c r="K14" s="133"/>
      <c r="L14" s="136"/>
      <c r="M14" s="119"/>
      <c r="N14" s="114"/>
      <c r="O14" s="136"/>
      <c r="P14" s="133"/>
      <c r="Q14" s="134"/>
      <c r="R14" s="155"/>
      <c r="S14" s="119"/>
      <c r="T14" s="125"/>
      <c r="U14" s="123"/>
      <c r="V14" s="119"/>
      <c r="W14" s="125"/>
      <c r="X14" s="132"/>
      <c r="Y14" s="133"/>
      <c r="Z14" s="134"/>
      <c r="AA14" s="126"/>
      <c r="AB14" s="119"/>
      <c r="AC14" s="138"/>
      <c r="AD14" s="132"/>
      <c r="AE14" s="133"/>
      <c r="AF14" s="134"/>
      <c r="AG14" s="147"/>
    </row>
    <row r="15" spans="2:33" s="75" customFormat="1" ht="29.1" customHeight="1" x14ac:dyDescent="0.25">
      <c r="B15" s="362" t="s">
        <v>158</v>
      </c>
      <c r="C15" s="363"/>
      <c r="D15" s="135"/>
      <c r="E15" s="362" t="s">
        <v>12</v>
      </c>
      <c r="F15" s="363"/>
      <c r="G15" s="135"/>
      <c r="H15" s="362" t="s">
        <v>153</v>
      </c>
      <c r="I15" s="363"/>
      <c r="J15" s="135"/>
      <c r="K15" s="119"/>
      <c r="L15" s="136"/>
      <c r="M15" s="135"/>
      <c r="N15" s="362" t="s">
        <v>167</v>
      </c>
      <c r="O15" s="363"/>
      <c r="P15" s="115"/>
      <c r="Q15" s="362" t="s">
        <v>170</v>
      </c>
      <c r="R15" s="363"/>
      <c r="S15" s="135"/>
      <c r="T15" s="392" t="s">
        <v>155</v>
      </c>
      <c r="U15" s="393"/>
      <c r="V15" s="135"/>
      <c r="W15" s="362" t="s">
        <v>157</v>
      </c>
      <c r="X15" s="363"/>
      <c r="Y15" s="135"/>
      <c r="Z15" s="362" t="s">
        <v>1167</v>
      </c>
      <c r="AA15" s="363"/>
      <c r="AB15" s="135"/>
      <c r="AC15" s="362" t="s">
        <v>156</v>
      </c>
      <c r="AD15" s="363"/>
      <c r="AE15" s="135"/>
      <c r="AF15" s="362" t="s">
        <v>115</v>
      </c>
      <c r="AG15" s="363"/>
    </row>
    <row r="16" spans="2:33" s="66" customFormat="1" ht="63" customHeight="1" x14ac:dyDescent="0.25">
      <c r="B16" s="364" t="s">
        <v>123</v>
      </c>
      <c r="C16" s="365"/>
      <c r="D16" s="115"/>
      <c r="E16" s="364" t="s">
        <v>121</v>
      </c>
      <c r="F16" s="365"/>
      <c r="G16" s="115"/>
      <c r="H16" s="364" t="s">
        <v>124</v>
      </c>
      <c r="I16" s="365"/>
      <c r="J16" s="115"/>
      <c r="K16" s="119"/>
      <c r="L16" s="136"/>
      <c r="M16" s="115"/>
      <c r="N16" s="364" t="s">
        <v>1119</v>
      </c>
      <c r="O16" s="365"/>
      <c r="P16" s="115"/>
      <c r="Q16" s="366" t="s">
        <v>1123</v>
      </c>
      <c r="R16" s="367"/>
      <c r="S16" s="115"/>
      <c r="T16" s="364" t="s">
        <v>141</v>
      </c>
      <c r="U16" s="365"/>
      <c r="V16" s="115"/>
      <c r="W16" s="364" t="s">
        <v>126</v>
      </c>
      <c r="X16" s="389"/>
      <c r="Y16" s="115"/>
      <c r="Z16" s="364" t="s">
        <v>151</v>
      </c>
      <c r="AA16" s="365"/>
      <c r="AB16" s="115"/>
      <c r="AC16" s="364" t="s">
        <v>1203</v>
      </c>
      <c r="AD16" s="365"/>
      <c r="AE16" s="115"/>
      <c r="AF16" s="364" t="s">
        <v>144</v>
      </c>
      <c r="AG16" s="365"/>
    </row>
    <row r="17" spans="2:33" ht="11.25" customHeight="1" x14ac:dyDescent="0.25">
      <c r="B17" s="137"/>
      <c r="C17" s="136"/>
      <c r="D17" s="114"/>
      <c r="E17" s="114"/>
      <c r="F17" s="136"/>
      <c r="G17" s="114"/>
      <c r="H17" s="114"/>
      <c r="I17" s="136"/>
      <c r="J17" s="114"/>
      <c r="K17" s="114"/>
      <c r="L17" s="136"/>
      <c r="M17" s="114"/>
      <c r="N17" s="114"/>
      <c r="O17" s="136"/>
      <c r="P17" s="114"/>
      <c r="Q17" s="133"/>
      <c r="R17" s="151"/>
      <c r="S17" s="114"/>
      <c r="T17" s="119"/>
      <c r="U17" s="119"/>
      <c r="V17" s="114"/>
      <c r="W17" s="114"/>
      <c r="X17" s="136"/>
      <c r="Y17" s="114"/>
      <c r="Z17" s="129"/>
      <c r="AA17" s="315"/>
      <c r="AB17" s="114"/>
      <c r="AC17" s="114"/>
      <c r="AD17" s="136"/>
      <c r="AE17" s="114"/>
      <c r="AF17" s="114"/>
      <c r="AG17" s="136"/>
    </row>
    <row r="18" spans="2:33" ht="11.25" customHeight="1" x14ac:dyDescent="0.25">
      <c r="B18" s="114"/>
      <c r="C18" s="136"/>
      <c r="D18" s="114"/>
      <c r="E18" s="114"/>
      <c r="F18" s="136"/>
      <c r="G18" s="114"/>
      <c r="H18" s="114"/>
      <c r="I18" s="136"/>
      <c r="J18" s="114"/>
      <c r="K18" s="114"/>
      <c r="L18" s="126"/>
      <c r="M18" s="114"/>
      <c r="N18" s="114"/>
      <c r="O18" s="136"/>
      <c r="P18" s="114"/>
      <c r="Q18" s="129"/>
      <c r="R18" s="320"/>
      <c r="S18" s="114"/>
      <c r="T18" s="119"/>
      <c r="U18" s="119"/>
      <c r="V18" s="114"/>
      <c r="W18" s="114"/>
      <c r="X18" s="136"/>
      <c r="Y18" s="114"/>
      <c r="Z18" s="129"/>
      <c r="AA18" s="315"/>
      <c r="AB18" s="114"/>
      <c r="AC18" s="114"/>
      <c r="AD18" s="136"/>
      <c r="AE18" s="114"/>
      <c r="AF18" s="114"/>
      <c r="AG18" s="136"/>
    </row>
    <row r="19" spans="2:33" s="94" customFormat="1" ht="29.1" customHeight="1" x14ac:dyDescent="0.25">
      <c r="B19" s="362" t="s">
        <v>159</v>
      </c>
      <c r="C19" s="363"/>
      <c r="D19" s="115"/>
      <c r="E19" s="362" t="s">
        <v>180</v>
      </c>
      <c r="F19" s="363"/>
      <c r="G19" s="115"/>
      <c r="H19" s="362" t="s">
        <v>162</v>
      </c>
      <c r="I19" s="363"/>
      <c r="J19" s="115"/>
      <c r="K19" s="362" t="s">
        <v>1218</v>
      </c>
      <c r="L19" s="363"/>
      <c r="M19" s="115"/>
      <c r="N19" s="362" t="s">
        <v>1210</v>
      </c>
      <c r="O19" s="363"/>
      <c r="P19" s="115"/>
      <c r="Q19" s="372"/>
      <c r="R19" s="372"/>
      <c r="S19" s="115"/>
      <c r="T19" s="372"/>
      <c r="U19" s="372"/>
      <c r="V19" s="115"/>
      <c r="W19" s="362" t="s">
        <v>172</v>
      </c>
      <c r="X19" s="363"/>
      <c r="Y19" s="115"/>
      <c r="Z19" s="361"/>
      <c r="AA19" s="361"/>
      <c r="AB19" s="115"/>
      <c r="AC19" s="362" t="s">
        <v>171</v>
      </c>
      <c r="AD19" s="363"/>
      <c r="AE19" s="115"/>
      <c r="AF19" s="362" t="s">
        <v>174</v>
      </c>
      <c r="AG19" s="363"/>
    </row>
    <row r="20" spans="2:33" s="66" customFormat="1" ht="63" customHeight="1" x14ac:dyDescent="0.25">
      <c r="B20" s="364" t="s">
        <v>1109</v>
      </c>
      <c r="C20" s="365"/>
      <c r="D20" s="115"/>
      <c r="E20" s="364" t="s">
        <v>150</v>
      </c>
      <c r="F20" s="389"/>
      <c r="G20" s="115"/>
      <c r="H20" s="364" t="s">
        <v>1113</v>
      </c>
      <c r="I20" s="365"/>
      <c r="J20" s="115"/>
      <c r="K20" s="364" t="s">
        <v>1115</v>
      </c>
      <c r="L20" s="389"/>
      <c r="M20" s="115"/>
      <c r="N20" s="364" t="s">
        <v>1120</v>
      </c>
      <c r="O20" s="365"/>
      <c r="P20" s="115"/>
      <c r="Q20" s="361"/>
      <c r="R20" s="372"/>
      <c r="S20" s="115"/>
      <c r="T20" s="361"/>
      <c r="U20" s="372"/>
      <c r="V20" s="115"/>
      <c r="W20" s="364" t="s">
        <v>179</v>
      </c>
      <c r="X20" s="365"/>
      <c r="Y20" s="115"/>
      <c r="Z20" s="370"/>
      <c r="AA20" s="371"/>
      <c r="AB20" s="115"/>
      <c r="AC20" s="364" t="s">
        <v>125</v>
      </c>
      <c r="AD20" s="365"/>
      <c r="AE20" s="115"/>
      <c r="AF20" s="364" t="s">
        <v>1126</v>
      </c>
      <c r="AG20" s="365"/>
    </row>
    <row r="21" spans="2:33" ht="14.25" customHeight="1" x14ac:dyDescent="0.25">
      <c r="B21" s="310"/>
      <c r="C21" s="131"/>
      <c r="D21" s="114"/>
      <c r="E21" s="114"/>
      <c r="F21" s="132"/>
      <c r="G21" s="114"/>
      <c r="H21" s="114"/>
      <c r="I21" s="136"/>
      <c r="J21" s="114"/>
      <c r="K21" s="114"/>
      <c r="L21" s="136"/>
      <c r="M21" s="114"/>
      <c r="N21" s="114"/>
      <c r="O21" s="136"/>
      <c r="P21" s="114"/>
      <c r="Q21" s="114"/>
      <c r="R21" s="115"/>
      <c r="S21" s="114"/>
      <c r="T21" s="114"/>
      <c r="U21" s="114"/>
      <c r="V21" s="114"/>
      <c r="W21" s="114"/>
      <c r="X21" s="136"/>
      <c r="Y21" s="114"/>
      <c r="Z21" s="114"/>
      <c r="AA21" s="160"/>
      <c r="AB21" s="114"/>
      <c r="AC21" s="114"/>
      <c r="AD21" s="136"/>
      <c r="AE21" s="114"/>
      <c r="AF21" s="114"/>
      <c r="AG21" s="136"/>
    </row>
    <row r="22" spans="2:33" ht="11.25" customHeight="1" x14ac:dyDescent="0.25">
      <c r="B22" s="114"/>
      <c r="C22" s="136"/>
      <c r="D22" s="114"/>
      <c r="E22" s="114"/>
      <c r="F22" s="126"/>
      <c r="G22" s="114"/>
      <c r="H22" s="114"/>
      <c r="I22" s="136"/>
      <c r="J22" s="114"/>
      <c r="K22" s="114"/>
      <c r="L22" s="136"/>
      <c r="M22" s="114"/>
      <c r="N22" s="114"/>
      <c r="O22" s="136"/>
      <c r="P22" s="114"/>
      <c r="Q22" s="129"/>
      <c r="R22" s="311"/>
      <c r="S22" s="114"/>
      <c r="T22" s="114"/>
      <c r="U22" s="114"/>
      <c r="V22" s="114"/>
      <c r="W22" s="114"/>
      <c r="X22" s="136"/>
      <c r="Y22" s="114"/>
      <c r="Z22" s="114"/>
      <c r="AA22" s="160"/>
      <c r="AB22" s="114"/>
      <c r="AC22" s="114"/>
      <c r="AD22" s="136"/>
      <c r="AE22" s="114"/>
      <c r="AF22" s="129"/>
      <c r="AG22" s="136"/>
    </row>
    <row r="23" spans="2:33" s="94" customFormat="1" ht="29.1" customHeight="1" x14ac:dyDescent="0.25">
      <c r="B23" s="362" t="s">
        <v>160</v>
      </c>
      <c r="C23" s="363"/>
      <c r="D23" s="115"/>
      <c r="E23" s="362" t="s">
        <v>161</v>
      </c>
      <c r="F23" s="363"/>
      <c r="G23" s="115"/>
      <c r="H23" s="362" t="s">
        <v>163</v>
      </c>
      <c r="I23" s="363"/>
      <c r="J23" s="115"/>
      <c r="K23" s="362" t="s">
        <v>164</v>
      </c>
      <c r="L23" s="363"/>
      <c r="M23" s="115"/>
      <c r="N23" s="362" t="s">
        <v>168</v>
      </c>
      <c r="O23" s="363"/>
      <c r="P23" s="114"/>
      <c r="Q23" s="140"/>
      <c r="R23" s="309"/>
      <c r="S23" s="115"/>
      <c r="T23" s="115"/>
      <c r="U23" s="115"/>
      <c r="V23" s="115"/>
      <c r="W23" s="362" t="s">
        <v>172</v>
      </c>
      <c r="X23" s="363"/>
      <c r="Y23" s="115"/>
      <c r="Z23" s="361"/>
      <c r="AA23" s="361"/>
      <c r="AB23" s="115"/>
      <c r="AC23" s="362" t="s">
        <v>171</v>
      </c>
      <c r="AD23" s="363"/>
      <c r="AE23" s="115"/>
      <c r="AF23" s="362" t="s">
        <v>175</v>
      </c>
      <c r="AG23" s="363"/>
    </row>
    <row r="24" spans="2:33" s="66" customFormat="1" ht="63" customHeight="1" x14ac:dyDescent="0.25">
      <c r="B24" s="364" t="s">
        <v>1110</v>
      </c>
      <c r="C24" s="365"/>
      <c r="D24" s="115"/>
      <c r="E24" s="364" t="s">
        <v>1112</v>
      </c>
      <c r="F24" s="365"/>
      <c r="G24" s="115"/>
      <c r="H24" s="364" t="s">
        <v>1114</v>
      </c>
      <c r="I24" s="365"/>
      <c r="J24" s="115"/>
      <c r="K24" s="364" t="s">
        <v>1116</v>
      </c>
      <c r="L24" s="389"/>
      <c r="M24" s="115"/>
      <c r="N24" s="364" t="s">
        <v>1121</v>
      </c>
      <c r="O24" s="365"/>
      <c r="P24" s="115"/>
      <c r="Q24" s="311"/>
      <c r="R24" s="311"/>
      <c r="S24" s="115"/>
      <c r="T24" s="115"/>
      <c r="U24" s="115"/>
      <c r="V24" s="115"/>
      <c r="W24" s="364" t="s">
        <v>1124</v>
      </c>
      <c r="X24" s="389"/>
      <c r="Y24" s="115"/>
      <c r="Z24" s="361"/>
      <c r="AA24" s="372"/>
      <c r="AB24" s="115"/>
      <c r="AC24" s="364" t="s">
        <v>1211</v>
      </c>
      <c r="AD24" s="365"/>
      <c r="AE24" s="115"/>
      <c r="AF24" s="364" t="s">
        <v>1127</v>
      </c>
      <c r="AG24" s="365"/>
    </row>
    <row r="25" spans="2:33" ht="12" customHeight="1" x14ac:dyDescent="0.25">
      <c r="B25" s="310"/>
      <c r="C25" s="131"/>
      <c r="D25" s="114"/>
      <c r="E25" s="114"/>
      <c r="F25" s="115"/>
      <c r="G25" s="114"/>
      <c r="H25" s="114"/>
      <c r="I25" s="136"/>
      <c r="J25" s="114"/>
      <c r="K25" s="114"/>
      <c r="L25" s="136"/>
      <c r="M25" s="114"/>
      <c r="N25" s="114"/>
      <c r="O25" s="136"/>
      <c r="P25" s="114"/>
      <c r="Q25" s="114"/>
      <c r="R25" s="115"/>
      <c r="S25" s="114"/>
      <c r="T25" s="114"/>
      <c r="U25" s="114"/>
      <c r="V25" s="114"/>
      <c r="W25" s="114"/>
      <c r="X25" s="132"/>
      <c r="Y25" s="114"/>
      <c r="Z25" s="129"/>
      <c r="AA25" s="159"/>
      <c r="AB25" s="114"/>
      <c r="AC25" s="119"/>
      <c r="AD25" s="160"/>
      <c r="AE25" s="114"/>
      <c r="AF25" s="114"/>
      <c r="AG25" s="136"/>
    </row>
    <row r="26" spans="2:33" ht="12" customHeight="1" x14ac:dyDescent="0.25">
      <c r="B26" s="114"/>
      <c r="C26" s="136"/>
      <c r="D26" s="114"/>
      <c r="E26" s="114"/>
      <c r="F26" s="115"/>
      <c r="G26" s="114"/>
      <c r="H26" s="114"/>
      <c r="I26" s="136"/>
      <c r="J26" s="114"/>
      <c r="K26" s="114"/>
      <c r="L26" s="136"/>
      <c r="M26" s="114"/>
      <c r="N26" s="114"/>
      <c r="O26" s="136"/>
      <c r="P26" s="114"/>
      <c r="Q26" s="114"/>
      <c r="R26" s="115"/>
      <c r="S26" s="129"/>
      <c r="T26" s="129"/>
      <c r="U26" s="129"/>
      <c r="V26" s="129"/>
      <c r="W26" s="114"/>
      <c r="X26" s="126"/>
      <c r="Y26" s="114"/>
      <c r="Z26" s="129"/>
      <c r="AA26" s="159"/>
      <c r="AB26" s="114"/>
      <c r="AC26" s="119"/>
      <c r="AD26" s="160"/>
      <c r="AE26" s="114"/>
      <c r="AF26" s="129"/>
      <c r="AG26" s="136"/>
    </row>
    <row r="27" spans="2:33" ht="29.1" customHeight="1" x14ac:dyDescent="0.25">
      <c r="B27" s="362" t="s">
        <v>1207</v>
      </c>
      <c r="C27" s="363"/>
      <c r="D27" s="139"/>
      <c r="G27" s="139"/>
      <c r="H27" s="390" t="s">
        <v>1216</v>
      </c>
      <c r="I27" s="391"/>
      <c r="J27" s="114"/>
      <c r="K27" s="362" t="s">
        <v>165</v>
      </c>
      <c r="L27" s="363"/>
      <c r="M27" s="114"/>
      <c r="N27" s="362" t="s">
        <v>169</v>
      </c>
      <c r="O27" s="363"/>
      <c r="P27" s="114"/>
      <c r="Q27" s="114"/>
      <c r="R27" s="115"/>
      <c r="S27" s="129"/>
      <c r="T27" s="129"/>
      <c r="U27" s="129"/>
      <c r="V27" s="129"/>
      <c r="W27" s="362" t="s">
        <v>173</v>
      </c>
      <c r="X27" s="363"/>
      <c r="Y27" s="114"/>
      <c r="Z27" s="361"/>
      <c r="AA27" s="361"/>
      <c r="AB27" s="114"/>
      <c r="AC27" s="361"/>
      <c r="AD27" s="361"/>
      <c r="AE27" s="114"/>
      <c r="AF27" s="362" t="s">
        <v>176</v>
      </c>
      <c r="AG27" s="363"/>
    </row>
    <row r="28" spans="2:33" s="66" customFormat="1" ht="63" customHeight="1" x14ac:dyDescent="0.25">
      <c r="B28" s="364" t="s">
        <v>1208</v>
      </c>
      <c r="C28" s="365"/>
      <c r="D28" s="115"/>
      <c r="G28" s="115"/>
      <c r="H28" s="364" t="s">
        <v>1217</v>
      </c>
      <c r="I28" s="365"/>
      <c r="J28" s="115"/>
      <c r="K28" s="364" t="s">
        <v>1117</v>
      </c>
      <c r="L28" s="389"/>
      <c r="M28" s="115"/>
      <c r="N28" s="364" t="s">
        <v>1122</v>
      </c>
      <c r="O28" s="365"/>
      <c r="P28" s="114"/>
      <c r="Q28" s="114"/>
      <c r="R28" s="115"/>
      <c r="S28" s="146"/>
      <c r="T28" s="146"/>
      <c r="U28" s="146"/>
      <c r="V28" s="146"/>
      <c r="W28" s="364" t="s">
        <v>1125</v>
      </c>
      <c r="X28" s="389"/>
      <c r="Y28" s="148"/>
      <c r="Z28" s="361"/>
      <c r="AA28" s="372"/>
      <c r="AB28" s="115"/>
      <c r="AC28" s="361"/>
      <c r="AD28" s="372"/>
      <c r="AE28" s="115"/>
      <c r="AF28" s="368" t="s">
        <v>1205</v>
      </c>
      <c r="AG28" s="369"/>
    </row>
    <row r="29" spans="2:33" ht="15.75" customHeight="1" x14ac:dyDescent="0.25">
      <c r="B29" s="317"/>
      <c r="C29" s="316"/>
      <c r="D29" s="114"/>
      <c r="E29" s="114"/>
      <c r="F29" s="115"/>
      <c r="G29" s="114"/>
      <c r="H29" s="133"/>
      <c r="I29" s="147"/>
      <c r="J29" s="114"/>
      <c r="K29" s="119"/>
      <c r="L29" s="132"/>
      <c r="M29" s="114"/>
      <c r="N29" s="133"/>
      <c r="O29" s="132"/>
      <c r="P29" s="114"/>
      <c r="Q29" s="114"/>
      <c r="R29" s="115"/>
      <c r="S29" s="114"/>
      <c r="T29" s="114"/>
      <c r="U29" s="114"/>
      <c r="V29" s="114"/>
      <c r="Y29" s="114"/>
      <c r="Z29" s="129"/>
      <c r="AA29" s="159"/>
      <c r="AB29" s="114"/>
      <c r="AC29" s="114"/>
      <c r="AD29" s="115"/>
      <c r="AE29" s="114"/>
      <c r="AF29" s="114"/>
      <c r="AG29" s="132"/>
    </row>
    <row r="30" spans="2:33" ht="10.5" customHeight="1" x14ac:dyDescent="0.25">
      <c r="B30" s="318"/>
      <c r="C30" s="314"/>
      <c r="D30" s="129"/>
      <c r="E30" s="114"/>
      <c r="F30" s="115"/>
      <c r="G30" s="114"/>
      <c r="H30" s="119"/>
      <c r="I30" s="147"/>
      <c r="J30" s="114"/>
      <c r="K30" s="119"/>
      <c r="L30" s="126"/>
      <c r="M30" s="114"/>
      <c r="N30" s="119"/>
      <c r="O30" s="126"/>
      <c r="P30" s="114"/>
      <c r="Q30" s="114"/>
      <c r="R30" s="115"/>
      <c r="S30" s="114"/>
      <c r="T30" s="114"/>
      <c r="U30" s="114"/>
      <c r="V30" s="114"/>
      <c r="Y30" s="114"/>
      <c r="Z30" s="114"/>
      <c r="AA30" s="115"/>
      <c r="AB30" s="114"/>
      <c r="AC30" s="114"/>
      <c r="AD30" s="115"/>
      <c r="AE30" s="114"/>
      <c r="AF30" s="114"/>
      <c r="AG30" s="126"/>
    </row>
    <row r="31" spans="2:33" ht="29.1" customHeight="1" x14ac:dyDescent="0.25">
      <c r="B31" s="362" t="s">
        <v>135</v>
      </c>
      <c r="C31" s="363"/>
      <c r="D31" s="129"/>
      <c r="E31" s="114"/>
      <c r="F31" s="115"/>
      <c r="G31" s="114"/>
      <c r="H31" s="361"/>
      <c r="I31" s="361"/>
      <c r="J31" s="114"/>
      <c r="K31" s="362" t="s">
        <v>166</v>
      </c>
      <c r="L31" s="363"/>
      <c r="M31" s="114"/>
      <c r="N31" s="362" t="s">
        <v>177</v>
      </c>
      <c r="O31" s="363"/>
      <c r="P31" s="114"/>
      <c r="Q31" s="309"/>
      <c r="R31" s="309"/>
      <c r="S31" s="114"/>
      <c r="T31" s="114"/>
      <c r="U31" s="114"/>
      <c r="V31" s="114"/>
      <c r="Y31" s="114"/>
      <c r="Z31" s="114"/>
      <c r="AA31" s="115"/>
      <c r="AB31" s="114"/>
      <c r="AC31" s="114"/>
      <c r="AD31" s="115"/>
      <c r="AE31" s="114"/>
      <c r="AF31" s="362" t="s">
        <v>1204</v>
      </c>
      <c r="AG31" s="363"/>
    </row>
    <row r="32" spans="2:33" ht="63" customHeight="1" x14ac:dyDescent="0.25">
      <c r="B32" s="364" t="s">
        <v>1111</v>
      </c>
      <c r="C32" s="365"/>
      <c r="D32" s="129"/>
      <c r="E32" s="114"/>
      <c r="F32" s="115"/>
      <c r="G32" s="114"/>
      <c r="H32" s="361"/>
      <c r="I32" s="361"/>
      <c r="J32" s="114"/>
      <c r="K32" s="368" t="s">
        <v>1118</v>
      </c>
      <c r="L32" s="388"/>
      <c r="M32" s="114"/>
      <c r="N32" s="364" t="s">
        <v>178</v>
      </c>
      <c r="O32" s="365"/>
      <c r="P32" s="114"/>
      <c r="Q32" s="361"/>
      <c r="R32" s="361"/>
      <c r="S32" s="114"/>
      <c r="T32" s="114"/>
      <c r="U32" s="114"/>
      <c r="V32" s="114"/>
      <c r="Y32" s="114"/>
      <c r="Z32" s="114"/>
      <c r="AA32" s="115"/>
      <c r="AB32" s="114"/>
      <c r="AC32" s="114"/>
      <c r="AD32" s="115"/>
      <c r="AE32" s="114"/>
      <c r="AF32" s="368" t="s">
        <v>1206</v>
      </c>
      <c r="AG32" s="369"/>
    </row>
    <row r="33" spans="2:35" ht="12" customHeight="1" x14ac:dyDescent="0.25">
      <c r="B33" s="129"/>
      <c r="C33" s="146"/>
      <c r="D33" s="129"/>
      <c r="E33" s="114"/>
      <c r="F33" s="115"/>
      <c r="G33" s="114"/>
      <c r="H33" s="114"/>
      <c r="I33" s="115"/>
      <c r="J33" s="114"/>
      <c r="K33" s="114"/>
      <c r="L33" s="115"/>
      <c r="M33" s="114"/>
      <c r="N33" s="165"/>
      <c r="O33" s="166"/>
      <c r="S33" s="114"/>
      <c r="T33" s="114"/>
      <c r="U33" s="114"/>
      <c r="V33" s="114"/>
      <c r="W33" s="114"/>
      <c r="X33" s="115"/>
      <c r="Y33" s="114"/>
      <c r="Z33" s="114"/>
      <c r="AA33" s="115"/>
      <c r="AB33" s="114"/>
      <c r="AC33" s="114"/>
      <c r="AD33" s="115"/>
      <c r="AE33" s="114"/>
      <c r="AF33" s="114"/>
      <c r="AG33" s="115"/>
    </row>
    <row r="34" spans="2:35" ht="14.25" customHeight="1" x14ac:dyDescent="0.25">
      <c r="B34" s="129"/>
      <c r="C34" s="146"/>
      <c r="D34" s="129"/>
      <c r="E34" s="114"/>
      <c r="F34" s="115"/>
      <c r="G34" s="114"/>
      <c r="H34" s="114"/>
      <c r="I34" s="115"/>
      <c r="J34" s="114"/>
      <c r="K34" s="114"/>
      <c r="L34" s="115"/>
      <c r="M34" s="114"/>
      <c r="N34" s="362" t="s">
        <v>145</v>
      </c>
      <c r="O34" s="363"/>
      <c r="S34" s="114"/>
      <c r="T34" s="114"/>
      <c r="U34" s="114"/>
      <c r="V34" s="114"/>
      <c r="W34" s="114"/>
      <c r="X34" s="115"/>
      <c r="Y34" s="114"/>
      <c r="Z34" s="114"/>
      <c r="AA34" s="115"/>
      <c r="AB34" s="114"/>
      <c r="AC34" s="114"/>
      <c r="AD34" s="115"/>
      <c r="AE34" s="114"/>
      <c r="AF34" s="114"/>
      <c r="AG34" s="115"/>
    </row>
    <row r="35" spans="2:35" ht="90.75" customHeight="1" x14ac:dyDescent="0.25">
      <c r="B35" s="386"/>
      <c r="C35" s="386"/>
      <c r="D35" s="129"/>
      <c r="E35" s="114"/>
      <c r="F35" s="115"/>
      <c r="G35" s="114"/>
      <c r="H35" s="387"/>
      <c r="I35" s="387"/>
      <c r="J35" s="114"/>
      <c r="K35" s="114"/>
      <c r="L35" s="115"/>
      <c r="M35" s="114"/>
      <c r="N35" s="364" t="s">
        <v>1209</v>
      </c>
      <c r="O35" s="365"/>
      <c r="S35" s="114"/>
      <c r="T35" s="114"/>
      <c r="U35" s="114"/>
      <c r="V35" s="114"/>
      <c r="W35" s="114"/>
      <c r="X35" s="115"/>
      <c r="Y35" s="114"/>
      <c r="Z35" s="114"/>
      <c r="AA35" s="115"/>
      <c r="AB35" s="114"/>
      <c r="AC35" s="114"/>
      <c r="AD35" s="115"/>
      <c r="AE35" s="114"/>
      <c r="AF35" s="361"/>
      <c r="AG35" s="361"/>
    </row>
    <row r="36" spans="2:35" ht="29.1" customHeight="1" x14ac:dyDescent="0.25">
      <c r="B36" s="28"/>
      <c r="C36" s="145"/>
      <c r="D36" s="28"/>
      <c r="N36" s="28"/>
      <c r="O36" s="145"/>
    </row>
    <row r="37" spans="2:35" s="276" customFormat="1" ht="69" customHeight="1" x14ac:dyDescent="0.25">
      <c r="B37" s="377" t="s">
        <v>127</v>
      </c>
      <c r="C37" s="378"/>
      <c r="D37" s="379"/>
      <c r="E37" s="380" t="s">
        <v>137</v>
      </c>
      <c r="F37" s="381"/>
      <c r="G37" s="382"/>
      <c r="H37" s="383" t="s">
        <v>138</v>
      </c>
      <c r="I37" s="378"/>
      <c r="J37" s="379"/>
      <c r="K37" s="380" t="s">
        <v>1108</v>
      </c>
      <c r="L37" s="384"/>
      <c r="M37" s="385"/>
      <c r="N37" s="383" t="s">
        <v>149</v>
      </c>
      <c r="O37" s="378"/>
      <c r="P37" s="379"/>
      <c r="Q37" s="380" t="s">
        <v>1212</v>
      </c>
      <c r="R37" s="381"/>
      <c r="S37" s="382"/>
      <c r="T37" s="377" t="s">
        <v>147</v>
      </c>
      <c r="U37" s="378"/>
      <c r="V37" s="379"/>
      <c r="W37" s="380" t="s">
        <v>1107</v>
      </c>
      <c r="X37" s="381"/>
      <c r="Y37" s="382"/>
      <c r="Z37" s="383" t="s">
        <v>148</v>
      </c>
      <c r="AA37" s="378"/>
      <c r="AB37" s="379"/>
      <c r="AC37" s="380" t="s">
        <v>140</v>
      </c>
      <c r="AD37" s="381"/>
      <c r="AE37" s="382"/>
      <c r="AF37" s="377" t="s">
        <v>115</v>
      </c>
      <c r="AG37" s="379"/>
      <c r="AH37" s="275" t="s">
        <v>134</v>
      </c>
    </row>
    <row r="38" spans="2:35" s="15" customFormat="1" ht="34.5" customHeight="1" x14ac:dyDescent="0.25">
      <c r="B38" s="328" t="s">
        <v>136</v>
      </c>
      <c r="C38" s="373"/>
      <c r="D38" s="329"/>
      <c r="E38" s="272">
        <v>2</v>
      </c>
      <c r="F38" s="273"/>
      <c r="G38" s="274"/>
      <c r="H38" s="267">
        <v>1</v>
      </c>
      <c r="I38" s="268"/>
      <c r="J38" s="269"/>
      <c r="K38" s="272">
        <v>1</v>
      </c>
      <c r="L38" s="273"/>
      <c r="M38" s="274"/>
      <c r="N38" s="267">
        <v>0</v>
      </c>
      <c r="O38" s="268"/>
      <c r="P38" s="269"/>
      <c r="Q38" s="272">
        <v>1</v>
      </c>
      <c r="R38" s="273"/>
      <c r="S38" s="274"/>
      <c r="T38" s="267">
        <v>0</v>
      </c>
      <c r="U38" s="268"/>
      <c r="V38" s="269"/>
      <c r="W38" s="272">
        <v>0</v>
      </c>
      <c r="X38" s="273"/>
      <c r="Y38" s="274"/>
      <c r="Z38" s="267">
        <v>2</v>
      </c>
      <c r="AA38" s="268"/>
      <c r="AB38" s="269"/>
      <c r="AC38" s="272">
        <v>4</v>
      </c>
      <c r="AD38" s="273"/>
      <c r="AE38" s="274"/>
      <c r="AF38" s="267">
        <v>2</v>
      </c>
      <c r="AG38" s="269"/>
      <c r="AH38" s="143">
        <f>+SUM(E38:AG38)</f>
        <v>13</v>
      </c>
    </row>
    <row r="39" spans="2:35" s="15" customFormat="1" ht="34.5" customHeight="1" x14ac:dyDescent="0.25">
      <c r="B39" s="328" t="s">
        <v>128</v>
      </c>
      <c r="C39" s="373"/>
      <c r="D39" s="329"/>
      <c r="E39" s="272">
        <v>3</v>
      </c>
      <c r="F39" s="273"/>
      <c r="G39" s="274"/>
      <c r="H39" s="267">
        <v>1</v>
      </c>
      <c r="I39" s="268"/>
      <c r="J39" s="269"/>
      <c r="K39" s="272">
        <v>0</v>
      </c>
      <c r="L39" s="273"/>
      <c r="M39" s="274"/>
      <c r="N39" s="267">
        <v>1</v>
      </c>
      <c r="O39" s="268"/>
      <c r="P39" s="269"/>
      <c r="Q39" s="272">
        <v>5</v>
      </c>
      <c r="R39" s="273"/>
      <c r="S39" s="274"/>
      <c r="T39" s="267">
        <v>1</v>
      </c>
      <c r="U39" s="268"/>
      <c r="V39" s="269"/>
      <c r="W39" s="272">
        <v>1</v>
      </c>
      <c r="X39" s="273"/>
      <c r="Y39" s="274"/>
      <c r="Z39" s="267">
        <v>2</v>
      </c>
      <c r="AA39" s="268"/>
      <c r="AB39" s="269"/>
      <c r="AC39" s="272">
        <v>2</v>
      </c>
      <c r="AD39" s="273"/>
      <c r="AE39" s="274"/>
      <c r="AF39" s="267">
        <v>1</v>
      </c>
      <c r="AG39" s="269"/>
      <c r="AH39" s="143">
        <f t="shared" ref="AH39:AH45" si="0">+SUM(E39:AG39)</f>
        <v>17</v>
      </c>
    </row>
    <row r="40" spans="2:35" s="15" customFormat="1" ht="34.5" customHeight="1" x14ac:dyDescent="0.25">
      <c r="B40" s="328" t="s">
        <v>129</v>
      </c>
      <c r="C40" s="373"/>
      <c r="D40" s="329"/>
      <c r="E40" s="272">
        <v>3</v>
      </c>
      <c r="F40" s="273"/>
      <c r="G40" s="274"/>
      <c r="H40" s="267">
        <v>1</v>
      </c>
      <c r="I40" s="268"/>
      <c r="J40" s="269"/>
      <c r="K40" s="272">
        <v>1</v>
      </c>
      <c r="L40" s="273"/>
      <c r="M40" s="274"/>
      <c r="N40" s="267">
        <v>0</v>
      </c>
      <c r="O40" s="268"/>
      <c r="P40" s="269"/>
      <c r="Q40" s="272">
        <v>5</v>
      </c>
      <c r="R40" s="273"/>
      <c r="S40" s="274"/>
      <c r="T40" s="267">
        <v>0</v>
      </c>
      <c r="U40" s="268"/>
      <c r="V40" s="269"/>
      <c r="W40" s="272">
        <v>2</v>
      </c>
      <c r="X40" s="273"/>
      <c r="Y40" s="274"/>
      <c r="Z40" s="267">
        <v>1</v>
      </c>
      <c r="AA40" s="268"/>
      <c r="AB40" s="269"/>
      <c r="AC40" s="272">
        <v>3</v>
      </c>
      <c r="AD40" s="273"/>
      <c r="AE40" s="274"/>
      <c r="AF40" s="267">
        <v>2</v>
      </c>
      <c r="AG40" s="269"/>
      <c r="AH40" s="143">
        <f t="shared" si="0"/>
        <v>18</v>
      </c>
    </row>
    <row r="41" spans="2:35" s="15" customFormat="1" ht="34.5" customHeight="1" x14ac:dyDescent="0.25">
      <c r="B41" s="328" t="s">
        <v>130</v>
      </c>
      <c r="C41" s="373"/>
      <c r="D41" s="329"/>
      <c r="E41" s="272">
        <v>5</v>
      </c>
      <c r="F41" s="273"/>
      <c r="G41" s="274"/>
      <c r="H41" s="267">
        <v>3</v>
      </c>
      <c r="I41" s="268"/>
      <c r="J41" s="269"/>
      <c r="K41" s="272">
        <v>4</v>
      </c>
      <c r="L41" s="273"/>
      <c r="M41" s="274"/>
      <c r="N41" s="267">
        <v>4</v>
      </c>
      <c r="O41" s="268"/>
      <c r="P41" s="269"/>
      <c r="Q41" s="272">
        <v>8</v>
      </c>
      <c r="R41" s="273"/>
      <c r="S41" s="274"/>
      <c r="T41" s="267">
        <v>2</v>
      </c>
      <c r="U41" s="268"/>
      <c r="V41" s="269"/>
      <c r="W41" s="272">
        <v>0</v>
      </c>
      <c r="X41" s="273"/>
      <c r="Y41" s="274"/>
      <c r="Z41" s="267">
        <v>1</v>
      </c>
      <c r="AA41" s="268"/>
      <c r="AB41" s="269"/>
      <c r="AC41" s="272">
        <v>8</v>
      </c>
      <c r="AD41" s="273"/>
      <c r="AE41" s="274"/>
      <c r="AF41" s="267">
        <v>4</v>
      </c>
      <c r="AG41" s="269"/>
      <c r="AH41" s="143">
        <f t="shared" si="0"/>
        <v>39</v>
      </c>
    </row>
    <row r="42" spans="2:35" s="15" customFormat="1" ht="34.5" customHeight="1" x14ac:dyDescent="0.25">
      <c r="B42" s="328" t="s">
        <v>131</v>
      </c>
      <c r="C42" s="373"/>
      <c r="D42" s="329"/>
      <c r="E42" s="272">
        <v>3</v>
      </c>
      <c r="F42" s="273"/>
      <c r="G42" s="274"/>
      <c r="H42" s="267">
        <v>1</v>
      </c>
      <c r="I42" s="268"/>
      <c r="J42" s="269"/>
      <c r="K42" s="272">
        <v>3</v>
      </c>
      <c r="L42" s="273"/>
      <c r="M42" s="274"/>
      <c r="N42" s="267">
        <v>5</v>
      </c>
      <c r="O42" s="268"/>
      <c r="P42" s="269"/>
      <c r="Q42" s="272">
        <v>3</v>
      </c>
      <c r="R42" s="273"/>
      <c r="S42" s="274"/>
      <c r="T42" s="267">
        <v>3</v>
      </c>
      <c r="U42" s="268"/>
      <c r="V42" s="269"/>
      <c r="W42" s="272">
        <v>1</v>
      </c>
      <c r="X42" s="273"/>
      <c r="Y42" s="274"/>
      <c r="Z42" s="267">
        <v>1</v>
      </c>
      <c r="AA42" s="268"/>
      <c r="AB42" s="269"/>
      <c r="AC42" s="272">
        <v>3</v>
      </c>
      <c r="AD42" s="273"/>
      <c r="AE42" s="274"/>
      <c r="AF42" s="267">
        <v>10</v>
      </c>
      <c r="AG42" s="269"/>
      <c r="AH42" s="143">
        <f t="shared" si="0"/>
        <v>33</v>
      </c>
    </row>
    <row r="43" spans="2:35" s="15" customFormat="1" ht="34.5" customHeight="1" x14ac:dyDescent="0.25">
      <c r="B43" s="328" t="s">
        <v>133</v>
      </c>
      <c r="C43" s="373"/>
      <c r="D43" s="329"/>
      <c r="E43" s="272">
        <v>30</v>
      </c>
      <c r="F43" s="273"/>
      <c r="G43" s="274"/>
      <c r="H43" s="267">
        <v>11</v>
      </c>
      <c r="I43" s="268"/>
      <c r="J43" s="269"/>
      <c r="K43" s="272">
        <v>20</v>
      </c>
      <c r="L43" s="273"/>
      <c r="M43" s="274"/>
      <c r="N43" s="267">
        <v>2</v>
      </c>
      <c r="O43" s="268"/>
      <c r="P43" s="269"/>
      <c r="Q43" s="272">
        <v>15</v>
      </c>
      <c r="R43" s="273"/>
      <c r="S43" s="274"/>
      <c r="T43" s="267">
        <v>0</v>
      </c>
      <c r="U43" s="268"/>
      <c r="V43" s="269"/>
      <c r="W43" s="272">
        <v>0</v>
      </c>
      <c r="X43" s="273"/>
      <c r="Y43" s="274"/>
      <c r="Z43" s="267">
        <v>0</v>
      </c>
      <c r="AA43" s="268"/>
      <c r="AB43" s="269"/>
      <c r="AC43" s="272">
        <v>8</v>
      </c>
      <c r="AD43" s="273"/>
      <c r="AE43" s="274"/>
      <c r="AF43" s="267">
        <v>0</v>
      </c>
      <c r="AG43" s="269"/>
      <c r="AH43" s="143">
        <f t="shared" si="0"/>
        <v>86</v>
      </c>
    </row>
    <row r="44" spans="2:35" s="15" customFormat="1" ht="34.5" customHeight="1" x14ac:dyDescent="0.25">
      <c r="B44" s="328" t="s">
        <v>132</v>
      </c>
      <c r="C44" s="373"/>
      <c r="D44" s="329"/>
      <c r="E44" s="272">
        <v>89</v>
      </c>
      <c r="F44" s="273"/>
      <c r="G44" s="274"/>
      <c r="H44" s="267">
        <v>179</v>
      </c>
      <c r="I44" s="268"/>
      <c r="J44" s="269"/>
      <c r="K44" s="272">
        <v>141</v>
      </c>
      <c r="L44" s="273"/>
      <c r="M44" s="274"/>
      <c r="N44" s="267">
        <v>7</v>
      </c>
      <c r="O44" s="268"/>
      <c r="P44" s="269"/>
      <c r="Q44" s="272">
        <v>9</v>
      </c>
      <c r="R44" s="273"/>
      <c r="S44" s="274"/>
      <c r="T44" s="267">
        <v>0</v>
      </c>
      <c r="U44" s="268"/>
      <c r="V44" s="269"/>
      <c r="W44" s="272">
        <v>0</v>
      </c>
      <c r="X44" s="273"/>
      <c r="Y44" s="274"/>
      <c r="Z44" s="267">
        <v>0</v>
      </c>
      <c r="AA44" s="268"/>
      <c r="AB44" s="269"/>
      <c r="AC44" s="272">
        <v>1</v>
      </c>
      <c r="AD44" s="273"/>
      <c r="AE44" s="274"/>
      <c r="AF44" s="267">
        <v>64</v>
      </c>
      <c r="AG44" s="269"/>
      <c r="AH44" s="143">
        <f t="shared" si="0"/>
        <v>490</v>
      </c>
    </row>
    <row r="45" spans="2:35" s="15" customFormat="1" ht="34.5" customHeight="1" x14ac:dyDescent="0.25">
      <c r="B45" s="374" t="s">
        <v>134</v>
      </c>
      <c r="C45" s="375"/>
      <c r="D45" s="376"/>
      <c r="E45" s="277">
        <f>+SUM(E38:E44)</f>
        <v>135</v>
      </c>
      <c r="F45" s="278"/>
      <c r="G45" s="279"/>
      <c r="H45" s="277">
        <f>+SUM(H38:H44)</f>
        <v>197</v>
      </c>
      <c r="I45" s="278"/>
      <c r="J45" s="279"/>
      <c r="K45" s="277">
        <f>+SUM(K38:K44)</f>
        <v>170</v>
      </c>
      <c r="L45" s="278"/>
      <c r="M45" s="279"/>
      <c r="N45" s="277">
        <f>+SUM(N38:N44)</f>
        <v>19</v>
      </c>
      <c r="O45" s="278"/>
      <c r="P45" s="279"/>
      <c r="Q45" s="277">
        <f>+SUM(Q38:Q44)</f>
        <v>46</v>
      </c>
      <c r="R45" s="278"/>
      <c r="S45" s="279"/>
      <c r="T45" s="277">
        <f>+SUM(T38:T44)</f>
        <v>6</v>
      </c>
      <c r="U45" s="278"/>
      <c r="V45" s="279"/>
      <c r="W45" s="277">
        <f>+SUM(W38:W44)</f>
        <v>4</v>
      </c>
      <c r="X45" s="278"/>
      <c r="Y45" s="279"/>
      <c r="Z45" s="277">
        <f>+SUM(Z38:Z44)</f>
        <v>7</v>
      </c>
      <c r="AA45" s="278"/>
      <c r="AB45" s="279"/>
      <c r="AC45" s="277">
        <f>+SUM(AC38:AC44)</f>
        <v>29</v>
      </c>
      <c r="AD45" s="278"/>
      <c r="AE45" s="279"/>
      <c r="AF45" s="277">
        <f>+SUM(AF38:AF44)</f>
        <v>83</v>
      </c>
      <c r="AG45" s="279"/>
      <c r="AH45" s="143">
        <f t="shared" si="0"/>
        <v>696</v>
      </c>
      <c r="AI45" s="15">
        <f>AH45-AH38</f>
        <v>683</v>
      </c>
    </row>
  </sheetData>
  <mergeCells count="139">
    <mergeCell ref="AA12:AC12"/>
    <mergeCell ref="X11:Z11"/>
    <mergeCell ref="X12:Z12"/>
    <mergeCell ref="Q11:S11"/>
    <mergeCell ref="AD1:AE1"/>
    <mergeCell ref="AB4:AC4"/>
    <mergeCell ref="AD4:AE4"/>
    <mergeCell ref="AF2:AF3"/>
    <mergeCell ref="AD2:AE3"/>
    <mergeCell ref="AB2:AC3"/>
    <mergeCell ref="D1:X2"/>
    <mergeCell ref="N7:O7"/>
    <mergeCell ref="Q7:R7"/>
    <mergeCell ref="N4:O4"/>
    <mergeCell ref="AB1:AC1"/>
    <mergeCell ref="Q4:R4"/>
    <mergeCell ref="N5:O5"/>
    <mergeCell ref="Q5:R5"/>
    <mergeCell ref="Q12:S12"/>
    <mergeCell ref="B20:C20"/>
    <mergeCell ref="H20:I20"/>
    <mergeCell ref="K20:L20"/>
    <mergeCell ref="AC20:AD20"/>
    <mergeCell ref="N8:O8"/>
    <mergeCell ref="Q8:R8"/>
    <mergeCell ref="E11:F11"/>
    <mergeCell ref="W19:X19"/>
    <mergeCell ref="E12:F12"/>
    <mergeCell ref="AA11:AC11"/>
    <mergeCell ref="Z19:AA19"/>
    <mergeCell ref="AC19:AD19"/>
    <mergeCell ref="C14:E14"/>
    <mergeCell ref="F14:H14"/>
    <mergeCell ref="B15:C15"/>
    <mergeCell ref="E15:F15"/>
    <mergeCell ref="H15:I15"/>
    <mergeCell ref="B19:C19"/>
    <mergeCell ref="H19:I19"/>
    <mergeCell ref="K19:L19"/>
    <mergeCell ref="AD11:AF11"/>
    <mergeCell ref="E19:F19"/>
    <mergeCell ref="AD12:AF12"/>
    <mergeCell ref="AF19:AG19"/>
    <mergeCell ref="B16:C16"/>
    <mergeCell ref="E16:F16"/>
    <mergeCell ref="H16:I16"/>
    <mergeCell ref="T16:U16"/>
    <mergeCell ref="W16:X16"/>
    <mergeCell ref="Z16:AA16"/>
    <mergeCell ref="T15:U15"/>
    <mergeCell ref="W15:X15"/>
    <mergeCell ref="Z15:AA15"/>
    <mergeCell ref="B28:C28"/>
    <mergeCell ref="AF20:AG20"/>
    <mergeCell ref="H31:I31"/>
    <mergeCell ref="K31:L31"/>
    <mergeCell ref="N31:O31"/>
    <mergeCell ref="W23:X23"/>
    <mergeCell ref="Z23:AA23"/>
    <mergeCell ref="AC23:AD23"/>
    <mergeCell ref="AF23:AG23"/>
    <mergeCell ref="B31:C31"/>
    <mergeCell ref="H28:I28"/>
    <mergeCell ref="K28:L28"/>
    <mergeCell ref="N28:O28"/>
    <mergeCell ref="Z28:AA28"/>
    <mergeCell ref="AC28:AD28"/>
    <mergeCell ref="AF28:AG28"/>
    <mergeCell ref="B27:C27"/>
    <mergeCell ref="H27:I27"/>
    <mergeCell ref="K27:L27"/>
    <mergeCell ref="N27:O27"/>
    <mergeCell ref="Z27:AA27"/>
    <mergeCell ref="W28:X28"/>
    <mergeCell ref="E20:F20"/>
    <mergeCell ref="N20:O20"/>
    <mergeCell ref="AF37:AG37"/>
    <mergeCell ref="W37:Y37"/>
    <mergeCell ref="Z37:AB37"/>
    <mergeCell ref="AC37:AE37"/>
    <mergeCell ref="B35:C35"/>
    <mergeCell ref="H35:I35"/>
    <mergeCell ref="N35:O35"/>
    <mergeCell ref="AF35:AG35"/>
    <mergeCell ref="E23:F23"/>
    <mergeCell ref="E24:F24"/>
    <mergeCell ref="B23:C23"/>
    <mergeCell ref="H23:I23"/>
    <mergeCell ref="K23:L23"/>
    <mergeCell ref="N23:O23"/>
    <mergeCell ref="B32:C32"/>
    <mergeCell ref="H32:I32"/>
    <mergeCell ref="K32:L32"/>
    <mergeCell ref="N32:O32"/>
    <mergeCell ref="B24:C24"/>
    <mergeCell ref="H24:I24"/>
    <mergeCell ref="K24:L24"/>
    <mergeCell ref="N24:O24"/>
    <mergeCell ref="W24:X24"/>
    <mergeCell ref="Z24:AA24"/>
    <mergeCell ref="B42:D42"/>
    <mergeCell ref="B44:D44"/>
    <mergeCell ref="B43:D43"/>
    <mergeCell ref="B45:D45"/>
    <mergeCell ref="T37:V37"/>
    <mergeCell ref="B37:D37"/>
    <mergeCell ref="E37:G37"/>
    <mergeCell ref="H37:J37"/>
    <mergeCell ref="K37:M37"/>
    <mergeCell ref="N37:P37"/>
    <mergeCell ref="Q37:S37"/>
    <mergeCell ref="B38:D38"/>
    <mergeCell ref="B39:D39"/>
    <mergeCell ref="B41:D41"/>
    <mergeCell ref="B40:D40"/>
    <mergeCell ref="Q32:R32"/>
    <mergeCell ref="N34:O34"/>
    <mergeCell ref="N15:O15"/>
    <mergeCell ref="N16:O16"/>
    <mergeCell ref="Q15:R15"/>
    <mergeCell ref="Q16:R16"/>
    <mergeCell ref="AF32:AG32"/>
    <mergeCell ref="W27:X27"/>
    <mergeCell ref="AF31:AG31"/>
    <mergeCell ref="AC27:AD27"/>
    <mergeCell ref="AF27:AG27"/>
    <mergeCell ref="AF24:AG24"/>
    <mergeCell ref="W20:X20"/>
    <mergeCell ref="Z20:AA20"/>
    <mergeCell ref="AC24:AD24"/>
    <mergeCell ref="N19:O19"/>
    <mergeCell ref="AF15:AG15"/>
    <mergeCell ref="AC15:AD15"/>
    <mergeCell ref="AC16:AD16"/>
    <mergeCell ref="AF16:AG16"/>
    <mergeCell ref="T19:U19"/>
    <mergeCell ref="T20:U20"/>
    <mergeCell ref="Q19:R19"/>
    <mergeCell ref="Q20:R20"/>
  </mergeCells>
  <printOptions horizontalCentered="1"/>
  <pageMargins left="0" right="0" top="0" bottom="0" header="0" footer="0"/>
  <pageSetup paperSize="8" scale="50" orientation="landscape" r:id="rId1"/>
  <headerFooter>
    <oddFooter>&amp;CGA.03.06.04 Ngày ban hành 27/7/2020 Lần sửa đổi: 06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1:G13"/>
  <sheetViews>
    <sheetView workbookViewId="0">
      <selection activeCell="J14" sqref="J14"/>
    </sheetView>
  </sheetViews>
  <sheetFormatPr defaultRowHeight="15" x14ac:dyDescent="0.25"/>
  <cols>
    <col min="5" max="7" width="14.5703125" customWidth="1"/>
  </cols>
  <sheetData>
    <row r="11" spans="4:7" ht="19.5" customHeight="1" x14ac:dyDescent="0.25">
      <c r="D11" s="417" t="s">
        <v>109</v>
      </c>
      <c r="E11" s="144" t="s">
        <v>116</v>
      </c>
      <c r="F11" s="144" t="s">
        <v>105</v>
      </c>
      <c r="G11" s="144" t="s">
        <v>106</v>
      </c>
    </row>
    <row r="12" spans="4:7" ht="60" customHeight="1" x14ac:dyDescent="0.25">
      <c r="D12" s="417"/>
      <c r="E12" s="141" t="s">
        <v>117</v>
      </c>
      <c r="F12" s="141" t="s">
        <v>118</v>
      </c>
      <c r="G12" s="141" t="s">
        <v>119</v>
      </c>
    </row>
    <row r="13" spans="4:7" x14ac:dyDescent="0.25">
      <c r="D13" s="417"/>
      <c r="E13" s="142" t="s">
        <v>146</v>
      </c>
      <c r="F13" s="142" t="s">
        <v>146</v>
      </c>
      <c r="G13" s="142" t="s">
        <v>146</v>
      </c>
    </row>
  </sheetData>
  <mergeCells count="1">
    <mergeCell ref="D11:D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688"/>
  <sheetViews>
    <sheetView workbookViewId="0">
      <pane xSplit="2" ySplit="1" topLeftCell="C2" activePane="bottomRight" state="frozen"/>
      <selection activeCell="J9" sqref="J9"/>
      <selection pane="topRight" activeCell="J9" sqref="J9"/>
      <selection pane="bottomLeft" activeCell="J9" sqref="J9"/>
      <selection pane="bottomRight" activeCell="J9" sqref="J9"/>
    </sheetView>
  </sheetViews>
  <sheetFormatPr defaultRowHeight="15" x14ac:dyDescent="0.25"/>
  <cols>
    <col min="1" max="1" width="7.28515625" customWidth="1"/>
    <col min="2" max="2" width="30.140625" customWidth="1"/>
    <col min="3" max="3" width="12.5703125" customWidth="1"/>
    <col min="4" max="4" width="7.85546875" customWidth="1"/>
    <col min="5" max="5" width="28.28515625" bestFit="1" customWidth="1"/>
    <col min="6" max="6" width="21.42578125" customWidth="1"/>
    <col min="7" max="8" width="11.140625" customWidth="1"/>
    <col min="12" max="12" width="16.85546875" bestFit="1" customWidth="1"/>
  </cols>
  <sheetData>
    <row r="1" spans="1:8" ht="38.25" x14ac:dyDescent="0.25">
      <c r="A1" s="169" t="s">
        <v>181</v>
      </c>
      <c r="B1" s="169" t="s">
        <v>182</v>
      </c>
      <c r="C1" s="169" t="s">
        <v>183</v>
      </c>
      <c r="D1" s="170" t="s">
        <v>184</v>
      </c>
      <c r="E1" s="169" t="s">
        <v>185</v>
      </c>
      <c r="F1" s="171" t="s">
        <v>186</v>
      </c>
      <c r="G1" s="172" t="s">
        <v>187</v>
      </c>
      <c r="H1" s="173" t="s">
        <v>188</v>
      </c>
    </row>
    <row r="2" spans="1:8" s="308" customFormat="1" x14ac:dyDescent="0.25">
      <c r="A2" s="303">
        <v>9156</v>
      </c>
      <c r="B2" s="303" t="s">
        <v>1168</v>
      </c>
      <c r="C2" s="298"/>
      <c r="D2" s="299"/>
      <c r="E2" s="181" t="s">
        <v>1100</v>
      </c>
      <c r="F2" s="182" t="s">
        <v>133</v>
      </c>
      <c r="G2" s="301"/>
      <c r="H2" s="302"/>
    </row>
    <row r="3" spans="1:8" s="308" customFormat="1" x14ac:dyDescent="0.25">
      <c r="A3" s="303">
        <v>9157</v>
      </c>
      <c r="B3" s="303" t="s">
        <v>1169</v>
      </c>
      <c r="C3" s="298"/>
      <c r="D3" s="299"/>
      <c r="E3" s="181" t="s">
        <v>115</v>
      </c>
      <c r="F3" s="177" t="s">
        <v>132</v>
      </c>
      <c r="G3" s="301"/>
      <c r="H3" s="302"/>
    </row>
    <row r="4" spans="1:8" s="308" customFormat="1" x14ac:dyDescent="0.25">
      <c r="A4" s="303">
        <v>9158</v>
      </c>
      <c r="B4" s="303" t="s">
        <v>1170</v>
      </c>
      <c r="C4" s="298"/>
      <c r="D4" s="299"/>
      <c r="E4" s="181" t="s">
        <v>1101</v>
      </c>
      <c r="F4" s="177" t="s">
        <v>132</v>
      </c>
      <c r="G4" s="301"/>
      <c r="H4" s="302"/>
    </row>
    <row r="5" spans="1:8" s="308" customFormat="1" x14ac:dyDescent="0.25">
      <c r="A5" s="303">
        <v>9159</v>
      </c>
      <c r="B5" s="303" t="s">
        <v>1171</v>
      </c>
      <c r="C5" s="298"/>
      <c r="D5" s="299"/>
      <c r="E5" s="181" t="s">
        <v>1101</v>
      </c>
      <c r="F5" s="177" t="s">
        <v>132</v>
      </c>
      <c r="G5" s="301"/>
      <c r="H5" s="302"/>
    </row>
    <row r="6" spans="1:8" s="308" customFormat="1" x14ac:dyDescent="0.25">
      <c r="A6" s="303">
        <v>9160</v>
      </c>
      <c r="B6" s="303" t="s">
        <v>1172</v>
      </c>
      <c r="C6" s="298"/>
      <c r="D6" s="299"/>
      <c r="E6" s="181" t="s">
        <v>1101</v>
      </c>
      <c r="F6" s="177" t="s">
        <v>132</v>
      </c>
      <c r="G6" s="301"/>
      <c r="H6" s="302"/>
    </row>
    <row r="7" spans="1:8" s="308" customFormat="1" x14ac:dyDescent="0.25">
      <c r="A7" s="303">
        <v>9161</v>
      </c>
      <c r="B7" s="303" t="s">
        <v>447</v>
      </c>
      <c r="C7" s="298"/>
      <c r="D7" s="299"/>
      <c r="E7" s="181" t="s">
        <v>1101</v>
      </c>
      <c r="F7" s="177" t="s">
        <v>132</v>
      </c>
      <c r="G7" s="301"/>
      <c r="H7" s="302"/>
    </row>
    <row r="8" spans="1:8" s="308" customFormat="1" x14ac:dyDescent="0.25">
      <c r="A8" s="303">
        <v>9162</v>
      </c>
      <c r="B8" s="303" t="s">
        <v>1173</v>
      </c>
      <c r="C8" s="298"/>
      <c r="D8" s="299"/>
      <c r="E8" s="181" t="s">
        <v>1101</v>
      </c>
      <c r="F8" s="177" t="s">
        <v>132</v>
      </c>
      <c r="G8" s="301"/>
      <c r="H8" s="302"/>
    </row>
    <row r="9" spans="1:8" s="308" customFormat="1" x14ac:dyDescent="0.25">
      <c r="A9" s="303">
        <v>9163</v>
      </c>
      <c r="B9" s="303" t="s">
        <v>1174</v>
      </c>
      <c r="C9" s="298"/>
      <c r="D9" s="299"/>
      <c r="E9" s="181" t="s">
        <v>1101</v>
      </c>
      <c r="F9" s="177" t="s">
        <v>132</v>
      </c>
      <c r="G9" s="301"/>
      <c r="H9" s="302"/>
    </row>
    <row r="10" spans="1:8" s="308" customFormat="1" x14ac:dyDescent="0.25">
      <c r="A10" s="303">
        <v>9164</v>
      </c>
      <c r="B10" s="303" t="s">
        <v>1175</v>
      </c>
      <c r="C10" s="298"/>
      <c r="D10" s="299"/>
      <c r="E10" s="181" t="s">
        <v>1101</v>
      </c>
      <c r="F10" s="177" t="s">
        <v>132</v>
      </c>
      <c r="G10" s="301"/>
      <c r="H10" s="302"/>
    </row>
    <row r="11" spans="1:8" s="308" customFormat="1" x14ac:dyDescent="0.25">
      <c r="A11" s="303">
        <v>9165</v>
      </c>
      <c r="B11" s="303" t="s">
        <v>1176</v>
      </c>
      <c r="C11" s="298"/>
      <c r="D11" s="299"/>
      <c r="E11" s="181" t="s">
        <v>1101</v>
      </c>
      <c r="F11" s="177" t="s">
        <v>132</v>
      </c>
      <c r="G11" s="301"/>
      <c r="H11" s="302"/>
    </row>
    <row r="12" spans="1:8" s="308" customFormat="1" x14ac:dyDescent="0.25">
      <c r="A12" s="303">
        <v>9166</v>
      </c>
      <c r="B12" s="303" t="s">
        <v>1177</v>
      </c>
      <c r="C12" s="298"/>
      <c r="D12" s="299"/>
      <c r="E12" s="181" t="s">
        <v>1101</v>
      </c>
      <c r="F12" s="177" t="s">
        <v>132</v>
      </c>
      <c r="G12" s="301"/>
      <c r="H12" s="302"/>
    </row>
    <row r="13" spans="1:8" s="308" customFormat="1" x14ac:dyDescent="0.25">
      <c r="A13" s="303">
        <v>9167</v>
      </c>
      <c r="B13" s="303" t="s">
        <v>1178</v>
      </c>
      <c r="C13" s="298"/>
      <c r="D13" s="299"/>
      <c r="E13" s="181" t="s">
        <v>1101</v>
      </c>
      <c r="F13" s="177" t="s">
        <v>132</v>
      </c>
      <c r="G13" s="301"/>
      <c r="H13" s="302"/>
    </row>
    <row r="14" spans="1:8" s="308" customFormat="1" x14ac:dyDescent="0.25">
      <c r="A14" s="303">
        <v>9168</v>
      </c>
      <c r="B14" s="303" t="s">
        <v>1179</v>
      </c>
      <c r="C14" s="298"/>
      <c r="D14" s="299"/>
      <c r="E14" s="181" t="s">
        <v>1101</v>
      </c>
      <c r="F14" s="177" t="s">
        <v>132</v>
      </c>
      <c r="G14" s="301"/>
      <c r="H14" s="302"/>
    </row>
    <row r="15" spans="1:8" s="308" customFormat="1" x14ac:dyDescent="0.25">
      <c r="A15" s="303">
        <v>9169</v>
      </c>
      <c r="B15" s="303" t="s">
        <v>1180</v>
      </c>
      <c r="C15" s="298"/>
      <c r="D15" s="299"/>
      <c r="E15" s="181" t="s">
        <v>1101</v>
      </c>
      <c r="F15" s="177" t="s">
        <v>132</v>
      </c>
      <c r="G15" s="301"/>
      <c r="H15" s="302"/>
    </row>
    <row r="16" spans="1:8" s="308" customFormat="1" x14ac:dyDescent="0.25">
      <c r="A16" s="303">
        <v>9170</v>
      </c>
      <c r="B16" s="303" t="s">
        <v>1181</v>
      </c>
      <c r="C16" s="298"/>
      <c r="D16" s="299"/>
      <c r="E16" s="181" t="s">
        <v>1100</v>
      </c>
      <c r="F16" s="177" t="s">
        <v>132</v>
      </c>
      <c r="G16" s="301"/>
      <c r="H16" s="302"/>
    </row>
    <row r="17" spans="1:8" s="308" customFormat="1" x14ac:dyDescent="0.25">
      <c r="A17" s="303">
        <v>9172</v>
      </c>
      <c r="B17" s="303" t="s">
        <v>1182</v>
      </c>
      <c r="C17" s="298"/>
      <c r="D17" s="299"/>
      <c r="E17" s="181" t="s">
        <v>1101</v>
      </c>
      <c r="F17" s="177" t="s">
        <v>132</v>
      </c>
      <c r="G17" s="301"/>
      <c r="H17" s="302"/>
    </row>
    <row r="18" spans="1:8" s="308" customFormat="1" x14ac:dyDescent="0.25">
      <c r="A18" s="303">
        <v>9173</v>
      </c>
      <c r="B18" s="303" t="s">
        <v>1183</v>
      </c>
      <c r="C18" s="298"/>
      <c r="D18" s="299"/>
      <c r="E18" s="181" t="s">
        <v>1101</v>
      </c>
      <c r="F18" s="177" t="s">
        <v>132</v>
      </c>
      <c r="G18" s="301"/>
      <c r="H18" s="302"/>
    </row>
    <row r="19" spans="1:8" s="308" customFormat="1" x14ac:dyDescent="0.25">
      <c r="A19" s="303">
        <v>9174</v>
      </c>
      <c r="B19" s="303" t="s">
        <v>1184</v>
      </c>
      <c r="C19" s="298"/>
      <c r="D19" s="299"/>
      <c r="E19" s="181" t="s">
        <v>1101</v>
      </c>
      <c r="F19" s="177" t="s">
        <v>132</v>
      </c>
      <c r="G19" s="301"/>
      <c r="H19" s="302"/>
    </row>
    <row r="20" spans="1:8" s="308" customFormat="1" x14ac:dyDescent="0.25">
      <c r="A20" s="303">
        <v>9175</v>
      </c>
      <c r="B20" s="303" t="s">
        <v>1185</v>
      </c>
      <c r="C20" s="298"/>
      <c r="D20" s="299"/>
      <c r="E20" s="181" t="s">
        <v>1100</v>
      </c>
      <c r="F20" s="177" t="s">
        <v>132</v>
      </c>
      <c r="G20" s="301"/>
      <c r="H20" s="302"/>
    </row>
    <row r="21" spans="1:8" s="308" customFormat="1" x14ac:dyDescent="0.25">
      <c r="A21" s="303">
        <v>9176</v>
      </c>
      <c r="B21" s="303" t="s">
        <v>1186</v>
      </c>
      <c r="C21" s="298"/>
      <c r="D21" s="299"/>
      <c r="E21" s="181" t="s">
        <v>1101</v>
      </c>
      <c r="F21" s="177" t="s">
        <v>132</v>
      </c>
      <c r="G21" s="301"/>
      <c r="H21" s="302"/>
    </row>
    <row r="22" spans="1:8" s="308" customFormat="1" x14ac:dyDescent="0.25">
      <c r="A22" s="303">
        <v>9177</v>
      </c>
      <c r="B22" s="303" t="s">
        <v>1187</v>
      </c>
      <c r="C22" s="298"/>
      <c r="D22" s="299"/>
      <c r="E22" s="181" t="s">
        <v>1101</v>
      </c>
      <c r="F22" s="177" t="s">
        <v>132</v>
      </c>
      <c r="G22" s="301"/>
      <c r="H22" s="302"/>
    </row>
    <row r="23" spans="1:8" s="308" customFormat="1" x14ac:dyDescent="0.25">
      <c r="A23" s="303">
        <v>9178</v>
      </c>
      <c r="B23" s="303" t="s">
        <v>220</v>
      </c>
      <c r="C23" s="298"/>
      <c r="D23" s="299"/>
      <c r="E23" s="181" t="s">
        <v>1100</v>
      </c>
      <c r="F23" s="177" t="s">
        <v>132</v>
      </c>
      <c r="G23" s="301"/>
      <c r="H23" s="302"/>
    </row>
    <row r="24" spans="1:8" s="308" customFormat="1" x14ac:dyDescent="0.25">
      <c r="A24" s="303">
        <v>9180</v>
      </c>
      <c r="B24" s="303" t="s">
        <v>1188</v>
      </c>
      <c r="C24" s="298"/>
      <c r="D24" s="299"/>
      <c r="E24" s="181" t="s">
        <v>1101</v>
      </c>
      <c r="F24" s="177" t="s">
        <v>132</v>
      </c>
      <c r="G24" s="301"/>
      <c r="H24" s="302"/>
    </row>
    <row r="25" spans="1:8" s="308" customFormat="1" x14ac:dyDescent="0.25">
      <c r="A25" s="303">
        <v>9182</v>
      </c>
      <c r="B25" s="303" t="s">
        <v>1189</v>
      </c>
      <c r="C25" s="298"/>
      <c r="D25" s="299"/>
      <c r="E25" s="181" t="s">
        <v>1100</v>
      </c>
      <c r="F25" s="177" t="s">
        <v>132</v>
      </c>
      <c r="G25" s="301"/>
      <c r="H25" s="302"/>
    </row>
    <row r="26" spans="1:8" s="308" customFormat="1" x14ac:dyDescent="0.25">
      <c r="A26" s="303">
        <v>9183</v>
      </c>
      <c r="B26" s="303" t="s">
        <v>1190</v>
      </c>
      <c r="C26" s="298"/>
      <c r="D26" s="299"/>
      <c r="E26" s="181" t="s">
        <v>1100</v>
      </c>
      <c r="F26" s="177" t="s">
        <v>132</v>
      </c>
      <c r="G26" s="301"/>
      <c r="H26" s="302"/>
    </row>
    <row r="27" spans="1:8" s="308" customFormat="1" x14ac:dyDescent="0.25">
      <c r="A27" s="303">
        <v>9184</v>
      </c>
      <c r="B27" s="303" t="s">
        <v>1191</v>
      </c>
      <c r="C27" s="298"/>
      <c r="D27" s="299"/>
      <c r="E27" s="181" t="s">
        <v>1100</v>
      </c>
      <c r="F27" s="177" t="s">
        <v>132</v>
      </c>
      <c r="G27" s="301"/>
      <c r="H27" s="302"/>
    </row>
    <row r="28" spans="1:8" s="308" customFormat="1" x14ac:dyDescent="0.25">
      <c r="A28" s="303">
        <v>9185</v>
      </c>
      <c r="B28" s="303" t="s">
        <v>1192</v>
      </c>
      <c r="C28" s="298"/>
      <c r="D28" s="299"/>
      <c r="E28" s="303" t="s">
        <v>154</v>
      </c>
      <c r="F28" s="182" t="s">
        <v>133</v>
      </c>
      <c r="G28" s="301"/>
      <c r="H28" s="302"/>
    </row>
    <row r="29" spans="1:8" s="308" customFormat="1" x14ac:dyDescent="0.25">
      <c r="A29" s="303">
        <v>9186</v>
      </c>
      <c r="B29" s="303" t="s">
        <v>1193</v>
      </c>
      <c r="C29" s="298"/>
      <c r="D29" s="299"/>
      <c r="E29" s="303" t="s">
        <v>154</v>
      </c>
      <c r="F29" s="182" t="s">
        <v>133</v>
      </c>
      <c r="G29" s="301"/>
      <c r="H29" s="302"/>
    </row>
    <row r="30" spans="1:8" s="308" customFormat="1" x14ac:dyDescent="0.25">
      <c r="A30" s="303">
        <v>9187</v>
      </c>
      <c r="B30" s="303" t="s">
        <v>1194</v>
      </c>
      <c r="C30" s="298"/>
      <c r="D30" s="299"/>
      <c r="E30" s="181" t="s">
        <v>1100</v>
      </c>
      <c r="F30" s="177" t="s">
        <v>132</v>
      </c>
      <c r="G30" s="301"/>
      <c r="H30" s="302"/>
    </row>
    <row r="31" spans="1:8" s="308" customFormat="1" x14ac:dyDescent="0.25">
      <c r="A31" s="303">
        <v>9188</v>
      </c>
      <c r="B31" s="303" t="s">
        <v>1195</v>
      </c>
      <c r="C31" s="298"/>
      <c r="D31" s="299"/>
      <c r="E31" s="181" t="s">
        <v>1100</v>
      </c>
      <c r="F31" s="177" t="s">
        <v>132</v>
      </c>
      <c r="G31" s="301"/>
      <c r="H31" s="302"/>
    </row>
    <row r="32" spans="1:8" s="308" customFormat="1" x14ac:dyDescent="0.25">
      <c r="A32" s="303">
        <v>9189</v>
      </c>
      <c r="B32" s="303" t="s">
        <v>1196</v>
      </c>
      <c r="C32" s="298"/>
      <c r="D32" s="299"/>
      <c r="E32" s="181" t="s">
        <v>1100</v>
      </c>
      <c r="F32" s="182" t="s">
        <v>133</v>
      </c>
      <c r="G32" s="301"/>
      <c r="H32" s="302"/>
    </row>
    <row r="33" spans="1:8" s="308" customFormat="1" x14ac:dyDescent="0.25">
      <c r="A33" s="303">
        <v>9190</v>
      </c>
      <c r="B33" s="303" t="s">
        <v>1197</v>
      </c>
      <c r="C33" s="298"/>
      <c r="D33" s="299"/>
      <c r="E33" s="181" t="s">
        <v>115</v>
      </c>
      <c r="F33" s="177" t="s">
        <v>132</v>
      </c>
      <c r="G33" s="301"/>
      <c r="H33" s="302"/>
    </row>
    <row r="34" spans="1:8" s="308" customFormat="1" x14ac:dyDescent="0.25">
      <c r="A34" s="303">
        <v>9191</v>
      </c>
      <c r="B34" s="303" t="s">
        <v>1198</v>
      </c>
      <c r="C34" s="298"/>
      <c r="D34" s="299"/>
      <c r="E34" s="181" t="s">
        <v>115</v>
      </c>
      <c r="F34" s="177" t="s">
        <v>132</v>
      </c>
      <c r="G34" s="301"/>
      <c r="H34" s="302"/>
    </row>
    <row r="35" spans="1:8" s="308" customFormat="1" x14ac:dyDescent="0.25">
      <c r="A35" s="303">
        <v>9192</v>
      </c>
      <c r="B35" s="303" t="s">
        <v>1199</v>
      </c>
      <c r="C35" s="298"/>
      <c r="D35" s="299"/>
      <c r="E35" s="181" t="s">
        <v>115</v>
      </c>
      <c r="F35" s="177" t="s">
        <v>132</v>
      </c>
      <c r="G35" s="301"/>
      <c r="H35" s="302"/>
    </row>
    <row r="36" spans="1:8" x14ac:dyDescent="0.25">
      <c r="A36" s="303">
        <v>9133</v>
      </c>
      <c r="B36" s="306" t="s">
        <v>1152</v>
      </c>
      <c r="C36" s="303" t="str">
        <f>VLOOKUP(A36,'[1]Danh sach tong  '!$B$3:$I$8057,3,0)</f>
        <v>5/5/2020</v>
      </c>
      <c r="D36" s="304" t="str">
        <f>VLOOKUP(A36,'[1]Danh sach tong  '!$B$3:$I$8057,4,0)</f>
        <v>Nam</v>
      </c>
      <c r="E36" s="176" t="s">
        <v>1102</v>
      </c>
      <c r="F36" s="177" t="s">
        <v>131</v>
      </c>
      <c r="G36" s="180"/>
      <c r="H36" s="305"/>
    </row>
    <row r="37" spans="1:8" x14ac:dyDescent="0.25">
      <c r="A37" s="303">
        <v>9135</v>
      </c>
      <c r="B37" s="306" t="s">
        <v>1153</v>
      </c>
      <c r="C37" s="303" t="str">
        <f>VLOOKUP(A37,'[1]Danh sach tong  '!$B$3:$I$8057,3,0)</f>
        <v>1/6/2020</v>
      </c>
      <c r="D37" s="304" t="str">
        <f>VLOOKUP(A37,'[1]Danh sach tong  '!$B$3:$I$8057,4,0)</f>
        <v>Nữ</v>
      </c>
      <c r="E37" s="303" t="s">
        <v>154</v>
      </c>
      <c r="F37" s="177" t="s">
        <v>131</v>
      </c>
      <c r="G37" s="301"/>
      <c r="H37" s="302"/>
    </row>
    <row r="38" spans="1:8" x14ac:dyDescent="0.25">
      <c r="A38" s="303">
        <v>9137</v>
      </c>
      <c r="B38" s="306" t="s">
        <v>1154</v>
      </c>
      <c r="C38" s="303" t="str">
        <f>VLOOKUP(A38,'[1]Danh sach tong  '!$B$3:$I$8057,3,0)</f>
        <v>3/6/2020</v>
      </c>
      <c r="D38" s="304" t="str">
        <f>VLOOKUP(A38,'[1]Danh sach tong  '!$B$3:$I$8057,4,0)</f>
        <v>Nam</v>
      </c>
      <c r="E38" s="181" t="s">
        <v>1100</v>
      </c>
      <c r="F38" s="177" t="s">
        <v>132</v>
      </c>
      <c r="G38" s="301"/>
      <c r="H38" s="302"/>
    </row>
    <row r="39" spans="1:8" x14ac:dyDescent="0.25">
      <c r="A39" s="303">
        <v>9138</v>
      </c>
      <c r="B39" s="306" t="s">
        <v>1155</v>
      </c>
      <c r="C39" s="303" t="str">
        <f>VLOOKUP(A39,'[1]Danh sach tong  '!$B$3:$I$8057,3,0)</f>
        <v>3/6/2020</v>
      </c>
      <c r="D39" s="304" t="str">
        <f>VLOOKUP(A39,'[1]Danh sach tong  '!$B$3:$I$8057,4,0)</f>
        <v>Nam</v>
      </c>
      <c r="E39" s="181" t="s">
        <v>1100</v>
      </c>
      <c r="F39" s="177" t="s">
        <v>132</v>
      </c>
      <c r="G39" s="301"/>
      <c r="H39" s="302"/>
    </row>
    <row r="40" spans="1:8" x14ac:dyDescent="0.25">
      <c r="A40" s="303">
        <v>9139</v>
      </c>
      <c r="B40" s="306" t="s">
        <v>1156</v>
      </c>
      <c r="C40" s="303" t="str">
        <f>VLOOKUP(A40,'[1]Danh sach tong  '!$B$3:$I$8057,3,0)</f>
        <v>3/6/2020</v>
      </c>
      <c r="D40" s="304" t="str">
        <f>VLOOKUP(A40,'[1]Danh sach tong  '!$B$3:$I$8057,4,0)</f>
        <v>Nam</v>
      </c>
      <c r="E40" s="181" t="s">
        <v>1100</v>
      </c>
      <c r="F40" s="177" t="s">
        <v>132</v>
      </c>
      <c r="G40" s="301"/>
      <c r="H40" s="302"/>
    </row>
    <row r="41" spans="1:8" x14ac:dyDescent="0.25">
      <c r="A41" s="303">
        <v>9142</v>
      </c>
      <c r="B41" s="306" t="s">
        <v>1157</v>
      </c>
      <c r="C41" s="303" t="str">
        <f>VLOOKUP(A41,'[1]Danh sach tong  '!$B$3:$I$8057,3,0)</f>
        <v>4/6/2020</v>
      </c>
      <c r="D41" s="304" t="str">
        <f>VLOOKUP(A41,'[1]Danh sach tong  '!$B$3:$I$8057,4,0)</f>
        <v>Nam</v>
      </c>
      <c r="E41" s="181" t="s">
        <v>1100</v>
      </c>
      <c r="F41" s="177" t="s">
        <v>132</v>
      </c>
      <c r="G41" s="301"/>
      <c r="H41" s="302"/>
    </row>
    <row r="42" spans="1:8" x14ac:dyDescent="0.25">
      <c r="A42" s="303">
        <v>9143</v>
      </c>
      <c r="B42" s="306" t="s">
        <v>1158</v>
      </c>
      <c r="C42" s="303" t="str">
        <f>VLOOKUP(A42,'[1]Danh sach tong  '!$B$3:$I$8057,3,0)</f>
        <v>4/6/2020</v>
      </c>
      <c r="D42" s="304" t="str">
        <f>VLOOKUP(A42,'[1]Danh sach tong  '!$B$3:$I$8057,4,0)</f>
        <v>Nam</v>
      </c>
      <c r="E42" s="181" t="s">
        <v>1100</v>
      </c>
      <c r="F42" s="177" t="s">
        <v>132</v>
      </c>
      <c r="G42" s="301"/>
      <c r="H42" s="302"/>
    </row>
    <row r="43" spans="1:8" x14ac:dyDescent="0.25">
      <c r="A43" s="303">
        <v>9146</v>
      </c>
      <c r="B43" s="306" t="s">
        <v>1159</v>
      </c>
      <c r="C43" s="303" t="str">
        <f>VLOOKUP(A43,'[1]Danh sach tong  '!$B$3:$I$8057,3,0)</f>
        <v>5/6/2020</v>
      </c>
      <c r="D43" s="304" t="str">
        <f>VLOOKUP(A43,'[1]Danh sach tong  '!$B$3:$I$8057,4,0)</f>
        <v>Nam</v>
      </c>
      <c r="E43" s="181" t="s">
        <v>1100</v>
      </c>
      <c r="F43" s="177" t="s">
        <v>132</v>
      </c>
      <c r="G43" s="301"/>
      <c r="H43" s="302"/>
    </row>
    <row r="44" spans="1:8" x14ac:dyDescent="0.25">
      <c r="A44" s="303">
        <v>9150</v>
      </c>
      <c r="B44" s="306" t="s">
        <v>1160</v>
      </c>
      <c r="C44" s="303" t="str">
        <f>VLOOKUP(A44,'[1]Danh sach tong  '!$B$3:$I$8057,3,0)</f>
        <v>5/6/2020</v>
      </c>
      <c r="D44" s="304" t="str">
        <f>VLOOKUP(A44,'[1]Danh sach tong  '!$B$3:$I$8057,4,0)</f>
        <v>Nam</v>
      </c>
      <c r="E44" s="181" t="s">
        <v>1100</v>
      </c>
      <c r="F44" s="177" t="s">
        <v>132</v>
      </c>
      <c r="G44" s="301"/>
      <c r="H44" s="302"/>
    </row>
    <row r="45" spans="1:8" x14ac:dyDescent="0.25">
      <c r="A45" s="303">
        <v>9151</v>
      </c>
      <c r="B45" s="306" t="s">
        <v>1161</v>
      </c>
      <c r="C45" s="303" t="str">
        <f>VLOOKUP(A45,'[1]Danh sach tong  '!$B$3:$I$8057,3,0)</f>
        <v>5/6/2020</v>
      </c>
      <c r="D45" s="304" t="str">
        <f>VLOOKUP(A45,'[1]Danh sach tong  '!$B$3:$I$8057,4,0)</f>
        <v>Nam</v>
      </c>
      <c r="E45" s="181" t="s">
        <v>1100</v>
      </c>
      <c r="F45" s="177" t="s">
        <v>132</v>
      </c>
      <c r="G45" s="301"/>
      <c r="H45" s="302"/>
    </row>
    <row r="46" spans="1:8" x14ac:dyDescent="0.25">
      <c r="A46" s="303">
        <v>9152</v>
      </c>
      <c r="B46" s="306" t="s">
        <v>1162</v>
      </c>
      <c r="C46" s="303" t="str">
        <f>VLOOKUP(A46,'[1]Danh sach tong  '!$B$3:$I$8057,3,0)</f>
        <v>5/6/2020</v>
      </c>
      <c r="D46" s="304" t="str">
        <f>VLOOKUP(A46,'[1]Danh sach tong  '!$B$3:$I$8057,4,0)</f>
        <v>Nam</v>
      </c>
      <c r="E46" s="181" t="s">
        <v>1100</v>
      </c>
      <c r="F46" s="177" t="s">
        <v>132</v>
      </c>
      <c r="G46" s="301"/>
      <c r="H46" s="302"/>
    </row>
    <row r="47" spans="1:8" x14ac:dyDescent="0.25">
      <c r="A47" s="303">
        <v>9153</v>
      </c>
      <c r="B47" s="306" t="s">
        <v>1163</v>
      </c>
      <c r="C47" s="303" t="str">
        <f>VLOOKUP(A47,'[1]Danh sach tong  '!$B$3:$I$8057,3,0)</f>
        <v>5/6/2020</v>
      </c>
      <c r="D47" s="304" t="str">
        <f>VLOOKUP(A47,'[1]Danh sach tong  '!$B$3:$I$8057,4,0)</f>
        <v>Nam</v>
      </c>
      <c r="E47" s="181" t="s">
        <v>1100</v>
      </c>
      <c r="F47" s="177" t="s">
        <v>132</v>
      </c>
      <c r="G47" s="301"/>
      <c r="H47" s="302"/>
    </row>
    <row r="48" spans="1:8" x14ac:dyDescent="0.25">
      <c r="A48" s="303">
        <v>9154</v>
      </c>
      <c r="B48" s="306" t="s">
        <v>1164</v>
      </c>
      <c r="C48" s="303" t="str">
        <f>VLOOKUP(A48,'[1]Danh sach tong  '!$B$3:$I$8057,3,0)</f>
        <v>5/6/2020</v>
      </c>
      <c r="D48" s="304" t="str">
        <f>VLOOKUP(A48,'[1]Danh sach tong  '!$B$3:$I$8057,4,0)</f>
        <v>Nam</v>
      </c>
      <c r="E48" s="181" t="s">
        <v>1100</v>
      </c>
      <c r="F48" s="177" t="s">
        <v>132</v>
      </c>
      <c r="G48" s="301"/>
      <c r="H48" s="302"/>
    </row>
    <row r="49" spans="1:12" x14ac:dyDescent="0.25">
      <c r="A49" s="303">
        <v>9155</v>
      </c>
      <c r="B49" s="306" t="s">
        <v>1165</v>
      </c>
      <c r="C49" s="303" t="str">
        <f>VLOOKUP(A49,'[1]Danh sach tong  '!$B$3:$I$8057,3,0)</f>
        <v>5/6/2020</v>
      </c>
      <c r="D49" s="304" t="str">
        <f>VLOOKUP(A49,'[1]Danh sach tong  '!$B$3:$I$8057,4,0)</f>
        <v>Nam</v>
      </c>
      <c r="E49" s="181" t="s">
        <v>1100</v>
      </c>
      <c r="F49" s="182" t="s">
        <v>133</v>
      </c>
      <c r="G49" s="301"/>
      <c r="H49" s="302"/>
    </row>
    <row r="50" spans="1:12" x14ac:dyDescent="0.25">
      <c r="A50" s="298"/>
      <c r="B50" s="298"/>
      <c r="C50" s="298"/>
      <c r="D50" s="299"/>
      <c r="E50" s="298"/>
      <c r="F50" s="300"/>
      <c r="G50" s="301"/>
      <c r="H50" s="302"/>
    </row>
    <row r="51" spans="1:12" x14ac:dyDescent="0.25">
      <c r="A51" s="174">
        <v>1002</v>
      </c>
      <c r="B51" s="175" t="s">
        <v>189</v>
      </c>
      <c r="C51" s="176" t="s">
        <v>190</v>
      </c>
      <c r="D51" s="176" t="s">
        <v>191</v>
      </c>
      <c r="E51" s="176" t="s">
        <v>147</v>
      </c>
      <c r="F51" s="177" t="s">
        <v>128</v>
      </c>
      <c r="G51" s="176"/>
      <c r="H51" s="178"/>
    </row>
    <row r="52" spans="1:12" x14ac:dyDescent="0.25">
      <c r="A52" s="179">
        <v>1003</v>
      </c>
      <c r="B52" s="175" t="s">
        <v>192</v>
      </c>
      <c r="C52" s="180" t="s">
        <v>193</v>
      </c>
      <c r="D52" s="181" t="s">
        <v>191</v>
      </c>
      <c r="E52" s="181" t="s">
        <v>154</v>
      </c>
      <c r="F52" s="177" t="s">
        <v>128</v>
      </c>
      <c r="G52" s="180"/>
      <c r="H52" s="183"/>
    </row>
    <row r="53" spans="1:12" x14ac:dyDescent="0.25">
      <c r="A53" s="179">
        <v>1007</v>
      </c>
      <c r="B53" s="175" t="s">
        <v>194</v>
      </c>
      <c r="C53" s="181" t="s">
        <v>195</v>
      </c>
      <c r="D53" s="180" t="s">
        <v>196</v>
      </c>
      <c r="E53" s="181" t="s">
        <v>1100</v>
      </c>
      <c r="F53" s="177" t="s">
        <v>128</v>
      </c>
      <c r="G53" s="184"/>
      <c r="H53" s="185"/>
    </row>
    <row r="54" spans="1:12" ht="25.5" x14ac:dyDescent="0.25">
      <c r="A54" s="179">
        <v>1037</v>
      </c>
      <c r="B54" s="186" t="s">
        <v>197</v>
      </c>
      <c r="C54" s="180" t="s">
        <v>198</v>
      </c>
      <c r="D54" s="181" t="s">
        <v>191</v>
      </c>
      <c r="E54" s="180" t="s">
        <v>139</v>
      </c>
      <c r="F54" s="177" t="s">
        <v>128</v>
      </c>
      <c r="G54" s="181"/>
      <c r="H54" s="185"/>
    </row>
    <row r="55" spans="1:12" x14ac:dyDescent="0.25">
      <c r="A55" s="187">
        <v>1052</v>
      </c>
      <c r="B55" s="188" t="s">
        <v>199</v>
      </c>
      <c r="C55" s="176" t="s">
        <v>200</v>
      </c>
      <c r="D55" s="176" t="s">
        <v>191</v>
      </c>
      <c r="E55" s="176" t="s">
        <v>153</v>
      </c>
      <c r="F55" s="177" t="s">
        <v>132</v>
      </c>
      <c r="G55" s="176"/>
      <c r="H55" s="178"/>
      <c r="L55" s="265">
        <f>28000000000000/23000</f>
        <v>1217391304.347826</v>
      </c>
    </row>
    <row r="56" spans="1:12" x14ac:dyDescent="0.25">
      <c r="A56" s="179">
        <v>1054</v>
      </c>
      <c r="B56" s="186" t="s">
        <v>201</v>
      </c>
      <c r="C56" s="181" t="s">
        <v>200</v>
      </c>
      <c r="D56" s="181" t="s">
        <v>191</v>
      </c>
      <c r="E56" s="176" t="s">
        <v>153</v>
      </c>
      <c r="F56" s="177" t="s">
        <v>131</v>
      </c>
      <c r="G56" s="181"/>
      <c r="H56" s="185"/>
    </row>
    <row r="57" spans="1:12" x14ac:dyDescent="0.25">
      <c r="A57" s="179">
        <v>1063</v>
      </c>
      <c r="B57" s="186" t="s">
        <v>202</v>
      </c>
      <c r="C57" s="181" t="s">
        <v>200</v>
      </c>
      <c r="D57" s="180" t="s">
        <v>196</v>
      </c>
      <c r="E57" s="181" t="s">
        <v>1101</v>
      </c>
      <c r="F57" s="177" t="s">
        <v>132</v>
      </c>
      <c r="G57" s="181"/>
      <c r="H57" s="185"/>
    </row>
    <row r="58" spans="1:12" x14ac:dyDescent="0.25">
      <c r="A58" s="179">
        <v>1080</v>
      </c>
      <c r="B58" s="186" t="s">
        <v>203</v>
      </c>
      <c r="C58" s="181" t="s">
        <v>204</v>
      </c>
      <c r="D58" s="180" t="s">
        <v>196</v>
      </c>
      <c r="E58" s="176" t="s">
        <v>153</v>
      </c>
      <c r="F58" s="182" t="s">
        <v>130</v>
      </c>
      <c r="G58" s="181"/>
      <c r="H58" s="185"/>
    </row>
    <row r="59" spans="1:12" x14ac:dyDescent="0.25">
      <c r="A59" s="179">
        <v>1082</v>
      </c>
      <c r="B59" s="186" t="s">
        <v>205</v>
      </c>
      <c r="C59" s="181" t="s">
        <v>206</v>
      </c>
      <c r="D59" s="180" t="s">
        <v>196</v>
      </c>
      <c r="E59" s="181" t="s">
        <v>1100</v>
      </c>
      <c r="F59" s="182" t="s">
        <v>130</v>
      </c>
      <c r="G59" s="181"/>
      <c r="H59" s="185"/>
    </row>
    <row r="60" spans="1:12" x14ac:dyDescent="0.25">
      <c r="A60" s="179">
        <v>1087</v>
      </c>
      <c r="B60" s="186" t="s">
        <v>207</v>
      </c>
      <c r="C60" s="181" t="s">
        <v>208</v>
      </c>
      <c r="D60" s="180" t="s">
        <v>196</v>
      </c>
      <c r="E60" s="176" t="s">
        <v>153</v>
      </c>
      <c r="F60" s="142" t="s">
        <v>129</v>
      </c>
      <c r="G60" s="181"/>
      <c r="H60" s="185"/>
    </row>
    <row r="61" spans="1:12" x14ac:dyDescent="0.25">
      <c r="A61" s="190">
        <v>1100</v>
      </c>
      <c r="B61" s="188" t="s">
        <v>209</v>
      </c>
      <c r="C61" s="176" t="s">
        <v>210</v>
      </c>
      <c r="D61" s="176" t="s">
        <v>191</v>
      </c>
      <c r="E61" s="191" t="s">
        <v>70</v>
      </c>
      <c r="F61" s="182" t="s">
        <v>130</v>
      </c>
      <c r="G61" s="176"/>
      <c r="H61" s="178"/>
    </row>
    <row r="62" spans="1:12" x14ac:dyDescent="0.25">
      <c r="A62" s="187">
        <v>1103</v>
      </c>
      <c r="B62" s="188" t="s">
        <v>211</v>
      </c>
      <c r="C62" s="176" t="s">
        <v>212</v>
      </c>
      <c r="D62" s="176" t="s">
        <v>191</v>
      </c>
      <c r="E62" s="176" t="s">
        <v>1102</v>
      </c>
      <c r="F62" s="182" t="s">
        <v>130</v>
      </c>
      <c r="G62" s="176"/>
      <c r="H62" s="178"/>
    </row>
    <row r="63" spans="1:12" x14ac:dyDescent="0.25">
      <c r="A63" s="179">
        <v>1113</v>
      </c>
      <c r="B63" s="186" t="s">
        <v>213</v>
      </c>
      <c r="C63" s="181" t="s">
        <v>214</v>
      </c>
      <c r="D63" s="180" t="s">
        <v>196</v>
      </c>
      <c r="E63" s="191" t="s">
        <v>70</v>
      </c>
      <c r="F63" s="177" t="s">
        <v>132</v>
      </c>
      <c r="G63" s="181"/>
      <c r="H63" s="185"/>
    </row>
    <row r="64" spans="1:12" x14ac:dyDescent="0.25">
      <c r="A64" s="187">
        <v>1116</v>
      </c>
      <c r="B64" s="188" t="s">
        <v>215</v>
      </c>
      <c r="C64" s="176" t="s">
        <v>216</v>
      </c>
      <c r="D64" s="192" t="s">
        <v>191</v>
      </c>
      <c r="E64" s="176" t="s">
        <v>1102</v>
      </c>
      <c r="F64" s="182" t="s">
        <v>130</v>
      </c>
      <c r="G64" s="176"/>
      <c r="H64" s="178"/>
    </row>
    <row r="65" spans="1:8" x14ac:dyDescent="0.25">
      <c r="A65" s="187">
        <v>1117</v>
      </c>
      <c r="B65" s="188" t="s">
        <v>217</v>
      </c>
      <c r="C65" s="176" t="s">
        <v>216</v>
      </c>
      <c r="D65" s="192" t="s">
        <v>191</v>
      </c>
      <c r="E65" s="176" t="s">
        <v>153</v>
      </c>
      <c r="F65" s="142" t="s">
        <v>129</v>
      </c>
      <c r="G65" s="176"/>
      <c r="H65" s="178"/>
    </row>
    <row r="66" spans="1:8" x14ac:dyDescent="0.25">
      <c r="A66" s="187">
        <v>1119</v>
      </c>
      <c r="B66" s="188" t="s">
        <v>218</v>
      </c>
      <c r="C66" s="176" t="s">
        <v>216</v>
      </c>
      <c r="D66" s="176" t="s">
        <v>191</v>
      </c>
      <c r="E66" s="191" t="s">
        <v>156</v>
      </c>
      <c r="F66" s="182" t="s">
        <v>130</v>
      </c>
      <c r="G66" s="176"/>
      <c r="H66" s="178"/>
    </row>
    <row r="67" spans="1:8" x14ac:dyDescent="0.25">
      <c r="A67" s="179">
        <v>1120</v>
      </c>
      <c r="B67" s="186" t="s">
        <v>219</v>
      </c>
      <c r="C67" s="181" t="s">
        <v>216</v>
      </c>
      <c r="D67" s="180" t="s">
        <v>196</v>
      </c>
      <c r="E67" s="181" t="s">
        <v>154</v>
      </c>
      <c r="F67" s="177" t="s">
        <v>128</v>
      </c>
      <c r="G67" s="181"/>
      <c r="H67" s="185"/>
    </row>
    <row r="68" spans="1:8" x14ac:dyDescent="0.25">
      <c r="A68" s="187">
        <v>1146</v>
      </c>
      <c r="B68" s="193" t="s">
        <v>220</v>
      </c>
      <c r="C68" s="191" t="s">
        <v>221</v>
      </c>
      <c r="D68" s="192" t="s">
        <v>196</v>
      </c>
      <c r="E68" s="176" t="s">
        <v>1100</v>
      </c>
      <c r="F68" s="177" t="s">
        <v>132</v>
      </c>
      <c r="G68" s="176"/>
      <c r="H68" s="178"/>
    </row>
    <row r="69" spans="1:8" x14ac:dyDescent="0.25">
      <c r="A69" s="179">
        <v>1151</v>
      </c>
      <c r="B69" s="194" t="s">
        <v>222</v>
      </c>
      <c r="C69" s="189" t="s">
        <v>221</v>
      </c>
      <c r="D69" s="180" t="s">
        <v>196</v>
      </c>
      <c r="E69" s="176" t="s">
        <v>153</v>
      </c>
      <c r="F69" s="182" t="s">
        <v>133</v>
      </c>
      <c r="G69" s="181"/>
      <c r="H69" s="185"/>
    </row>
    <row r="70" spans="1:8" x14ac:dyDescent="0.25">
      <c r="A70" s="179">
        <v>1165</v>
      </c>
      <c r="B70" s="194" t="s">
        <v>223</v>
      </c>
      <c r="C70" s="189" t="s">
        <v>224</v>
      </c>
      <c r="D70" s="180" t="s">
        <v>196</v>
      </c>
      <c r="E70" s="181" t="s">
        <v>1100</v>
      </c>
      <c r="F70" s="182" t="s">
        <v>133</v>
      </c>
      <c r="G70" s="181"/>
      <c r="H70" s="185"/>
    </row>
    <row r="71" spans="1:8" x14ac:dyDescent="0.25">
      <c r="A71" s="179">
        <v>1167</v>
      </c>
      <c r="B71" s="194" t="s">
        <v>225</v>
      </c>
      <c r="C71" s="189" t="s">
        <v>224</v>
      </c>
      <c r="D71" s="180" t="s">
        <v>196</v>
      </c>
      <c r="E71" s="176" t="s">
        <v>153</v>
      </c>
      <c r="F71" s="177" t="s">
        <v>132</v>
      </c>
      <c r="G71" s="181"/>
      <c r="H71" s="185"/>
    </row>
    <row r="72" spans="1:8" x14ac:dyDescent="0.25">
      <c r="A72" s="179">
        <v>1200</v>
      </c>
      <c r="B72" s="194" t="s">
        <v>226</v>
      </c>
      <c r="C72" s="189" t="s">
        <v>227</v>
      </c>
      <c r="D72" s="180" t="s">
        <v>196</v>
      </c>
      <c r="E72" s="181" t="s">
        <v>115</v>
      </c>
      <c r="F72" s="142" t="s">
        <v>129</v>
      </c>
      <c r="G72" s="181"/>
      <c r="H72" s="185"/>
    </row>
    <row r="73" spans="1:8" x14ac:dyDescent="0.25">
      <c r="A73" s="179">
        <v>1201</v>
      </c>
      <c r="B73" s="194" t="s">
        <v>228</v>
      </c>
      <c r="C73" s="189" t="s">
        <v>229</v>
      </c>
      <c r="D73" s="180" t="s">
        <v>196</v>
      </c>
      <c r="E73" s="181" t="s">
        <v>1100</v>
      </c>
      <c r="F73" s="182" t="s">
        <v>133</v>
      </c>
      <c r="G73" s="181"/>
      <c r="H73" s="185"/>
    </row>
    <row r="74" spans="1:8" x14ac:dyDescent="0.25">
      <c r="A74" s="179">
        <v>1216</v>
      </c>
      <c r="B74" s="194" t="s">
        <v>230</v>
      </c>
      <c r="C74" s="181" t="s">
        <v>229</v>
      </c>
      <c r="D74" s="180" t="s">
        <v>196</v>
      </c>
      <c r="E74" s="176" t="s">
        <v>153</v>
      </c>
      <c r="F74" s="142" t="s">
        <v>129</v>
      </c>
      <c r="G74" s="181"/>
      <c r="H74" s="185"/>
    </row>
    <row r="75" spans="1:8" x14ac:dyDescent="0.25">
      <c r="A75" s="179">
        <v>1226</v>
      </c>
      <c r="B75" s="194" t="s">
        <v>231</v>
      </c>
      <c r="C75" s="189" t="s">
        <v>229</v>
      </c>
      <c r="D75" s="180" t="s">
        <v>196</v>
      </c>
      <c r="E75" s="181" t="s">
        <v>1101</v>
      </c>
      <c r="F75" s="182" t="s">
        <v>133</v>
      </c>
      <c r="G75" s="181"/>
      <c r="H75" s="185"/>
    </row>
    <row r="76" spans="1:8" x14ac:dyDescent="0.25">
      <c r="A76" s="179">
        <v>1227</v>
      </c>
      <c r="B76" s="194" t="s">
        <v>232</v>
      </c>
      <c r="C76" s="189" t="s">
        <v>233</v>
      </c>
      <c r="D76" s="181" t="s">
        <v>191</v>
      </c>
      <c r="E76" s="176" t="s">
        <v>153</v>
      </c>
      <c r="F76" s="177" t="s">
        <v>132</v>
      </c>
      <c r="G76" s="181"/>
      <c r="H76" s="185"/>
    </row>
    <row r="77" spans="1:8" x14ac:dyDescent="0.25">
      <c r="A77" s="190">
        <v>1228</v>
      </c>
      <c r="B77" s="193" t="s">
        <v>234</v>
      </c>
      <c r="C77" s="191" t="s">
        <v>233</v>
      </c>
      <c r="D77" s="181" t="s">
        <v>191</v>
      </c>
      <c r="E77" s="176" t="s">
        <v>153</v>
      </c>
      <c r="F77" s="177" t="s">
        <v>132</v>
      </c>
      <c r="G77" s="176"/>
      <c r="H77" s="178"/>
    </row>
    <row r="78" spans="1:8" x14ac:dyDescent="0.25">
      <c r="A78" s="179">
        <v>1242</v>
      </c>
      <c r="B78" s="194" t="s">
        <v>235</v>
      </c>
      <c r="C78" s="189" t="s">
        <v>233</v>
      </c>
      <c r="D78" s="180" t="s">
        <v>196</v>
      </c>
      <c r="E78" s="181" t="s">
        <v>115</v>
      </c>
      <c r="F78" s="142" t="s">
        <v>129</v>
      </c>
      <c r="G78" s="181"/>
      <c r="H78" s="185"/>
    </row>
    <row r="79" spans="1:8" x14ac:dyDescent="0.25">
      <c r="A79" s="187">
        <v>1256</v>
      </c>
      <c r="B79" s="193" t="s">
        <v>236</v>
      </c>
      <c r="C79" s="191" t="s">
        <v>237</v>
      </c>
      <c r="D79" s="176" t="s">
        <v>191</v>
      </c>
      <c r="E79" s="176" t="s">
        <v>153</v>
      </c>
      <c r="F79" s="177" t="s">
        <v>132</v>
      </c>
      <c r="G79" s="176"/>
      <c r="H79" s="178"/>
    </row>
    <row r="80" spans="1:8" x14ac:dyDescent="0.25">
      <c r="A80" s="195">
        <v>1259</v>
      </c>
      <c r="B80" s="196" t="s">
        <v>238</v>
      </c>
      <c r="C80" s="197" t="s">
        <v>239</v>
      </c>
      <c r="D80" s="198" t="s">
        <v>191</v>
      </c>
      <c r="E80" s="181" t="s">
        <v>154</v>
      </c>
      <c r="F80" s="142" t="s">
        <v>129</v>
      </c>
      <c r="G80" s="198" t="s">
        <v>240</v>
      </c>
      <c r="H80" s="199" t="s">
        <v>241</v>
      </c>
    </row>
    <row r="81" spans="1:8" x14ac:dyDescent="0.25">
      <c r="A81" s="187">
        <v>1265</v>
      </c>
      <c r="B81" s="193" t="s">
        <v>242</v>
      </c>
      <c r="C81" s="191" t="s">
        <v>243</v>
      </c>
      <c r="D81" s="176" t="s">
        <v>191</v>
      </c>
      <c r="E81" s="191" t="s">
        <v>70</v>
      </c>
      <c r="F81" s="177" t="s">
        <v>131</v>
      </c>
      <c r="G81" s="176"/>
      <c r="H81" s="178"/>
    </row>
    <row r="82" spans="1:8" x14ac:dyDescent="0.25">
      <c r="A82" s="179">
        <v>1270</v>
      </c>
      <c r="B82" s="194" t="s">
        <v>244</v>
      </c>
      <c r="C82" s="189" t="s">
        <v>245</v>
      </c>
      <c r="D82" s="180" t="s">
        <v>196</v>
      </c>
      <c r="E82" s="181" t="s">
        <v>154</v>
      </c>
      <c r="F82" s="177" t="s">
        <v>128</v>
      </c>
      <c r="G82" s="181"/>
      <c r="H82" s="185"/>
    </row>
    <row r="83" spans="1:8" x14ac:dyDescent="0.25">
      <c r="A83" s="179">
        <v>1283</v>
      </c>
      <c r="B83" s="194" t="s">
        <v>246</v>
      </c>
      <c r="C83" s="189" t="s">
        <v>247</v>
      </c>
      <c r="D83" s="181" t="s">
        <v>191</v>
      </c>
      <c r="E83" s="181" t="s">
        <v>1101</v>
      </c>
      <c r="F83" s="177" t="s">
        <v>132</v>
      </c>
      <c r="G83" s="181"/>
      <c r="H83" s="185"/>
    </row>
    <row r="84" spans="1:8" x14ac:dyDescent="0.25">
      <c r="A84" s="187">
        <v>1293</v>
      </c>
      <c r="B84" s="193" t="s">
        <v>248</v>
      </c>
      <c r="C84" s="191" t="s">
        <v>249</v>
      </c>
      <c r="D84" s="176" t="s">
        <v>191</v>
      </c>
      <c r="E84" s="181" t="s">
        <v>1101</v>
      </c>
      <c r="F84" s="177" t="s">
        <v>132</v>
      </c>
      <c r="G84" s="176"/>
      <c r="H84" s="178"/>
    </row>
    <row r="85" spans="1:8" x14ac:dyDescent="0.25">
      <c r="A85" s="187">
        <v>1304</v>
      </c>
      <c r="B85" s="193" t="s">
        <v>250</v>
      </c>
      <c r="C85" s="191" t="s">
        <v>251</v>
      </c>
      <c r="D85" s="176" t="s">
        <v>191</v>
      </c>
      <c r="E85" s="181" t="s">
        <v>1101</v>
      </c>
      <c r="F85" s="177" t="s">
        <v>132</v>
      </c>
      <c r="G85" s="176"/>
      <c r="H85" s="178"/>
    </row>
    <row r="86" spans="1:8" x14ac:dyDescent="0.25">
      <c r="A86" s="179">
        <v>1311</v>
      </c>
      <c r="B86" s="194" t="s">
        <v>252</v>
      </c>
      <c r="C86" s="189" t="s">
        <v>251</v>
      </c>
      <c r="D86" s="181" t="s">
        <v>191</v>
      </c>
      <c r="E86" s="181" t="s">
        <v>1101</v>
      </c>
      <c r="F86" s="177" t="s">
        <v>132</v>
      </c>
      <c r="G86" s="181"/>
      <c r="H86" s="185"/>
    </row>
    <row r="87" spans="1:8" x14ac:dyDescent="0.25">
      <c r="A87" s="179">
        <v>1333</v>
      </c>
      <c r="B87" s="194" t="s">
        <v>253</v>
      </c>
      <c r="C87" s="189" t="s">
        <v>254</v>
      </c>
      <c r="D87" s="189" t="s">
        <v>191</v>
      </c>
      <c r="E87" s="176" t="s">
        <v>153</v>
      </c>
      <c r="F87" s="177" t="s">
        <v>132</v>
      </c>
      <c r="G87" s="181"/>
      <c r="H87" s="185"/>
    </row>
    <row r="88" spans="1:8" x14ac:dyDescent="0.25">
      <c r="A88" s="179">
        <v>1338</v>
      </c>
      <c r="B88" s="194" t="s">
        <v>236</v>
      </c>
      <c r="C88" s="189" t="s">
        <v>254</v>
      </c>
      <c r="D88" s="189" t="s">
        <v>191</v>
      </c>
      <c r="E88" s="176" t="s">
        <v>153</v>
      </c>
      <c r="F88" s="177" t="s">
        <v>132</v>
      </c>
      <c r="G88" s="181"/>
      <c r="H88" s="185"/>
    </row>
    <row r="89" spans="1:8" x14ac:dyDescent="0.25">
      <c r="A89" s="179">
        <v>1340</v>
      </c>
      <c r="B89" s="194" t="s">
        <v>255</v>
      </c>
      <c r="C89" s="189" t="s">
        <v>256</v>
      </c>
      <c r="D89" s="189" t="s">
        <v>196</v>
      </c>
      <c r="E89" s="181" t="s">
        <v>1100</v>
      </c>
      <c r="F89" s="142" t="s">
        <v>129</v>
      </c>
      <c r="G89" s="181"/>
      <c r="H89" s="185"/>
    </row>
    <row r="90" spans="1:8" x14ac:dyDescent="0.25">
      <c r="A90" s="179">
        <v>1342</v>
      </c>
      <c r="B90" s="194" t="s">
        <v>257</v>
      </c>
      <c r="C90" s="189" t="s">
        <v>256</v>
      </c>
      <c r="D90" s="189" t="s">
        <v>196</v>
      </c>
      <c r="E90" s="181" t="s">
        <v>1100</v>
      </c>
      <c r="F90" s="182" t="s">
        <v>133</v>
      </c>
      <c r="G90" s="181"/>
      <c r="H90" s="185"/>
    </row>
    <row r="91" spans="1:8" x14ac:dyDescent="0.25">
      <c r="A91" s="179">
        <v>1354</v>
      </c>
      <c r="B91" s="194" t="s">
        <v>258</v>
      </c>
      <c r="C91" s="189" t="s">
        <v>259</v>
      </c>
      <c r="D91" s="189" t="s">
        <v>196</v>
      </c>
      <c r="E91" s="181" t="s">
        <v>1100</v>
      </c>
      <c r="F91" s="182" t="s">
        <v>133</v>
      </c>
      <c r="G91" s="181"/>
      <c r="H91" s="185"/>
    </row>
    <row r="92" spans="1:8" x14ac:dyDescent="0.25">
      <c r="A92" s="187">
        <v>1390</v>
      </c>
      <c r="B92" s="193" t="s">
        <v>261</v>
      </c>
      <c r="C92" s="191" t="s">
        <v>262</v>
      </c>
      <c r="D92" s="191" t="s">
        <v>191</v>
      </c>
      <c r="E92" s="176" t="s">
        <v>153</v>
      </c>
      <c r="F92" s="177" t="s">
        <v>132</v>
      </c>
      <c r="G92" s="176"/>
      <c r="H92" s="178"/>
    </row>
    <row r="93" spans="1:8" x14ac:dyDescent="0.25">
      <c r="A93" s="179">
        <v>1402</v>
      </c>
      <c r="B93" s="194" t="s">
        <v>263</v>
      </c>
      <c r="C93" s="189" t="s">
        <v>262</v>
      </c>
      <c r="D93" s="189" t="s">
        <v>196</v>
      </c>
      <c r="E93" s="181" t="s">
        <v>1100</v>
      </c>
      <c r="F93" s="182" t="s">
        <v>133</v>
      </c>
      <c r="G93" s="181"/>
      <c r="H93" s="185"/>
    </row>
    <row r="94" spans="1:8" x14ac:dyDescent="0.25">
      <c r="A94" s="179">
        <v>1412</v>
      </c>
      <c r="B94" s="194" t="s">
        <v>264</v>
      </c>
      <c r="C94" s="189" t="s">
        <v>265</v>
      </c>
      <c r="D94" s="189" t="s">
        <v>191</v>
      </c>
      <c r="E94" s="181" t="s">
        <v>1100</v>
      </c>
      <c r="F94" s="177" t="s">
        <v>132</v>
      </c>
      <c r="G94" s="181"/>
      <c r="H94" s="185"/>
    </row>
    <row r="95" spans="1:8" x14ac:dyDescent="0.25">
      <c r="A95" s="179">
        <v>1416</v>
      </c>
      <c r="B95" s="194" t="s">
        <v>266</v>
      </c>
      <c r="C95" s="181" t="s">
        <v>267</v>
      </c>
      <c r="D95" s="181" t="s">
        <v>191</v>
      </c>
      <c r="E95" s="181" t="s">
        <v>154</v>
      </c>
      <c r="F95" s="182" t="s">
        <v>130</v>
      </c>
      <c r="G95" s="181"/>
      <c r="H95" s="185"/>
    </row>
    <row r="96" spans="1:8" x14ac:dyDescent="0.25">
      <c r="A96" s="187">
        <v>1424</v>
      </c>
      <c r="B96" s="193" t="s">
        <v>268</v>
      </c>
      <c r="C96" s="191" t="s">
        <v>269</v>
      </c>
      <c r="D96" s="191" t="s">
        <v>191</v>
      </c>
      <c r="E96" s="181" t="s">
        <v>1101</v>
      </c>
      <c r="F96" s="177" t="s">
        <v>132</v>
      </c>
      <c r="G96" s="176"/>
      <c r="H96" s="178"/>
    </row>
    <row r="97" spans="1:8" x14ac:dyDescent="0.25">
      <c r="A97" s="195">
        <v>1451</v>
      </c>
      <c r="B97" s="196" t="s">
        <v>270</v>
      </c>
      <c r="C97" s="197" t="s">
        <v>271</v>
      </c>
      <c r="D97" s="197" t="s">
        <v>191</v>
      </c>
      <c r="E97" s="181" t="s">
        <v>115</v>
      </c>
      <c r="F97" s="177" t="s">
        <v>131</v>
      </c>
      <c r="G97" s="198" t="s">
        <v>240</v>
      </c>
      <c r="H97" s="199" t="s">
        <v>272</v>
      </c>
    </row>
    <row r="98" spans="1:8" x14ac:dyDescent="0.25">
      <c r="A98" s="179">
        <v>1457</v>
      </c>
      <c r="B98" s="194" t="s">
        <v>260</v>
      </c>
      <c r="C98" s="248" t="s">
        <v>273</v>
      </c>
      <c r="D98" s="189" t="s">
        <v>191</v>
      </c>
      <c r="E98" s="181" t="s">
        <v>115</v>
      </c>
      <c r="F98" s="177" t="s">
        <v>132</v>
      </c>
      <c r="G98" s="181"/>
      <c r="H98" s="185"/>
    </row>
    <row r="99" spans="1:8" x14ac:dyDescent="0.25">
      <c r="A99" s="179">
        <v>1462</v>
      </c>
      <c r="B99" s="194" t="s">
        <v>274</v>
      </c>
      <c r="C99" s="189" t="s">
        <v>271</v>
      </c>
      <c r="D99" s="189" t="s">
        <v>191</v>
      </c>
      <c r="E99" s="181" t="s">
        <v>115</v>
      </c>
      <c r="F99" s="177" t="s">
        <v>131</v>
      </c>
      <c r="G99" s="181"/>
      <c r="H99" s="185"/>
    </row>
    <row r="100" spans="1:8" x14ac:dyDescent="0.25">
      <c r="A100" s="195">
        <v>1468</v>
      </c>
      <c r="B100" s="196" t="s">
        <v>275</v>
      </c>
      <c r="C100" s="197" t="s">
        <v>271</v>
      </c>
      <c r="D100" s="197" t="s">
        <v>191</v>
      </c>
      <c r="E100" s="181" t="s">
        <v>115</v>
      </c>
      <c r="F100" s="177" t="s">
        <v>132</v>
      </c>
      <c r="G100" s="198" t="s">
        <v>240</v>
      </c>
      <c r="H100" s="199" t="s">
        <v>276</v>
      </c>
    </row>
    <row r="101" spans="1:8" x14ac:dyDescent="0.25">
      <c r="A101" s="179">
        <v>1473</v>
      </c>
      <c r="B101" s="194" t="s">
        <v>277</v>
      </c>
      <c r="C101" s="189" t="s">
        <v>278</v>
      </c>
      <c r="D101" s="189" t="s">
        <v>191</v>
      </c>
      <c r="E101" s="181" t="s">
        <v>154</v>
      </c>
      <c r="F101" s="177" t="s">
        <v>131</v>
      </c>
      <c r="G101" s="181"/>
      <c r="H101" s="185"/>
    </row>
    <row r="102" spans="1:8" x14ac:dyDescent="0.25">
      <c r="A102" s="179">
        <v>1500</v>
      </c>
      <c r="B102" s="194" t="s">
        <v>279</v>
      </c>
      <c r="C102" s="189" t="s">
        <v>280</v>
      </c>
      <c r="D102" s="182" t="s">
        <v>196</v>
      </c>
      <c r="E102" s="181" t="s">
        <v>1100</v>
      </c>
      <c r="F102" s="182" t="s">
        <v>133</v>
      </c>
      <c r="G102" s="181"/>
      <c r="H102" s="185"/>
    </row>
    <row r="103" spans="1:8" x14ac:dyDescent="0.25">
      <c r="A103" s="179">
        <v>1502</v>
      </c>
      <c r="B103" s="194" t="s">
        <v>281</v>
      </c>
      <c r="C103" s="189" t="s">
        <v>280</v>
      </c>
      <c r="D103" s="182" t="s">
        <v>196</v>
      </c>
      <c r="E103" s="176" t="s">
        <v>153</v>
      </c>
      <c r="F103" s="182" t="s">
        <v>133</v>
      </c>
      <c r="G103" s="181"/>
      <c r="H103" s="185"/>
    </row>
    <row r="104" spans="1:8" x14ac:dyDescent="0.25">
      <c r="A104" s="179">
        <v>1515</v>
      </c>
      <c r="B104" s="194" t="s">
        <v>282</v>
      </c>
      <c r="C104" s="189" t="s">
        <v>280</v>
      </c>
      <c r="D104" s="182" t="s">
        <v>191</v>
      </c>
      <c r="E104" s="181" t="s">
        <v>1100</v>
      </c>
      <c r="F104" s="177" t="s">
        <v>131</v>
      </c>
      <c r="G104" s="181"/>
      <c r="H104" s="185"/>
    </row>
    <row r="105" spans="1:8" x14ac:dyDescent="0.25">
      <c r="A105" s="179">
        <v>1609</v>
      </c>
      <c r="B105" s="194" t="s">
        <v>283</v>
      </c>
      <c r="C105" s="189" t="s">
        <v>284</v>
      </c>
      <c r="D105" s="189" t="s">
        <v>196</v>
      </c>
      <c r="E105" s="176" t="s">
        <v>153</v>
      </c>
      <c r="F105" s="177" t="s">
        <v>132</v>
      </c>
      <c r="G105" s="181"/>
      <c r="H105" s="185"/>
    </row>
    <row r="106" spans="1:8" x14ac:dyDescent="0.25">
      <c r="A106" s="179">
        <v>1611</v>
      </c>
      <c r="B106" s="194" t="s">
        <v>285</v>
      </c>
      <c r="C106" s="189" t="s">
        <v>284</v>
      </c>
      <c r="D106" s="189" t="s">
        <v>196</v>
      </c>
      <c r="E106" s="176" t="s">
        <v>153</v>
      </c>
      <c r="F106" s="182" t="s">
        <v>133</v>
      </c>
      <c r="G106" s="181"/>
      <c r="H106" s="185"/>
    </row>
    <row r="107" spans="1:8" x14ac:dyDescent="0.25">
      <c r="A107" s="179">
        <v>1660</v>
      </c>
      <c r="B107" s="194" t="s">
        <v>286</v>
      </c>
      <c r="C107" s="189" t="s">
        <v>287</v>
      </c>
      <c r="D107" s="189" t="s">
        <v>196</v>
      </c>
      <c r="E107" s="181" t="s">
        <v>154</v>
      </c>
      <c r="F107" s="182" t="s">
        <v>133</v>
      </c>
      <c r="G107" s="181"/>
      <c r="H107" s="185"/>
    </row>
    <row r="108" spans="1:8" x14ac:dyDescent="0.25">
      <c r="A108" s="179">
        <v>1673</v>
      </c>
      <c r="B108" s="194" t="s">
        <v>288</v>
      </c>
      <c r="C108" s="189" t="s">
        <v>287</v>
      </c>
      <c r="D108" s="189" t="s">
        <v>196</v>
      </c>
      <c r="E108" s="181" t="s">
        <v>1101</v>
      </c>
      <c r="F108" s="177" t="s">
        <v>132</v>
      </c>
      <c r="G108" s="181"/>
      <c r="H108" s="185"/>
    </row>
    <row r="109" spans="1:8" x14ac:dyDescent="0.25">
      <c r="A109" s="179">
        <v>1684</v>
      </c>
      <c r="B109" s="194" t="s">
        <v>274</v>
      </c>
      <c r="C109" s="189" t="s">
        <v>289</v>
      </c>
      <c r="D109" s="189" t="s">
        <v>191</v>
      </c>
      <c r="E109" s="176" t="s">
        <v>153</v>
      </c>
      <c r="F109" s="177" t="s">
        <v>132</v>
      </c>
      <c r="G109" s="181"/>
      <c r="H109" s="185"/>
    </row>
    <row r="110" spans="1:8" x14ac:dyDescent="0.25">
      <c r="A110" s="179">
        <v>1685</v>
      </c>
      <c r="B110" s="194" t="s">
        <v>290</v>
      </c>
      <c r="C110" s="189" t="s">
        <v>289</v>
      </c>
      <c r="D110" s="189" t="s">
        <v>191</v>
      </c>
      <c r="E110" s="181" t="s">
        <v>1100</v>
      </c>
      <c r="F110" s="177" t="s">
        <v>132</v>
      </c>
      <c r="G110" s="181"/>
      <c r="H110" s="185"/>
    </row>
    <row r="111" spans="1:8" x14ac:dyDescent="0.25">
      <c r="A111" s="179">
        <v>1694</v>
      </c>
      <c r="B111" s="201" t="s">
        <v>291</v>
      </c>
      <c r="C111" s="189" t="s">
        <v>289</v>
      </c>
      <c r="D111" s="189" t="s">
        <v>191</v>
      </c>
      <c r="E111" s="176" t="s">
        <v>153</v>
      </c>
      <c r="F111" s="177" t="s">
        <v>132</v>
      </c>
      <c r="G111" s="181"/>
      <c r="H111" s="185"/>
    </row>
    <row r="112" spans="1:8" x14ac:dyDescent="0.25">
      <c r="A112" s="179">
        <v>1698</v>
      </c>
      <c r="B112" s="201" t="s">
        <v>292</v>
      </c>
      <c r="C112" s="189" t="s">
        <v>289</v>
      </c>
      <c r="D112" s="189" t="s">
        <v>196</v>
      </c>
      <c r="E112" s="176" t="s">
        <v>153</v>
      </c>
      <c r="F112" s="182" t="s">
        <v>133</v>
      </c>
      <c r="G112" s="181"/>
      <c r="H112" s="185"/>
    </row>
    <row r="113" spans="1:8" x14ac:dyDescent="0.25">
      <c r="A113" s="179">
        <v>1702</v>
      </c>
      <c r="B113" s="201" t="s">
        <v>293</v>
      </c>
      <c r="C113" s="189" t="s">
        <v>289</v>
      </c>
      <c r="D113" s="189" t="s">
        <v>196</v>
      </c>
      <c r="E113" s="176" t="s">
        <v>153</v>
      </c>
      <c r="F113" s="182" t="s">
        <v>133</v>
      </c>
      <c r="G113" s="181"/>
      <c r="H113" s="185"/>
    </row>
    <row r="114" spans="1:8" x14ac:dyDescent="0.25">
      <c r="A114" s="179">
        <v>1719</v>
      </c>
      <c r="B114" s="186" t="s">
        <v>294</v>
      </c>
      <c r="C114" s="189" t="s">
        <v>295</v>
      </c>
      <c r="D114" s="189" t="s">
        <v>191</v>
      </c>
      <c r="E114" s="181" t="s">
        <v>115</v>
      </c>
      <c r="F114" s="177" t="s">
        <v>132</v>
      </c>
      <c r="G114" s="181"/>
      <c r="H114" s="185"/>
    </row>
    <row r="115" spans="1:8" x14ac:dyDescent="0.25">
      <c r="A115" s="179">
        <v>1725</v>
      </c>
      <c r="B115" s="186" t="s">
        <v>296</v>
      </c>
      <c r="C115" s="189" t="s">
        <v>295</v>
      </c>
      <c r="D115" s="189" t="s">
        <v>196</v>
      </c>
      <c r="E115" s="176" t="s">
        <v>153</v>
      </c>
      <c r="F115" s="182" t="s">
        <v>133</v>
      </c>
      <c r="G115" s="181"/>
      <c r="H115" s="185"/>
    </row>
    <row r="116" spans="1:8" x14ac:dyDescent="0.25">
      <c r="A116" s="179">
        <v>1727</v>
      </c>
      <c r="B116" s="186" t="s">
        <v>297</v>
      </c>
      <c r="C116" s="181" t="s">
        <v>295</v>
      </c>
      <c r="D116" s="181" t="s">
        <v>196</v>
      </c>
      <c r="E116" s="181" t="s">
        <v>1100</v>
      </c>
      <c r="F116" s="177" t="s">
        <v>128</v>
      </c>
      <c r="G116" s="181"/>
      <c r="H116" s="185"/>
    </row>
    <row r="117" spans="1:8" x14ac:dyDescent="0.25">
      <c r="A117" s="179">
        <v>1734</v>
      </c>
      <c r="B117" s="186" t="s">
        <v>298</v>
      </c>
      <c r="C117" s="189" t="s">
        <v>299</v>
      </c>
      <c r="D117" s="189" t="s">
        <v>191</v>
      </c>
      <c r="E117" s="181" t="s">
        <v>115</v>
      </c>
      <c r="F117" s="177" t="s">
        <v>132</v>
      </c>
      <c r="G117" s="181"/>
      <c r="H117" s="185"/>
    </row>
    <row r="118" spans="1:8" ht="15.75" x14ac:dyDescent="0.25">
      <c r="A118" s="202">
        <v>1741</v>
      </c>
      <c r="B118" s="203" t="s">
        <v>300</v>
      </c>
      <c r="C118" s="189" t="s">
        <v>301</v>
      </c>
      <c r="D118" s="189" t="s">
        <v>196</v>
      </c>
      <c r="E118" s="181" t="s">
        <v>154</v>
      </c>
      <c r="F118" s="182" t="s">
        <v>130</v>
      </c>
      <c r="G118" s="181"/>
      <c r="H118" s="185"/>
    </row>
    <row r="119" spans="1:8" x14ac:dyDescent="0.25">
      <c r="A119" s="179">
        <v>1758</v>
      </c>
      <c r="B119" s="186" t="s">
        <v>302</v>
      </c>
      <c r="C119" s="189" t="s">
        <v>303</v>
      </c>
      <c r="D119" s="189" t="s">
        <v>191</v>
      </c>
      <c r="E119" s="176" t="s">
        <v>153</v>
      </c>
      <c r="F119" s="182" t="s">
        <v>133</v>
      </c>
      <c r="G119" s="181"/>
      <c r="H119" s="185"/>
    </row>
    <row r="120" spans="1:8" x14ac:dyDescent="0.25">
      <c r="A120" s="187">
        <v>1769</v>
      </c>
      <c r="B120" s="188" t="s">
        <v>304</v>
      </c>
      <c r="C120" s="191" t="s">
        <v>305</v>
      </c>
      <c r="D120" s="191" t="s">
        <v>191</v>
      </c>
      <c r="E120" s="191" t="s">
        <v>156</v>
      </c>
      <c r="F120" s="142" t="s">
        <v>129</v>
      </c>
      <c r="G120" s="176"/>
      <c r="H120" s="178"/>
    </row>
    <row r="121" spans="1:8" x14ac:dyDescent="0.25">
      <c r="A121" s="179">
        <v>1784</v>
      </c>
      <c r="B121" s="186" t="s">
        <v>306</v>
      </c>
      <c r="C121" s="189" t="s">
        <v>307</v>
      </c>
      <c r="D121" s="189" t="s">
        <v>191</v>
      </c>
      <c r="E121" s="181" t="s">
        <v>115</v>
      </c>
      <c r="F121" s="177" t="s">
        <v>132</v>
      </c>
      <c r="G121" s="181"/>
      <c r="H121" s="185"/>
    </row>
    <row r="122" spans="1:8" x14ac:dyDescent="0.25">
      <c r="A122" s="179">
        <v>1788</v>
      </c>
      <c r="B122" s="186" t="s">
        <v>308</v>
      </c>
      <c r="C122" s="189" t="s">
        <v>307</v>
      </c>
      <c r="D122" s="189" t="s">
        <v>196</v>
      </c>
      <c r="E122" s="176" t="s">
        <v>153</v>
      </c>
      <c r="F122" s="182" t="s">
        <v>133</v>
      </c>
      <c r="G122" s="181"/>
      <c r="H122" s="185"/>
    </row>
    <row r="123" spans="1:8" x14ac:dyDescent="0.25">
      <c r="A123" s="179">
        <v>1800</v>
      </c>
      <c r="B123" s="186" t="s">
        <v>309</v>
      </c>
      <c r="C123" s="181" t="s">
        <v>310</v>
      </c>
      <c r="D123" s="189" t="s">
        <v>196</v>
      </c>
      <c r="E123" s="191" t="s">
        <v>70</v>
      </c>
      <c r="F123" s="177" t="s">
        <v>131</v>
      </c>
      <c r="G123" s="181"/>
      <c r="H123" s="185"/>
    </row>
    <row r="124" spans="1:8" x14ac:dyDescent="0.25">
      <c r="A124" s="187">
        <v>1810</v>
      </c>
      <c r="B124" s="188" t="s">
        <v>311</v>
      </c>
      <c r="C124" s="191" t="s">
        <v>310</v>
      </c>
      <c r="D124" s="191" t="s">
        <v>196</v>
      </c>
      <c r="E124" s="181" t="s">
        <v>1101</v>
      </c>
      <c r="F124" s="177" t="s">
        <v>132</v>
      </c>
      <c r="G124" s="176"/>
      <c r="H124" s="178"/>
    </row>
    <row r="125" spans="1:8" x14ac:dyDescent="0.25">
      <c r="A125" s="179">
        <v>1811</v>
      </c>
      <c r="B125" s="186" t="s">
        <v>312</v>
      </c>
      <c r="C125" s="189" t="s">
        <v>310</v>
      </c>
      <c r="D125" s="189" t="s">
        <v>196</v>
      </c>
      <c r="E125" s="181" t="s">
        <v>1101</v>
      </c>
      <c r="F125" s="177" t="s">
        <v>132</v>
      </c>
      <c r="G125" s="181"/>
      <c r="H125" s="185"/>
    </row>
    <row r="126" spans="1:8" x14ac:dyDescent="0.25">
      <c r="A126" s="179">
        <v>1819</v>
      </c>
      <c r="B126" s="186" t="s">
        <v>313</v>
      </c>
      <c r="C126" s="189" t="s">
        <v>310</v>
      </c>
      <c r="D126" s="189" t="s">
        <v>196</v>
      </c>
      <c r="E126" s="181" t="s">
        <v>1100</v>
      </c>
      <c r="F126" s="182" t="s">
        <v>133</v>
      </c>
      <c r="G126" s="181"/>
      <c r="H126" s="185"/>
    </row>
    <row r="127" spans="1:8" x14ac:dyDescent="0.25">
      <c r="A127" s="179">
        <v>1833</v>
      </c>
      <c r="B127" s="186" t="s">
        <v>314</v>
      </c>
      <c r="C127" s="189" t="s">
        <v>310</v>
      </c>
      <c r="D127" s="189" t="s">
        <v>196</v>
      </c>
      <c r="E127" s="181" t="s">
        <v>1101</v>
      </c>
      <c r="F127" s="177" t="s">
        <v>132</v>
      </c>
      <c r="G127" s="181"/>
      <c r="H127" s="185"/>
    </row>
    <row r="128" spans="1:8" x14ac:dyDescent="0.25">
      <c r="A128" s="179">
        <v>1834</v>
      </c>
      <c r="B128" s="186" t="s">
        <v>315</v>
      </c>
      <c r="C128" s="189" t="s">
        <v>310</v>
      </c>
      <c r="D128" s="189" t="s">
        <v>196</v>
      </c>
      <c r="E128" s="181" t="s">
        <v>1101</v>
      </c>
      <c r="F128" s="177" t="s">
        <v>132</v>
      </c>
      <c r="G128" s="181"/>
      <c r="H128" s="185"/>
    </row>
    <row r="129" spans="1:8" x14ac:dyDescent="0.25">
      <c r="A129" s="179">
        <v>1844</v>
      </c>
      <c r="B129" s="186" t="s">
        <v>316</v>
      </c>
      <c r="C129" s="181" t="s">
        <v>310</v>
      </c>
      <c r="D129" s="181" t="s">
        <v>196</v>
      </c>
      <c r="E129" s="181" t="s">
        <v>1101</v>
      </c>
      <c r="F129" s="177" t="s">
        <v>128</v>
      </c>
      <c r="G129" s="181"/>
      <c r="H129" s="185"/>
    </row>
    <row r="130" spans="1:8" x14ac:dyDescent="0.25">
      <c r="A130" s="179">
        <v>1885</v>
      </c>
      <c r="B130" s="186" t="s">
        <v>317</v>
      </c>
      <c r="C130" s="189" t="s">
        <v>318</v>
      </c>
      <c r="D130" s="189" t="s">
        <v>191</v>
      </c>
      <c r="E130" s="181" t="s">
        <v>1101</v>
      </c>
      <c r="F130" s="177" t="s">
        <v>132</v>
      </c>
      <c r="G130" s="181"/>
      <c r="H130" s="185"/>
    </row>
    <row r="131" spans="1:8" x14ac:dyDescent="0.25">
      <c r="A131" s="179">
        <v>1958</v>
      </c>
      <c r="B131" s="201" t="s">
        <v>319</v>
      </c>
      <c r="C131" s="189" t="s">
        <v>320</v>
      </c>
      <c r="D131" s="189" t="s">
        <v>196</v>
      </c>
      <c r="E131" s="181" t="s">
        <v>1101</v>
      </c>
      <c r="F131" s="182" t="s">
        <v>130</v>
      </c>
      <c r="G131" s="181"/>
      <c r="H131" s="185"/>
    </row>
    <row r="132" spans="1:8" x14ac:dyDescent="0.25">
      <c r="A132" s="179">
        <v>1961</v>
      </c>
      <c r="B132" s="201" t="s">
        <v>321</v>
      </c>
      <c r="C132" s="181" t="s">
        <v>322</v>
      </c>
      <c r="D132" s="181" t="s">
        <v>196</v>
      </c>
      <c r="E132" s="181" t="s">
        <v>1101</v>
      </c>
      <c r="F132" s="182" t="s">
        <v>130</v>
      </c>
      <c r="G132" s="181"/>
      <c r="H132" s="185"/>
    </row>
    <row r="133" spans="1:8" x14ac:dyDescent="0.25">
      <c r="A133" s="179">
        <v>1967</v>
      </c>
      <c r="B133" s="201" t="s">
        <v>323</v>
      </c>
      <c r="C133" s="189" t="s">
        <v>322</v>
      </c>
      <c r="D133" s="189" t="s">
        <v>196</v>
      </c>
      <c r="E133" s="181" t="s">
        <v>1101</v>
      </c>
      <c r="F133" s="182" t="s">
        <v>133</v>
      </c>
      <c r="G133" s="181"/>
      <c r="H133" s="185"/>
    </row>
    <row r="134" spans="1:8" x14ac:dyDescent="0.25">
      <c r="A134" s="179">
        <v>2010</v>
      </c>
      <c r="B134" s="201" t="s">
        <v>324</v>
      </c>
      <c r="C134" s="189" t="s">
        <v>325</v>
      </c>
      <c r="D134" s="189" t="s">
        <v>196</v>
      </c>
      <c r="E134" s="181" t="s">
        <v>1101</v>
      </c>
      <c r="F134" s="182" t="s">
        <v>133</v>
      </c>
      <c r="G134" s="181"/>
      <c r="H134" s="185"/>
    </row>
    <row r="135" spans="1:8" x14ac:dyDescent="0.25">
      <c r="A135" s="179">
        <v>2011</v>
      </c>
      <c r="B135" s="201" t="s">
        <v>326</v>
      </c>
      <c r="C135" s="181" t="s">
        <v>325</v>
      </c>
      <c r="D135" s="181" t="s">
        <v>196</v>
      </c>
      <c r="E135" s="181" t="s">
        <v>1101</v>
      </c>
      <c r="F135" s="182" t="s">
        <v>133</v>
      </c>
      <c r="G135" s="181"/>
      <c r="H135" s="185"/>
    </row>
    <row r="136" spans="1:8" x14ac:dyDescent="0.25">
      <c r="A136" s="179">
        <v>2039</v>
      </c>
      <c r="B136" s="201" t="s">
        <v>327</v>
      </c>
      <c r="C136" s="189" t="s">
        <v>328</v>
      </c>
      <c r="D136" s="189" t="s">
        <v>196</v>
      </c>
      <c r="E136" s="176" t="s">
        <v>153</v>
      </c>
      <c r="F136" s="177" t="s">
        <v>132</v>
      </c>
      <c r="G136" s="181"/>
      <c r="H136" s="185"/>
    </row>
    <row r="137" spans="1:8" x14ac:dyDescent="0.25">
      <c r="A137" s="179">
        <v>2060</v>
      </c>
      <c r="B137" s="201" t="s">
        <v>329</v>
      </c>
      <c r="C137" s="189" t="s">
        <v>330</v>
      </c>
      <c r="D137" s="189" t="s">
        <v>196</v>
      </c>
      <c r="E137" s="181" t="s">
        <v>1101</v>
      </c>
      <c r="F137" s="182" t="s">
        <v>133</v>
      </c>
      <c r="G137" s="181"/>
      <c r="H137" s="185"/>
    </row>
    <row r="138" spans="1:8" x14ac:dyDescent="0.25">
      <c r="A138" s="179">
        <v>2067</v>
      </c>
      <c r="B138" s="201" t="s">
        <v>331</v>
      </c>
      <c r="C138" s="189" t="s">
        <v>330</v>
      </c>
      <c r="D138" s="189" t="s">
        <v>191</v>
      </c>
      <c r="E138" s="181" t="s">
        <v>115</v>
      </c>
      <c r="F138" s="177" t="s">
        <v>132</v>
      </c>
      <c r="G138" s="181"/>
      <c r="H138" s="185"/>
    </row>
    <row r="139" spans="1:8" x14ac:dyDescent="0.25">
      <c r="A139" s="187">
        <v>2073</v>
      </c>
      <c r="B139" s="204" t="s">
        <v>332</v>
      </c>
      <c r="C139" s="191" t="s">
        <v>333</v>
      </c>
      <c r="D139" s="191" t="s">
        <v>196</v>
      </c>
      <c r="E139" s="176" t="s">
        <v>153</v>
      </c>
      <c r="F139" s="182" t="s">
        <v>133</v>
      </c>
      <c r="G139" s="176"/>
      <c r="H139" s="178"/>
    </row>
    <row r="140" spans="1:8" x14ac:dyDescent="0.25">
      <c r="A140" s="187">
        <v>2085</v>
      </c>
      <c r="B140" s="204" t="s">
        <v>334</v>
      </c>
      <c r="C140" s="191" t="s">
        <v>335</v>
      </c>
      <c r="D140" s="191" t="s">
        <v>191</v>
      </c>
      <c r="E140" s="176" t="s">
        <v>153</v>
      </c>
      <c r="F140" s="177" t="s">
        <v>132</v>
      </c>
      <c r="G140" s="176"/>
      <c r="H140" s="178"/>
    </row>
    <row r="141" spans="1:8" x14ac:dyDescent="0.25">
      <c r="A141" s="179">
        <v>2090</v>
      </c>
      <c r="B141" s="201" t="s">
        <v>336</v>
      </c>
      <c r="C141" s="189" t="s">
        <v>335</v>
      </c>
      <c r="D141" s="189" t="s">
        <v>191</v>
      </c>
      <c r="E141" s="181" t="s">
        <v>1101</v>
      </c>
      <c r="F141" s="177" t="s">
        <v>132</v>
      </c>
      <c r="G141" s="181"/>
      <c r="H141" s="185"/>
    </row>
    <row r="142" spans="1:8" x14ac:dyDescent="0.25">
      <c r="A142" s="179">
        <v>2119</v>
      </c>
      <c r="B142" s="201" t="s">
        <v>337</v>
      </c>
      <c r="C142" s="189" t="s">
        <v>338</v>
      </c>
      <c r="D142" s="189" t="s">
        <v>196</v>
      </c>
      <c r="E142" s="181" t="s">
        <v>1101</v>
      </c>
      <c r="F142" s="182" t="s">
        <v>130</v>
      </c>
      <c r="G142" s="181"/>
      <c r="H142" s="185"/>
    </row>
    <row r="143" spans="1:8" x14ac:dyDescent="0.25">
      <c r="A143" s="179">
        <v>2122</v>
      </c>
      <c r="B143" s="201" t="s">
        <v>339</v>
      </c>
      <c r="C143" s="189" t="s">
        <v>338</v>
      </c>
      <c r="D143" s="189" t="s">
        <v>196</v>
      </c>
      <c r="E143" s="181" t="s">
        <v>1100</v>
      </c>
      <c r="F143" s="177" t="s">
        <v>132</v>
      </c>
      <c r="G143" s="181"/>
      <c r="H143" s="185"/>
    </row>
    <row r="144" spans="1:8" x14ac:dyDescent="0.25">
      <c r="A144" s="179">
        <v>2144</v>
      </c>
      <c r="B144" s="201" t="s">
        <v>340</v>
      </c>
      <c r="C144" s="181" t="s">
        <v>341</v>
      </c>
      <c r="D144" s="181" t="s">
        <v>196</v>
      </c>
      <c r="E144" s="181" t="s">
        <v>1101</v>
      </c>
      <c r="F144" s="182" t="s">
        <v>130</v>
      </c>
      <c r="G144" s="181"/>
      <c r="H144" s="185"/>
    </row>
    <row r="145" spans="1:8" x14ac:dyDescent="0.25">
      <c r="A145" s="179">
        <v>2176</v>
      </c>
      <c r="B145" s="201" t="s">
        <v>342</v>
      </c>
      <c r="C145" s="181" t="s">
        <v>343</v>
      </c>
      <c r="D145" s="181" t="s">
        <v>191</v>
      </c>
      <c r="E145" s="191" t="s">
        <v>70</v>
      </c>
      <c r="F145" s="142" t="s">
        <v>129</v>
      </c>
      <c r="G145" s="181"/>
      <c r="H145" s="185"/>
    </row>
    <row r="146" spans="1:8" x14ac:dyDescent="0.25">
      <c r="A146" s="179">
        <v>2189</v>
      </c>
      <c r="B146" s="201" t="s">
        <v>344</v>
      </c>
      <c r="C146" s="189" t="s">
        <v>345</v>
      </c>
      <c r="D146" s="189" t="s">
        <v>196</v>
      </c>
      <c r="E146" s="176" t="s">
        <v>153</v>
      </c>
      <c r="F146" s="182" t="s">
        <v>133</v>
      </c>
      <c r="G146" s="181"/>
      <c r="H146" s="185"/>
    </row>
    <row r="147" spans="1:8" x14ac:dyDescent="0.25">
      <c r="A147" s="179">
        <v>2197</v>
      </c>
      <c r="B147" s="201" t="s">
        <v>346</v>
      </c>
      <c r="C147" s="189" t="s">
        <v>347</v>
      </c>
      <c r="D147" s="189" t="s">
        <v>196</v>
      </c>
      <c r="E147" s="181" t="s">
        <v>1100</v>
      </c>
      <c r="F147" s="142" t="s">
        <v>129</v>
      </c>
      <c r="G147" s="181"/>
      <c r="H147" s="185"/>
    </row>
    <row r="148" spans="1:8" x14ac:dyDescent="0.25">
      <c r="A148" s="179">
        <v>2215</v>
      </c>
      <c r="B148" s="201" t="s">
        <v>348</v>
      </c>
      <c r="C148" s="205" t="s">
        <v>349</v>
      </c>
      <c r="D148" s="205" t="s">
        <v>196</v>
      </c>
      <c r="E148" s="176" t="s">
        <v>153</v>
      </c>
      <c r="F148" s="182" t="s">
        <v>133</v>
      </c>
      <c r="G148" s="206"/>
      <c r="H148" s="185"/>
    </row>
    <row r="149" spans="1:8" x14ac:dyDescent="0.25">
      <c r="A149" s="179">
        <v>2261</v>
      </c>
      <c r="B149" s="201" t="s">
        <v>315</v>
      </c>
      <c r="C149" s="189" t="s">
        <v>350</v>
      </c>
      <c r="D149" s="189" t="s">
        <v>196</v>
      </c>
      <c r="E149" s="181" t="s">
        <v>1101</v>
      </c>
      <c r="F149" s="177" t="s">
        <v>132</v>
      </c>
      <c r="G149" s="181"/>
      <c r="H149" s="185"/>
    </row>
    <row r="150" spans="1:8" x14ac:dyDescent="0.25">
      <c r="A150" s="187">
        <v>2262</v>
      </c>
      <c r="B150" s="204" t="s">
        <v>351</v>
      </c>
      <c r="C150" s="191" t="s">
        <v>350</v>
      </c>
      <c r="D150" s="191" t="s">
        <v>196</v>
      </c>
      <c r="E150" s="181" t="s">
        <v>1100</v>
      </c>
      <c r="F150" s="182" t="s">
        <v>133</v>
      </c>
      <c r="G150" s="176"/>
      <c r="H150" s="178"/>
    </row>
    <row r="151" spans="1:8" x14ac:dyDescent="0.25">
      <c r="A151" s="179">
        <v>2285</v>
      </c>
      <c r="B151" s="201" t="s">
        <v>352</v>
      </c>
      <c r="C151" s="205" t="s">
        <v>353</v>
      </c>
      <c r="D151" s="189" t="s">
        <v>196</v>
      </c>
      <c r="E151" s="181" t="s">
        <v>1101</v>
      </c>
      <c r="F151" s="177" t="s">
        <v>132</v>
      </c>
      <c r="G151" s="206"/>
      <c r="H151" s="185"/>
    </row>
    <row r="152" spans="1:8" x14ac:dyDescent="0.25">
      <c r="A152" s="179">
        <v>2296</v>
      </c>
      <c r="B152" s="201" t="s">
        <v>354</v>
      </c>
      <c r="C152" s="189" t="s">
        <v>355</v>
      </c>
      <c r="D152" s="189" t="s">
        <v>191</v>
      </c>
      <c r="E152" s="181" t="s">
        <v>1101</v>
      </c>
      <c r="F152" s="177" t="s">
        <v>132</v>
      </c>
      <c r="G152" s="181"/>
      <c r="H152" s="185"/>
    </row>
    <row r="153" spans="1:8" x14ac:dyDescent="0.25">
      <c r="A153" s="179">
        <v>2301</v>
      </c>
      <c r="B153" s="201" t="s">
        <v>356</v>
      </c>
      <c r="C153" s="181" t="s">
        <v>355</v>
      </c>
      <c r="D153" s="181" t="s">
        <v>191</v>
      </c>
      <c r="E153" s="181" t="s">
        <v>154</v>
      </c>
      <c r="F153" s="182" t="s">
        <v>130</v>
      </c>
      <c r="G153" s="181"/>
      <c r="H153" s="185"/>
    </row>
    <row r="154" spans="1:8" x14ac:dyDescent="0.25">
      <c r="A154" s="179">
        <v>2304</v>
      </c>
      <c r="B154" s="201" t="s">
        <v>357</v>
      </c>
      <c r="C154" s="189" t="s">
        <v>358</v>
      </c>
      <c r="D154" s="189" t="s">
        <v>196</v>
      </c>
      <c r="E154" s="181" t="s">
        <v>1101</v>
      </c>
      <c r="F154" s="177" t="s">
        <v>132</v>
      </c>
      <c r="G154" s="181"/>
      <c r="H154" s="185"/>
    </row>
    <row r="155" spans="1:8" x14ac:dyDescent="0.25">
      <c r="A155" s="179">
        <v>2305</v>
      </c>
      <c r="B155" s="201" t="s">
        <v>359</v>
      </c>
      <c r="C155" s="205" t="s">
        <v>353</v>
      </c>
      <c r="D155" s="189" t="s">
        <v>196</v>
      </c>
      <c r="E155" s="181" t="s">
        <v>1101</v>
      </c>
      <c r="F155" s="177" t="s">
        <v>132</v>
      </c>
      <c r="G155" s="206"/>
      <c r="H155" s="185"/>
    </row>
    <row r="156" spans="1:8" x14ac:dyDescent="0.25">
      <c r="A156" s="179">
        <v>2335</v>
      </c>
      <c r="B156" s="201" t="s">
        <v>360</v>
      </c>
      <c r="C156" s="205" t="s">
        <v>358</v>
      </c>
      <c r="D156" s="205" t="s">
        <v>191</v>
      </c>
      <c r="E156" s="176" t="s">
        <v>153</v>
      </c>
      <c r="F156" s="177" t="s">
        <v>132</v>
      </c>
      <c r="G156" s="206"/>
      <c r="H156" s="185"/>
    </row>
    <row r="157" spans="1:8" x14ac:dyDescent="0.25">
      <c r="A157" s="179">
        <v>2383</v>
      </c>
      <c r="B157" s="201" t="s">
        <v>361</v>
      </c>
      <c r="C157" s="189" t="s">
        <v>362</v>
      </c>
      <c r="D157" s="189" t="s">
        <v>196</v>
      </c>
      <c r="E157" s="181" t="s">
        <v>1100</v>
      </c>
      <c r="F157" s="182" t="s">
        <v>133</v>
      </c>
      <c r="G157" s="181"/>
      <c r="H157" s="185"/>
    </row>
    <row r="158" spans="1:8" x14ac:dyDescent="0.25">
      <c r="A158" s="179">
        <v>2390</v>
      </c>
      <c r="B158" s="201" t="s">
        <v>363</v>
      </c>
      <c r="C158" s="205" t="s">
        <v>362</v>
      </c>
      <c r="D158" s="189" t="s">
        <v>196</v>
      </c>
      <c r="E158" s="176" t="s">
        <v>153</v>
      </c>
      <c r="F158" s="182" t="s">
        <v>133</v>
      </c>
      <c r="G158" s="206"/>
      <c r="H158" s="185"/>
    </row>
    <row r="159" spans="1:8" x14ac:dyDescent="0.25">
      <c r="A159" s="187">
        <v>2433</v>
      </c>
      <c r="B159" s="204" t="s">
        <v>364</v>
      </c>
      <c r="C159" s="207" t="s">
        <v>353</v>
      </c>
      <c r="D159" s="191" t="s">
        <v>191</v>
      </c>
      <c r="E159" s="181" t="s">
        <v>115</v>
      </c>
      <c r="F159" s="177" t="s">
        <v>132</v>
      </c>
      <c r="G159" s="208"/>
      <c r="H159" s="178"/>
    </row>
    <row r="160" spans="1:8" x14ac:dyDescent="0.25">
      <c r="A160" s="179">
        <v>2474</v>
      </c>
      <c r="B160" s="201" t="s">
        <v>365</v>
      </c>
      <c r="C160" s="205" t="s">
        <v>366</v>
      </c>
      <c r="D160" s="205" t="s">
        <v>191</v>
      </c>
      <c r="E160" s="181" t="s">
        <v>1101</v>
      </c>
      <c r="F160" s="177" t="s">
        <v>132</v>
      </c>
      <c r="G160" s="206"/>
      <c r="H160" s="185"/>
    </row>
    <row r="161" spans="1:8" x14ac:dyDescent="0.25">
      <c r="A161" s="187">
        <v>2490</v>
      </c>
      <c r="B161" s="204" t="s">
        <v>367</v>
      </c>
      <c r="C161" s="207" t="s">
        <v>366</v>
      </c>
      <c r="D161" s="207" t="s">
        <v>191</v>
      </c>
      <c r="E161" s="176" t="s">
        <v>153</v>
      </c>
      <c r="F161" s="177" t="s">
        <v>132</v>
      </c>
      <c r="G161" s="208"/>
      <c r="H161" s="178"/>
    </row>
    <row r="162" spans="1:8" ht="15.75" x14ac:dyDescent="0.25">
      <c r="A162" s="187">
        <v>2512</v>
      </c>
      <c r="B162" s="204" t="s">
        <v>368</v>
      </c>
      <c r="C162" s="209" t="s">
        <v>369</v>
      </c>
      <c r="D162" s="209" t="s">
        <v>191</v>
      </c>
      <c r="E162" s="181" t="s">
        <v>1101</v>
      </c>
      <c r="F162" s="177" t="s">
        <v>132</v>
      </c>
      <c r="G162" s="200"/>
      <c r="H162" s="178"/>
    </row>
    <row r="163" spans="1:8" ht="15.75" x14ac:dyDescent="0.25">
      <c r="A163" s="179">
        <v>2525</v>
      </c>
      <c r="B163" s="201" t="s">
        <v>370</v>
      </c>
      <c r="C163" s="210" t="s">
        <v>369</v>
      </c>
      <c r="D163" s="210" t="s">
        <v>191</v>
      </c>
      <c r="E163" s="181" t="s">
        <v>1100</v>
      </c>
      <c r="F163" s="177" t="s">
        <v>132</v>
      </c>
      <c r="G163" s="181"/>
      <c r="H163" s="185"/>
    </row>
    <row r="164" spans="1:8" x14ac:dyDescent="0.25">
      <c r="A164" s="187">
        <v>2549</v>
      </c>
      <c r="B164" s="204" t="s">
        <v>371</v>
      </c>
      <c r="C164" s="207" t="s">
        <v>372</v>
      </c>
      <c r="D164" s="207" t="s">
        <v>191</v>
      </c>
      <c r="E164" s="176" t="s">
        <v>153</v>
      </c>
      <c r="F164" s="182" t="s">
        <v>133</v>
      </c>
      <c r="G164" s="208"/>
      <c r="H164" s="178"/>
    </row>
    <row r="165" spans="1:8" x14ac:dyDescent="0.25">
      <c r="A165" s="179">
        <v>2604</v>
      </c>
      <c r="B165" s="201" t="s">
        <v>373</v>
      </c>
      <c r="C165" s="181" t="s">
        <v>374</v>
      </c>
      <c r="D165" s="181" t="s">
        <v>196</v>
      </c>
      <c r="E165" s="181" t="s">
        <v>154</v>
      </c>
      <c r="F165" s="177" t="s">
        <v>128</v>
      </c>
      <c r="G165" s="181"/>
      <c r="H165" s="185"/>
    </row>
    <row r="166" spans="1:8" x14ac:dyDescent="0.25">
      <c r="A166" s="179">
        <v>2609</v>
      </c>
      <c r="B166" s="201" t="s">
        <v>375</v>
      </c>
      <c r="C166" s="181" t="s">
        <v>376</v>
      </c>
      <c r="D166" s="181" t="s">
        <v>196</v>
      </c>
      <c r="E166" s="181" t="s">
        <v>1100</v>
      </c>
      <c r="F166" s="142" t="s">
        <v>129</v>
      </c>
      <c r="G166" s="181"/>
      <c r="H166" s="185"/>
    </row>
    <row r="167" spans="1:8" ht="15.75" x14ac:dyDescent="0.25">
      <c r="A167" s="179">
        <v>2706</v>
      </c>
      <c r="B167" s="186" t="s">
        <v>377</v>
      </c>
      <c r="C167" s="210" t="s">
        <v>378</v>
      </c>
      <c r="D167" s="210" t="s">
        <v>191</v>
      </c>
      <c r="E167" s="176" t="s">
        <v>153</v>
      </c>
      <c r="F167" s="182" t="s">
        <v>130</v>
      </c>
      <c r="G167" s="211"/>
      <c r="H167" s="185"/>
    </row>
    <row r="168" spans="1:8" ht="15.75" x14ac:dyDescent="0.25">
      <c r="A168" s="179">
        <v>2713</v>
      </c>
      <c r="B168" s="186" t="s">
        <v>379</v>
      </c>
      <c r="C168" s="210" t="s">
        <v>380</v>
      </c>
      <c r="D168" s="210" t="s">
        <v>196</v>
      </c>
      <c r="E168" s="181" t="s">
        <v>1100</v>
      </c>
      <c r="F168" s="182" t="s">
        <v>133</v>
      </c>
      <c r="G168" s="211"/>
      <c r="H168" s="185"/>
    </row>
    <row r="169" spans="1:8" ht="15.75" x14ac:dyDescent="0.25">
      <c r="A169" s="179">
        <v>2783</v>
      </c>
      <c r="B169" s="186" t="s">
        <v>381</v>
      </c>
      <c r="C169" s="210" t="s">
        <v>382</v>
      </c>
      <c r="D169" s="212" t="s">
        <v>191</v>
      </c>
      <c r="E169" s="176" t="s">
        <v>153</v>
      </c>
      <c r="F169" s="177" t="s">
        <v>132</v>
      </c>
      <c r="G169" s="211"/>
      <c r="H169" s="185"/>
    </row>
    <row r="170" spans="1:8" ht="15.75" x14ac:dyDescent="0.25">
      <c r="A170" s="179">
        <v>2788</v>
      </c>
      <c r="B170" s="186" t="s">
        <v>383</v>
      </c>
      <c r="C170" s="210" t="s">
        <v>382</v>
      </c>
      <c r="D170" s="210" t="s">
        <v>191</v>
      </c>
      <c r="E170" s="176" t="s">
        <v>153</v>
      </c>
      <c r="F170" s="177" t="s">
        <v>132</v>
      </c>
      <c r="G170" s="211"/>
      <c r="H170" s="185"/>
    </row>
    <row r="171" spans="1:8" ht="15.75" x14ac:dyDescent="0.25">
      <c r="A171" s="179">
        <v>2841</v>
      </c>
      <c r="B171" s="186" t="s">
        <v>384</v>
      </c>
      <c r="C171" s="210" t="s">
        <v>385</v>
      </c>
      <c r="D171" s="210" t="s">
        <v>191</v>
      </c>
      <c r="E171" s="176" t="s">
        <v>153</v>
      </c>
      <c r="F171" s="177" t="s">
        <v>132</v>
      </c>
      <c r="G171" s="211"/>
      <c r="H171" s="185"/>
    </row>
    <row r="172" spans="1:8" ht="15.75" x14ac:dyDescent="0.25">
      <c r="A172" s="179">
        <v>3064</v>
      </c>
      <c r="B172" s="194" t="s">
        <v>386</v>
      </c>
      <c r="C172" s="210" t="s">
        <v>387</v>
      </c>
      <c r="D172" s="210" t="s">
        <v>191</v>
      </c>
      <c r="E172" s="176" t="s">
        <v>153</v>
      </c>
      <c r="F172" s="177" t="s">
        <v>132</v>
      </c>
      <c r="G172" s="211"/>
      <c r="H172" s="185"/>
    </row>
    <row r="173" spans="1:8" ht="15.75" x14ac:dyDescent="0.25">
      <c r="A173" s="179">
        <v>3107</v>
      </c>
      <c r="B173" s="194" t="s">
        <v>388</v>
      </c>
      <c r="C173" s="210" t="s">
        <v>389</v>
      </c>
      <c r="D173" s="210" t="s">
        <v>196</v>
      </c>
      <c r="E173" s="181" t="s">
        <v>154</v>
      </c>
      <c r="F173" s="182" t="s">
        <v>133</v>
      </c>
      <c r="G173" s="211"/>
      <c r="H173" s="213"/>
    </row>
    <row r="174" spans="1:8" ht="15.75" x14ac:dyDescent="0.25">
      <c r="A174" s="214">
        <v>3137</v>
      </c>
      <c r="B174" s="204" t="s">
        <v>390</v>
      </c>
      <c r="C174" s="209" t="s">
        <v>391</v>
      </c>
      <c r="D174" s="209" t="s">
        <v>191</v>
      </c>
      <c r="E174" s="191" t="s">
        <v>156</v>
      </c>
      <c r="F174" s="177" t="s">
        <v>131</v>
      </c>
      <c r="G174" s="176"/>
      <c r="H174" s="178"/>
    </row>
    <row r="175" spans="1:8" ht="15.75" x14ac:dyDescent="0.25">
      <c r="A175" s="215">
        <v>3187</v>
      </c>
      <c r="B175" s="201" t="s">
        <v>392</v>
      </c>
      <c r="C175" s="210" t="s">
        <v>393</v>
      </c>
      <c r="D175" s="210" t="s">
        <v>191</v>
      </c>
      <c r="E175" s="181" t="s">
        <v>1101</v>
      </c>
      <c r="F175" s="177" t="s">
        <v>132</v>
      </c>
      <c r="G175" s="211"/>
      <c r="H175" s="216"/>
    </row>
    <row r="176" spans="1:8" ht="15.75" x14ac:dyDescent="0.25">
      <c r="A176" s="214">
        <v>3200</v>
      </c>
      <c r="B176" s="201" t="s">
        <v>211</v>
      </c>
      <c r="C176" s="209" t="s">
        <v>393</v>
      </c>
      <c r="D176" s="209" t="s">
        <v>191</v>
      </c>
      <c r="E176" s="181" t="s">
        <v>1101</v>
      </c>
      <c r="F176" s="177" t="s">
        <v>132</v>
      </c>
      <c r="G176" s="200"/>
      <c r="H176" s="217"/>
    </row>
    <row r="177" spans="1:8" ht="15.75" x14ac:dyDescent="0.25">
      <c r="A177" s="214">
        <v>3201</v>
      </c>
      <c r="B177" s="201" t="s">
        <v>394</v>
      </c>
      <c r="C177" s="209" t="s">
        <v>393</v>
      </c>
      <c r="D177" s="209" t="s">
        <v>196</v>
      </c>
      <c r="E177" s="181" t="s">
        <v>1101</v>
      </c>
      <c r="F177" s="177" t="s">
        <v>132</v>
      </c>
      <c r="G177" s="200"/>
      <c r="H177" s="217"/>
    </row>
    <row r="178" spans="1:8" ht="15.75" x14ac:dyDescent="0.25">
      <c r="A178" s="214">
        <v>3203</v>
      </c>
      <c r="B178" s="201" t="s">
        <v>395</v>
      </c>
      <c r="C178" s="209" t="s">
        <v>393</v>
      </c>
      <c r="D178" s="209" t="s">
        <v>191</v>
      </c>
      <c r="E178" s="181" t="s">
        <v>1101</v>
      </c>
      <c r="F178" s="177" t="s">
        <v>132</v>
      </c>
      <c r="G178" s="200"/>
      <c r="H178" s="217"/>
    </row>
    <row r="179" spans="1:8" ht="15.75" x14ac:dyDescent="0.25">
      <c r="A179" s="214">
        <v>3204</v>
      </c>
      <c r="B179" s="201" t="s">
        <v>396</v>
      </c>
      <c r="C179" s="209" t="s">
        <v>393</v>
      </c>
      <c r="D179" s="209" t="s">
        <v>191</v>
      </c>
      <c r="E179" s="181" t="s">
        <v>1101</v>
      </c>
      <c r="F179" s="177" t="s">
        <v>132</v>
      </c>
      <c r="G179" s="200"/>
      <c r="H179" s="217"/>
    </row>
    <row r="180" spans="1:8" ht="15.75" x14ac:dyDescent="0.25">
      <c r="A180" s="214">
        <v>3216</v>
      </c>
      <c r="B180" s="201" t="s">
        <v>397</v>
      </c>
      <c r="C180" s="209" t="s">
        <v>393</v>
      </c>
      <c r="D180" s="209" t="s">
        <v>196</v>
      </c>
      <c r="E180" s="181" t="s">
        <v>1101</v>
      </c>
      <c r="F180" s="182" t="s">
        <v>133</v>
      </c>
      <c r="G180" s="200"/>
      <c r="H180" s="217"/>
    </row>
    <row r="181" spans="1:8" ht="15.75" x14ac:dyDescent="0.25">
      <c r="A181" s="214">
        <v>3219</v>
      </c>
      <c r="B181" s="193" t="s">
        <v>398</v>
      </c>
      <c r="C181" s="209" t="s">
        <v>393</v>
      </c>
      <c r="D181" s="209" t="s">
        <v>191</v>
      </c>
      <c r="E181" s="176" t="s">
        <v>153</v>
      </c>
      <c r="F181" s="177" t="s">
        <v>132</v>
      </c>
      <c r="G181" s="200"/>
      <c r="H181" s="217"/>
    </row>
    <row r="182" spans="1:8" ht="15.75" x14ac:dyDescent="0.25">
      <c r="A182" s="214">
        <v>3227</v>
      </c>
      <c r="B182" s="193" t="s">
        <v>399</v>
      </c>
      <c r="C182" s="209" t="s">
        <v>393</v>
      </c>
      <c r="D182" s="209" t="s">
        <v>191</v>
      </c>
      <c r="E182" s="181" t="s">
        <v>1101</v>
      </c>
      <c r="F182" s="177" t="s">
        <v>132</v>
      </c>
      <c r="G182" s="200"/>
      <c r="H182" s="217"/>
    </row>
    <row r="183" spans="1:8" ht="15.75" x14ac:dyDescent="0.25">
      <c r="A183" s="214">
        <v>3229</v>
      </c>
      <c r="B183" s="193" t="s">
        <v>364</v>
      </c>
      <c r="C183" s="209" t="s">
        <v>393</v>
      </c>
      <c r="D183" s="209" t="s">
        <v>191</v>
      </c>
      <c r="E183" s="181" t="s">
        <v>1101</v>
      </c>
      <c r="F183" s="177" t="s">
        <v>132</v>
      </c>
      <c r="G183" s="200"/>
      <c r="H183" s="217"/>
    </row>
    <row r="184" spans="1:8" ht="15.75" x14ac:dyDescent="0.25">
      <c r="A184" s="214">
        <v>3244</v>
      </c>
      <c r="B184" s="193" t="s">
        <v>400</v>
      </c>
      <c r="C184" s="209" t="s">
        <v>393</v>
      </c>
      <c r="D184" s="209" t="s">
        <v>196</v>
      </c>
      <c r="E184" s="181" t="s">
        <v>1101</v>
      </c>
      <c r="F184" s="182" t="s">
        <v>130</v>
      </c>
      <c r="G184" s="200"/>
      <c r="H184" s="217"/>
    </row>
    <row r="185" spans="1:8" ht="15.75" x14ac:dyDescent="0.25">
      <c r="A185" s="214">
        <v>3248</v>
      </c>
      <c r="B185" s="193" t="s">
        <v>401</v>
      </c>
      <c r="C185" s="209" t="s">
        <v>393</v>
      </c>
      <c r="D185" s="209" t="s">
        <v>196</v>
      </c>
      <c r="E185" s="181" t="s">
        <v>1101</v>
      </c>
      <c r="F185" s="182" t="s">
        <v>133</v>
      </c>
      <c r="G185" s="200"/>
      <c r="H185" s="217"/>
    </row>
    <row r="186" spans="1:8" ht="15.75" x14ac:dyDescent="0.25">
      <c r="A186" s="214">
        <v>3263</v>
      </c>
      <c r="B186" s="193" t="s">
        <v>402</v>
      </c>
      <c r="C186" s="209" t="s">
        <v>393</v>
      </c>
      <c r="D186" s="209" t="s">
        <v>191</v>
      </c>
      <c r="E186" s="181" t="s">
        <v>1101</v>
      </c>
      <c r="F186" s="177" t="s">
        <v>132</v>
      </c>
      <c r="G186" s="200"/>
      <c r="H186" s="217"/>
    </row>
    <row r="187" spans="1:8" ht="15.75" x14ac:dyDescent="0.25">
      <c r="A187" s="214">
        <v>3270</v>
      </c>
      <c r="B187" s="193" t="s">
        <v>403</v>
      </c>
      <c r="C187" s="209" t="s">
        <v>404</v>
      </c>
      <c r="D187" s="209" t="s">
        <v>191</v>
      </c>
      <c r="E187" s="181" t="s">
        <v>115</v>
      </c>
      <c r="F187" s="177" t="s">
        <v>132</v>
      </c>
      <c r="G187" s="200"/>
      <c r="H187" s="217"/>
    </row>
    <row r="188" spans="1:8" ht="15.75" x14ac:dyDescent="0.25">
      <c r="A188" s="214">
        <v>3288</v>
      </c>
      <c r="B188" s="193" t="s">
        <v>405</v>
      </c>
      <c r="C188" s="209" t="s">
        <v>406</v>
      </c>
      <c r="D188" s="209" t="s">
        <v>196</v>
      </c>
      <c r="E188" s="181" t="s">
        <v>1101</v>
      </c>
      <c r="F188" s="182" t="s">
        <v>133</v>
      </c>
      <c r="G188" s="200"/>
      <c r="H188" s="218"/>
    </row>
    <row r="189" spans="1:8" ht="15.75" x14ac:dyDescent="0.25">
      <c r="A189" s="214">
        <v>3291</v>
      </c>
      <c r="B189" s="193" t="s">
        <v>407</v>
      </c>
      <c r="C189" s="209" t="s">
        <v>393</v>
      </c>
      <c r="D189" s="209" t="s">
        <v>191</v>
      </c>
      <c r="E189" s="181" t="s">
        <v>1101</v>
      </c>
      <c r="F189" s="177" t="s">
        <v>132</v>
      </c>
      <c r="G189" s="200"/>
      <c r="H189" s="217"/>
    </row>
    <row r="190" spans="1:8" ht="15.75" x14ac:dyDescent="0.25">
      <c r="A190" s="214">
        <v>3317</v>
      </c>
      <c r="B190" s="193" t="s">
        <v>408</v>
      </c>
      <c r="C190" s="209" t="s">
        <v>409</v>
      </c>
      <c r="D190" s="209" t="s">
        <v>196</v>
      </c>
      <c r="E190" s="181" t="s">
        <v>1101</v>
      </c>
      <c r="F190" s="182" t="s">
        <v>130</v>
      </c>
      <c r="G190" s="200"/>
      <c r="H190" s="218"/>
    </row>
    <row r="191" spans="1:8" ht="15.75" x14ac:dyDescent="0.25">
      <c r="A191" s="214">
        <v>3330</v>
      </c>
      <c r="B191" s="193" t="s">
        <v>410</v>
      </c>
      <c r="C191" s="209" t="s">
        <v>411</v>
      </c>
      <c r="D191" s="209" t="s">
        <v>196</v>
      </c>
      <c r="E191" s="181" t="s">
        <v>1100</v>
      </c>
      <c r="F191" s="182" t="s">
        <v>133</v>
      </c>
      <c r="G191" s="200"/>
      <c r="H191" s="218"/>
    </row>
    <row r="192" spans="1:8" ht="15.75" x14ac:dyDescent="0.25">
      <c r="A192" s="214">
        <v>3337</v>
      </c>
      <c r="B192" s="193" t="s">
        <v>412</v>
      </c>
      <c r="C192" s="209" t="s">
        <v>413</v>
      </c>
      <c r="D192" s="209" t="s">
        <v>196</v>
      </c>
      <c r="E192" s="181" t="s">
        <v>1101</v>
      </c>
      <c r="F192" s="177" t="s">
        <v>132</v>
      </c>
      <c r="G192" s="200"/>
      <c r="H192" s="218"/>
    </row>
    <row r="193" spans="1:8" ht="15.75" x14ac:dyDescent="0.25">
      <c r="A193" s="219">
        <v>3373</v>
      </c>
      <c r="B193" s="193" t="s">
        <v>414</v>
      </c>
      <c r="C193" s="209" t="s">
        <v>415</v>
      </c>
      <c r="D193" s="209" t="s">
        <v>196</v>
      </c>
      <c r="E193" s="181" t="s">
        <v>1101</v>
      </c>
      <c r="F193" s="177" t="s">
        <v>132</v>
      </c>
      <c r="G193" s="200"/>
      <c r="H193" s="218"/>
    </row>
    <row r="194" spans="1:8" ht="15.75" x14ac:dyDescent="0.25">
      <c r="A194" s="219">
        <v>3398</v>
      </c>
      <c r="B194" s="193" t="s">
        <v>416</v>
      </c>
      <c r="C194" s="209" t="s">
        <v>417</v>
      </c>
      <c r="D194" s="209" t="s">
        <v>191</v>
      </c>
      <c r="E194" s="181" t="s">
        <v>1101</v>
      </c>
      <c r="F194" s="177" t="s">
        <v>132</v>
      </c>
      <c r="G194" s="200"/>
      <c r="H194" s="218"/>
    </row>
    <row r="195" spans="1:8" ht="15.75" x14ac:dyDescent="0.25">
      <c r="A195" s="219">
        <v>3411</v>
      </c>
      <c r="B195" s="193" t="s">
        <v>418</v>
      </c>
      <c r="C195" s="209" t="s">
        <v>419</v>
      </c>
      <c r="D195" s="209" t="s">
        <v>196</v>
      </c>
      <c r="E195" s="181" t="s">
        <v>1101</v>
      </c>
      <c r="F195" s="177" t="s">
        <v>132</v>
      </c>
      <c r="G195" s="200"/>
      <c r="H195" s="218"/>
    </row>
    <row r="196" spans="1:8" ht="15.75" x14ac:dyDescent="0.25">
      <c r="A196" s="219">
        <v>3428</v>
      </c>
      <c r="B196" s="193" t="s">
        <v>420</v>
      </c>
      <c r="C196" s="209" t="s">
        <v>421</v>
      </c>
      <c r="D196" s="209" t="s">
        <v>191</v>
      </c>
      <c r="E196" s="181" t="s">
        <v>1101</v>
      </c>
      <c r="F196" s="177" t="s">
        <v>132</v>
      </c>
      <c r="G196" s="200"/>
      <c r="H196" s="218"/>
    </row>
    <row r="197" spans="1:8" ht="15.75" x14ac:dyDescent="0.25">
      <c r="A197" s="219">
        <v>3443</v>
      </c>
      <c r="B197" s="193" t="s">
        <v>422</v>
      </c>
      <c r="C197" s="209" t="s">
        <v>423</v>
      </c>
      <c r="D197" s="209" t="s">
        <v>196</v>
      </c>
      <c r="E197" s="181" t="s">
        <v>1101</v>
      </c>
      <c r="F197" s="177" t="s">
        <v>132</v>
      </c>
      <c r="G197" s="176"/>
      <c r="H197" s="178"/>
    </row>
    <row r="198" spans="1:8" ht="15.75" x14ac:dyDescent="0.25">
      <c r="A198" s="220">
        <v>3453</v>
      </c>
      <c r="B198" s="193" t="s">
        <v>424</v>
      </c>
      <c r="C198" s="209" t="s">
        <v>425</v>
      </c>
      <c r="D198" s="209" t="s">
        <v>191</v>
      </c>
      <c r="E198" s="181" t="s">
        <v>1101</v>
      </c>
      <c r="F198" s="177" t="s">
        <v>132</v>
      </c>
      <c r="G198" s="176"/>
      <c r="H198" s="178"/>
    </row>
    <row r="199" spans="1:8" ht="15.75" x14ac:dyDescent="0.25">
      <c r="A199" s="220">
        <v>3458</v>
      </c>
      <c r="B199" s="193" t="s">
        <v>426</v>
      </c>
      <c r="C199" s="209" t="s">
        <v>425</v>
      </c>
      <c r="D199" s="209" t="s">
        <v>191</v>
      </c>
      <c r="E199" s="181" t="s">
        <v>1101</v>
      </c>
      <c r="F199" s="177" t="s">
        <v>132</v>
      </c>
      <c r="G199" s="176"/>
      <c r="H199" s="178"/>
    </row>
    <row r="200" spans="1:8" ht="15.75" x14ac:dyDescent="0.25">
      <c r="A200" s="220">
        <v>3473</v>
      </c>
      <c r="B200" s="193" t="s">
        <v>427</v>
      </c>
      <c r="C200" s="209" t="s">
        <v>428</v>
      </c>
      <c r="D200" s="209" t="s">
        <v>191</v>
      </c>
      <c r="E200" s="181" t="s">
        <v>1101</v>
      </c>
      <c r="F200" s="177" t="s">
        <v>132</v>
      </c>
      <c r="G200" s="176"/>
      <c r="H200" s="178"/>
    </row>
    <row r="201" spans="1:8" ht="15.75" x14ac:dyDescent="0.25">
      <c r="A201" s="174">
        <v>3483</v>
      </c>
      <c r="B201" s="193" t="s">
        <v>429</v>
      </c>
      <c r="C201" s="209" t="s">
        <v>428</v>
      </c>
      <c r="D201" s="209" t="s">
        <v>196</v>
      </c>
      <c r="E201" s="181" t="s">
        <v>154</v>
      </c>
      <c r="F201" s="142" t="s">
        <v>129</v>
      </c>
      <c r="G201" s="176"/>
      <c r="H201" s="178"/>
    </row>
    <row r="202" spans="1:8" ht="15.75" x14ac:dyDescent="0.25">
      <c r="A202" s="220">
        <v>3503</v>
      </c>
      <c r="B202" s="193" t="s">
        <v>430</v>
      </c>
      <c r="C202" s="209" t="s">
        <v>428</v>
      </c>
      <c r="D202" s="209" t="s">
        <v>196</v>
      </c>
      <c r="E202" s="181" t="s">
        <v>1101</v>
      </c>
      <c r="F202" s="177" t="s">
        <v>132</v>
      </c>
      <c r="G202" s="176"/>
      <c r="H202" s="178"/>
    </row>
    <row r="203" spans="1:8" ht="15.75" x14ac:dyDescent="0.25">
      <c r="A203" s="220">
        <v>3539</v>
      </c>
      <c r="B203" s="193" t="s">
        <v>431</v>
      </c>
      <c r="C203" s="209" t="s">
        <v>432</v>
      </c>
      <c r="D203" s="209" t="s">
        <v>196</v>
      </c>
      <c r="E203" s="181" t="s">
        <v>1100</v>
      </c>
      <c r="F203" s="182" t="s">
        <v>130</v>
      </c>
      <c r="G203" s="176"/>
      <c r="H203" s="178"/>
    </row>
    <row r="204" spans="1:8" ht="15.75" x14ac:dyDescent="0.25">
      <c r="A204" s="220">
        <v>3543</v>
      </c>
      <c r="B204" s="193" t="s">
        <v>433</v>
      </c>
      <c r="C204" s="209" t="s">
        <v>434</v>
      </c>
      <c r="D204" s="209" t="s">
        <v>196</v>
      </c>
      <c r="E204" s="181" t="s">
        <v>1100</v>
      </c>
      <c r="F204" s="182" t="s">
        <v>130</v>
      </c>
      <c r="G204" s="176"/>
      <c r="H204" s="178"/>
    </row>
    <row r="205" spans="1:8" ht="15.75" x14ac:dyDescent="0.25">
      <c r="A205" s="220">
        <v>3544</v>
      </c>
      <c r="B205" s="193" t="s">
        <v>435</v>
      </c>
      <c r="C205" s="209" t="s">
        <v>434</v>
      </c>
      <c r="D205" s="209" t="s">
        <v>196</v>
      </c>
      <c r="E205" s="181" t="s">
        <v>1101</v>
      </c>
      <c r="F205" s="177" t="s">
        <v>132</v>
      </c>
      <c r="G205" s="176"/>
      <c r="H205" s="178"/>
    </row>
    <row r="206" spans="1:8" ht="15.75" x14ac:dyDescent="0.25">
      <c r="A206" s="220">
        <v>3557</v>
      </c>
      <c r="B206" s="193" t="s">
        <v>436</v>
      </c>
      <c r="C206" s="209" t="s">
        <v>434</v>
      </c>
      <c r="D206" s="209" t="s">
        <v>191</v>
      </c>
      <c r="E206" s="181" t="s">
        <v>1101</v>
      </c>
      <c r="F206" s="177" t="s">
        <v>132</v>
      </c>
      <c r="G206" s="176"/>
      <c r="H206" s="178"/>
    </row>
    <row r="207" spans="1:8" ht="15.75" x14ac:dyDescent="0.25">
      <c r="A207" s="220">
        <v>3574</v>
      </c>
      <c r="B207" s="193" t="s">
        <v>437</v>
      </c>
      <c r="C207" s="209" t="s">
        <v>438</v>
      </c>
      <c r="D207" s="209" t="s">
        <v>191</v>
      </c>
      <c r="E207" s="176" t="s">
        <v>153</v>
      </c>
      <c r="F207" s="177" t="s">
        <v>131</v>
      </c>
      <c r="G207" s="176"/>
      <c r="H207" s="178"/>
    </row>
    <row r="208" spans="1:8" ht="15.75" x14ac:dyDescent="0.25">
      <c r="A208" s="220">
        <v>3595</v>
      </c>
      <c r="B208" s="193" t="s">
        <v>439</v>
      </c>
      <c r="C208" s="209" t="s">
        <v>440</v>
      </c>
      <c r="D208" s="209" t="s">
        <v>191</v>
      </c>
      <c r="E208" s="176" t="s">
        <v>153</v>
      </c>
      <c r="F208" s="177" t="s">
        <v>132</v>
      </c>
      <c r="G208" s="176"/>
      <c r="H208" s="178"/>
    </row>
    <row r="209" spans="1:8" ht="15.75" x14ac:dyDescent="0.25">
      <c r="A209" s="220">
        <v>3611</v>
      </c>
      <c r="B209" s="193" t="s">
        <v>441</v>
      </c>
      <c r="C209" s="209" t="s">
        <v>442</v>
      </c>
      <c r="D209" s="209" t="s">
        <v>196</v>
      </c>
      <c r="E209" s="176" t="s">
        <v>153</v>
      </c>
      <c r="F209" s="182" t="s">
        <v>133</v>
      </c>
      <c r="G209" s="176"/>
      <c r="H209" s="178"/>
    </row>
    <row r="210" spans="1:8" ht="15.75" x14ac:dyDescent="0.25">
      <c r="A210" s="220">
        <v>3636</v>
      </c>
      <c r="B210" s="193" t="s">
        <v>443</v>
      </c>
      <c r="C210" s="200" t="s">
        <v>444</v>
      </c>
      <c r="D210" s="200" t="s">
        <v>196</v>
      </c>
      <c r="E210" s="181" t="s">
        <v>154</v>
      </c>
      <c r="F210" s="177" t="s">
        <v>128</v>
      </c>
      <c r="G210" s="176"/>
      <c r="H210" s="178"/>
    </row>
    <row r="211" spans="1:8" ht="15.75" x14ac:dyDescent="0.25">
      <c r="A211" s="220">
        <v>3669</v>
      </c>
      <c r="B211" s="193" t="s">
        <v>445</v>
      </c>
      <c r="C211" s="209" t="s">
        <v>446</v>
      </c>
      <c r="D211" s="209" t="s">
        <v>196</v>
      </c>
      <c r="E211" s="181" t="s">
        <v>1101</v>
      </c>
      <c r="F211" s="177" t="s">
        <v>132</v>
      </c>
      <c r="G211" s="176"/>
      <c r="H211" s="178"/>
    </row>
    <row r="212" spans="1:8" ht="15.75" x14ac:dyDescent="0.25">
      <c r="A212" s="220">
        <v>3675</v>
      </c>
      <c r="B212" s="193" t="s">
        <v>447</v>
      </c>
      <c r="C212" s="209" t="s">
        <v>446</v>
      </c>
      <c r="D212" s="209" t="s">
        <v>196</v>
      </c>
      <c r="E212" s="181" t="s">
        <v>1101</v>
      </c>
      <c r="F212" s="182" t="s">
        <v>133</v>
      </c>
      <c r="G212" s="176"/>
      <c r="H212" s="178"/>
    </row>
    <row r="213" spans="1:8" ht="15.75" x14ac:dyDescent="0.25">
      <c r="A213" s="220">
        <v>3719</v>
      </c>
      <c r="B213" s="193" t="s">
        <v>448</v>
      </c>
      <c r="C213" s="209" t="s">
        <v>449</v>
      </c>
      <c r="D213" s="209" t="s">
        <v>191</v>
      </c>
      <c r="E213" s="181" t="s">
        <v>1101</v>
      </c>
      <c r="F213" s="177" t="s">
        <v>132</v>
      </c>
      <c r="G213" s="176"/>
      <c r="H213" s="178"/>
    </row>
    <row r="214" spans="1:8" ht="15.75" x14ac:dyDescent="0.25">
      <c r="A214" s="220">
        <v>3742</v>
      </c>
      <c r="B214" s="193" t="s">
        <v>450</v>
      </c>
      <c r="C214" s="209" t="s">
        <v>451</v>
      </c>
      <c r="D214" s="209" t="s">
        <v>191</v>
      </c>
      <c r="E214" s="181" t="s">
        <v>1101</v>
      </c>
      <c r="F214" s="177" t="s">
        <v>132</v>
      </c>
      <c r="G214" s="176"/>
      <c r="H214" s="178"/>
    </row>
    <row r="215" spans="1:8" ht="15.75" x14ac:dyDescent="0.25">
      <c r="A215" s="220">
        <v>3794</v>
      </c>
      <c r="B215" s="193" t="s">
        <v>452</v>
      </c>
      <c r="C215" s="200" t="s">
        <v>453</v>
      </c>
      <c r="D215" s="209" t="s">
        <v>196</v>
      </c>
      <c r="E215" s="181" t="s">
        <v>1101</v>
      </c>
      <c r="F215" s="177" t="s">
        <v>132</v>
      </c>
      <c r="G215" s="176"/>
      <c r="H215" s="178"/>
    </row>
    <row r="216" spans="1:8" ht="15.75" x14ac:dyDescent="0.25">
      <c r="A216" s="220">
        <v>3795</v>
      </c>
      <c r="B216" s="193" t="s">
        <v>454</v>
      </c>
      <c r="C216" s="200" t="s">
        <v>453</v>
      </c>
      <c r="D216" s="209" t="s">
        <v>196</v>
      </c>
      <c r="E216" s="181" t="s">
        <v>1101</v>
      </c>
      <c r="F216" s="182" t="s">
        <v>133</v>
      </c>
      <c r="G216" s="176"/>
      <c r="H216" s="178"/>
    </row>
    <row r="217" spans="1:8" ht="15.75" x14ac:dyDescent="0.25">
      <c r="A217" s="220">
        <v>3825</v>
      </c>
      <c r="B217" s="193" t="s">
        <v>455</v>
      </c>
      <c r="C217" s="200" t="s">
        <v>456</v>
      </c>
      <c r="D217" s="200" t="s">
        <v>196</v>
      </c>
      <c r="E217" s="176" t="s">
        <v>153</v>
      </c>
      <c r="F217" s="182" t="s">
        <v>133</v>
      </c>
      <c r="G217" s="176"/>
      <c r="H217" s="178"/>
    </row>
    <row r="218" spans="1:8" ht="15.75" x14ac:dyDescent="0.25">
      <c r="A218" s="220">
        <v>3873</v>
      </c>
      <c r="B218" s="193" t="s">
        <v>457</v>
      </c>
      <c r="C218" s="209" t="s">
        <v>458</v>
      </c>
      <c r="D218" s="209" t="s">
        <v>191</v>
      </c>
      <c r="E218" s="181" t="s">
        <v>1101</v>
      </c>
      <c r="F218" s="177" t="s">
        <v>132</v>
      </c>
      <c r="G218" s="176"/>
      <c r="H218" s="178"/>
    </row>
    <row r="219" spans="1:8" ht="15.75" x14ac:dyDescent="0.25">
      <c r="A219" s="222">
        <v>3886</v>
      </c>
      <c r="B219" s="196" t="s">
        <v>270</v>
      </c>
      <c r="C219" s="212" t="s">
        <v>459</v>
      </c>
      <c r="D219" s="212" t="s">
        <v>191</v>
      </c>
      <c r="E219" s="191" t="s">
        <v>70</v>
      </c>
      <c r="F219" s="177" t="s">
        <v>131</v>
      </c>
      <c r="G219" s="198" t="s">
        <v>240</v>
      </c>
      <c r="H219" s="199" t="s">
        <v>460</v>
      </c>
    </row>
    <row r="220" spans="1:8" ht="15.75" x14ac:dyDescent="0.25">
      <c r="A220" s="221">
        <v>3944</v>
      </c>
      <c r="B220" s="194" t="s">
        <v>461</v>
      </c>
      <c r="C220" s="210" t="s">
        <v>462</v>
      </c>
      <c r="D220" s="210" t="s">
        <v>196</v>
      </c>
      <c r="E220" s="181" t="s">
        <v>1101</v>
      </c>
      <c r="F220" s="177" t="s">
        <v>132</v>
      </c>
      <c r="G220" s="181"/>
      <c r="H220" s="185"/>
    </row>
    <row r="221" spans="1:8" ht="15.75" x14ac:dyDescent="0.25">
      <c r="A221" s="222">
        <v>3952</v>
      </c>
      <c r="B221" s="196" t="s">
        <v>463</v>
      </c>
      <c r="C221" s="212" t="s">
        <v>464</v>
      </c>
      <c r="D221" s="212" t="s">
        <v>191</v>
      </c>
      <c r="E221" s="176" t="s">
        <v>153</v>
      </c>
      <c r="F221" s="177" t="s">
        <v>132</v>
      </c>
      <c r="G221" s="198" t="s">
        <v>240</v>
      </c>
      <c r="H221" s="199" t="s">
        <v>276</v>
      </c>
    </row>
    <row r="222" spans="1:8" ht="15.75" x14ac:dyDescent="0.25">
      <c r="A222" s="222">
        <v>3975</v>
      </c>
      <c r="B222" s="196" t="s">
        <v>465</v>
      </c>
      <c r="C222" s="212" t="s">
        <v>466</v>
      </c>
      <c r="D222" s="212" t="s">
        <v>191</v>
      </c>
      <c r="E222" s="181" t="s">
        <v>115</v>
      </c>
      <c r="F222" s="182" t="s">
        <v>130</v>
      </c>
      <c r="G222" s="198" t="s">
        <v>240</v>
      </c>
      <c r="H222" s="199" t="s">
        <v>467</v>
      </c>
    </row>
    <row r="223" spans="1:8" ht="15.75" x14ac:dyDescent="0.25">
      <c r="A223" s="220">
        <v>3988</v>
      </c>
      <c r="B223" s="193" t="s">
        <v>468</v>
      </c>
      <c r="C223" s="209" t="s">
        <v>466</v>
      </c>
      <c r="D223" s="209" t="s">
        <v>196</v>
      </c>
      <c r="E223" s="181" t="s">
        <v>1101</v>
      </c>
      <c r="F223" s="177" t="s">
        <v>132</v>
      </c>
      <c r="G223" s="176"/>
      <c r="H223" s="178"/>
    </row>
    <row r="224" spans="1:8" ht="15.75" x14ac:dyDescent="0.25">
      <c r="A224" s="220">
        <v>4023</v>
      </c>
      <c r="B224" s="193" t="s">
        <v>469</v>
      </c>
      <c r="C224" s="209" t="s">
        <v>470</v>
      </c>
      <c r="D224" s="209" t="s">
        <v>196</v>
      </c>
      <c r="E224" s="181" t="s">
        <v>115</v>
      </c>
      <c r="F224" s="177" t="s">
        <v>131</v>
      </c>
      <c r="G224" s="176"/>
      <c r="H224" s="178"/>
    </row>
    <row r="225" spans="1:8" ht="15.75" x14ac:dyDescent="0.25">
      <c r="A225" s="220">
        <v>4051</v>
      </c>
      <c r="B225" s="193" t="s">
        <v>471</v>
      </c>
      <c r="C225" s="209" t="s">
        <v>472</v>
      </c>
      <c r="D225" s="209" t="s">
        <v>196</v>
      </c>
      <c r="E225" s="191" t="s">
        <v>70</v>
      </c>
      <c r="F225" s="182" t="s">
        <v>133</v>
      </c>
      <c r="G225" s="176"/>
      <c r="H225" s="178"/>
    </row>
    <row r="226" spans="1:8" ht="15.75" x14ac:dyDescent="0.25">
      <c r="A226" s="223">
        <v>4059</v>
      </c>
      <c r="B226" s="194" t="s">
        <v>473</v>
      </c>
      <c r="C226" s="210" t="s">
        <v>474</v>
      </c>
      <c r="D226" s="210" t="s">
        <v>191</v>
      </c>
      <c r="E226" s="176" t="s">
        <v>153</v>
      </c>
      <c r="F226" s="177" t="s">
        <v>131</v>
      </c>
      <c r="G226" s="211"/>
      <c r="H226" s="213"/>
    </row>
    <row r="227" spans="1:8" x14ac:dyDescent="0.25">
      <c r="A227" s="224">
        <v>4070</v>
      </c>
      <c r="B227" s="194" t="s">
        <v>475</v>
      </c>
      <c r="C227" s="189" t="s">
        <v>476</v>
      </c>
      <c r="D227" s="225" t="s">
        <v>191</v>
      </c>
      <c r="E227" s="176" t="s">
        <v>153</v>
      </c>
      <c r="F227" s="177" t="s">
        <v>132</v>
      </c>
      <c r="G227" s="181"/>
      <c r="H227" s="185"/>
    </row>
    <row r="228" spans="1:8" ht="15.75" x14ac:dyDescent="0.25">
      <c r="A228" s="219">
        <v>4124</v>
      </c>
      <c r="B228" s="193" t="s">
        <v>477</v>
      </c>
      <c r="C228" s="209" t="s">
        <v>478</v>
      </c>
      <c r="D228" s="209" t="s">
        <v>191</v>
      </c>
      <c r="E228" s="181" t="s">
        <v>1101</v>
      </c>
      <c r="F228" s="177" t="s">
        <v>132</v>
      </c>
      <c r="G228" s="182"/>
      <c r="H228" s="185"/>
    </row>
    <row r="229" spans="1:8" ht="15.75" x14ac:dyDescent="0.25">
      <c r="A229" s="219">
        <v>4146</v>
      </c>
      <c r="B229" s="193" t="s">
        <v>479</v>
      </c>
      <c r="C229" s="209" t="s">
        <v>480</v>
      </c>
      <c r="D229" s="209" t="s">
        <v>191</v>
      </c>
      <c r="E229" s="176" t="s">
        <v>153</v>
      </c>
      <c r="F229" s="177" t="s">
        <v>132</v>
      </c>
      <c r="G229" s="182"/>
      <c r="H229" s="185"/>
    </row>
    <row r="230" spans="1:8" ht="15.75" x14ac:dyDescent="0.25">
      <c r="A230" s="219">
        <v>4152</v>
      </c>
      <c r="B230" s="193" t="s">
        <v>481</v>
      </c>
      <c r="C230" s="209" t="s">
        <v>480</v>
      </c>
      <c r="D230" s="209" t="s">
        <v>191</v>
      </c>
      <c r="E230" s="176" t="s">
        <v>153</v>
      </c>
      <c r="F230" s="177" t="s">
        <v>132</v>
      </c>
      <c r="G230" s="182"/>
      <c r="H230" s="185"/>
    </row>
    <row r="231" spans="1:8" ht="15.75" x14ac:dyDescent="0.25">
      <c r="A231" s="219">
        <v>4159</v>
      </c>
      <c r="B231" s="193" t="s">
        <v>482</v>
      </c>
      <c r="C231" s="209" t="s">
        <v>483</v>
      </c>
      <c r="D231" s="209" t="s">
        <v>191</v>
      </c>
      <c r="E231" s="176" t="s">
        <v>1102</v>
      </c>
      <c r="F231" s="182" t="s">
        <v>133</v>
      </c>
      <c r="G231" s="176"/>
      <c r="H231" s="178"/>
    </row>
    <row r="232" spans="1:8" ht="15.75" x14ac:dyDescent="0.25">
      <c r="A232" s="219">
        <v>4167</v>
      </c>
      <c r="B232" s="193" t="s">
        <v>484</v>
      </c>
      <c r="C232" s="209" t="s">
        <v>483</v>
      </c>
      <c r="D232" s="209" t="s">
        <v>191</v>
      </c>
      <c r="E232" s="176" t="s">
        <v>153</v>
      </c>
      <c r="F232" s="177" t="s">
        <v>132</v>
      </c>
      <c r="G232" s="176"/>
      <c r="H232" s="178"/>
    </row>
    <row r="233" spans="1:8" ht="15.75" x14ac:dyDescent="0.25">
      <c r="A233" s="219">
        <v>4178</v>
      </c>
      <c r="B233" s="193" t="s">
        <v>485</v>
      </c>
      <c r="C233" s="209" t="s">
        <v>486</v>
      </c>
      <c r="D233" s="209" t="s">
        <v>191</v>
      </c>
      <c r="E233" s="176" t="s">
        <v>153</v>
      </c>
      <c r="F233" s="182" t="s">
        <v>133</v>
      </c>
      <c r="G233" s="176"/>
      <c r="H233" s="178"/>
    </row>
    <row r="234" spans="1:8" ht="15.75" x14ac:dyDescent="0.25">
      <c r="A234" s="219">
        <v>4179</v>
      </c>
      <c r="B234" s="193" t="s">
        <v>274</v>
      </c>
      <c r="C234" s="209" t="s">
        <v>486</v>
      </c>
      <c r="D234" s="209" t="s">
        <v>191</v>
      </c>
      <c r="E234" s="176" t="s">
        <v>153</v>
      </c>
      <c r="F234" s="177" t="s">
        <v>132</v>
      </c>
      <c r="G234" s="176"/>
      <c r="H234" s="178"/>
    </row>
    <row r="235" spans="1:8" ht="15.75" x14ac:dyDescent="0.25">
      <c r="A235" s="222">
        <v>4183</v>
      </c>
      <c r="B235" s="196" t="s">
        <v>487</v>
      </c>
      <c r="C235" s="226" t="s">
        <v>486</v>
      </c>
      <c r="D235" s="226" t="s">
        <v>191</v>
      </c>
      <c r="E235" s="176" t="s">
        <v>153</v>
      </c>
      <c r="F235" s="177" t="s">
        <v>132</v>
      </c>
      <c r="G235" s="198" t="s">
        <v>240</v>
      </c>
      <c r="H235" s="199" t="s">
        <v>488</v>
      </c>
    </row>
    <row r="236" spans="1:8" ht="15.75" x14ac:dyDescent="0.25">
      <c r="A236" s="223">
        <v>4201</v>
      </c>
      <c r="B236" s="194" t="s">
        <v>489</v>
      </c>
      <c r="C236" s="210" t="s">
        <v>486</v>
      </c>
      <c r="D236" s="210" t="s">
        <v>191</v>
      </c>
      <c r="E236" s="176" t="s">
        <v>153</v>
      </c>
      <c r="F236" s="177" t="s">
        <v>132</v>
      </c>
      <c r="G236" s="181"/>
      <c r="H236" s="185"/>
    </row>
    <row r="237" spans="1:8" ht="15.75" x14ac:dyDescent="0.25">
      <c r="A237" s="219">
        <v>4259</v>
      </c>
      <c r="B237" s="193" t="s">
        <v>490</v>
      </c>
      <c r="C237" s="209" t="s">
        <v>491</v>
      </c>
      <c r="D237" s="209" t="s">
        <v>196</v>
      </c>
      <c r="E237" s="181" t="s">
        <v>1101</v>
      </c>
      <c r="F237" s="177" t="s">
        <v>132</v>
      </c>
      <c r="G237" s="176"/>
      <c r="H237" s="178"/>
    </row>
    <row r="238" spans="1:8" ht="15.75" x14ac:dyDescent="0.25">
      <c r="A238" s="219">
        <v>4264</v>
      </c>
      <c r="B238" s="193" t="s">
        <v>492</v>
      </c>
      <c r="C238" s="209" t="s">
        <v>491</v>
      </c>
      <c r="D238" s="209" t="s">
        <v>196</v>
      </c>
      <c r="E238" s="181" t="s">
        <v>1101</v>
      </c>
      <c r="F238" s="177" t="s">
        <v>132</v>
      </c>
      <c r="G238" s="176"/>
      <c r="H238" s="178"/>
    </row>
    <row r="239" spans="1:8" ht="15.75" x14ac:dyDescent="0.25">
      <c r="A239" s="219">
        <v>4288</v>
      </c>
      <c r="B239" s="193" t="s">
        <v>493</v>
      </c>
      <c r="C239" s="209" t="s">
        <v>491</v>
      </c>
      <c r="D239" s="209" t="s">
        <v>191</v>
      </c>
      <c r="E239" s="181" t="s">
        <v>115</v>
      </c>
      <c r="F239" s="177" t="s">
        <v>132</v>
      </c>
      <c r="G239" s="200"/>
      <c r="H239" s="217"/>
    </row>
    <row r="240" spans="1:8" ht="15.75" x14ac:dyDescent="0.25">
      <c r="A240" s="219">
        <v>4365</v>
      </c>
      <c r="B240" s="193" t="s">
        <v>494</v>
      </c>
      <c r="C240" s="191" t="s">
        <v>495</v>
      </c>
      <c r="D240" s="209" t="s">
        <v>191</v>
      </c>
      <c r="E240" s="176" t="s">
        <v>153</v>
      </c>
      <c r="F240" s="177" t="s">
        <v>131</v>
      </c>
      <c r="G240" s="176"/>
      <c r="H240" s="178"/>
    </row>
    <row r="241" spans="1:8" ht="15.75" x14ac:dyDescent="0.25">
      <c r="A241" s="223">
        <v>4512</v>
      </c>
      <c r="B241" s="194" t="s">
        <v>496</v>
      </c>
      <c r="C241" s="210" t="s">
        <v>497</v>
      </c>
      <c r="D241" s="210" t="s">
        <v>191</v>
      </c>
      <c r="E241" s="181" t="s">
        <v>1101</v>
      </c>
      <c r="F241" s="177" t="s">
        <v>132</v>
      </c>
      <c r="G241" s="181"/>
      <c r="H241" s="185"/>
    </row>
    <row r="242" spans="1:8" ht="15.75" x14ac:dyDescent="0.25">
      <c r="A242" s="219">
        <v>4533</v>
      </c>
      <c r="B242" s="193" t="s">
        <v>498</v>
      </c>
      <c r="C242" s="209" t="s">
        <v>499</v>
      </c>
      <c r="D242" s="209" t="s">
        <v>191</v>
      </c>
      <c r="E242" s="176" t="s">
        <v>1102</v>
      </c>
      <c r="F242" s="182" t="s">
        <v>133</v>
      </c>
      <c r="G242" s="176"/>
      <c r="H242" s="178"/>
    </row>
    <row r="243" spans="1:8" ht="15.75" x14ac:dyDescent="0.25">
      <c r="A243" s="220">
        <v>4637</v>
      </c>
      <c r="B243" s="193" t="s">
        <v>225</v>
      </c>
      <c r="C243" s="209" t="s">
        <v>500</v>
      </c>
      <c r="D243" s="209" t="s">
        <v>196</v>
      </c>
      <c r="E243" s="176" t="s">
        <v>153</v>
      </c>
      <c r="F243" s="177" t="s">
        <v>132</v>
      </c>
      <c r="G243" s="176"/>
      <c r="H243" s="178"/>
    </row>
    <row r="244" spans="1:8" ht="15.75" x14ac:dyDescent="0.25">
      <c r="A244" s="220">
        <v>4647</v>
      </c>
      <c r="B244" s="193" t="s">
        <v>501</v>
      </c>
      <c r="C244" s="209" t="s">
        <v>502</v>
      </c>
      <c r="D244" s="209" t="s">
        <v>196</v>
      </c>
      <c r="E244" s="181" t="s">
        <v>1100</v>
      </c>
      <c r="F244" s="182" t="s">
        <v>133</v>
      </c>
      <c r="G244" s="181"/>
      <c r="H244" s="185"/>
    </row>
    <row r="245" spans="1:8" ht="15.75" x14ac:dyDescent="0.25">
      <c r="A245" s="220">
        <v>4728</v>
      </c>
      <c r="B245" s="193" t="s">
        <v>505</v>
      </c>
      <c r="C245" s="209" t="s">
        <v>503</v>
      </c>
      <c r="D245" s="209" t="s">
        <v>196</v>
      </c>
      <c r="E245" s="181" t="s">
        <v>1100</v>
      </c>
      <c r="F245" s="182" t="s">
        <v>133</v>
      </c>
      <c r="G245" s="176"/>
      <c r="H245" s="178"/>
    </row>
    <row r="246" spans="1:8" ht="15.75" x14ac:dyDescent="0.25">
      <c r="A246" s="219">
        <v>4759</v>
      </c>
      <c r="B246" s="193" t="s">
        <v>506</v>
      </c>
      <c r="C246" s="209" t="s">
        <v>507</v>
      </c>
      <c r="D246" s="209" t="s">
        <v>191</v>
      </c>
      <c r="E246" s="176" t="s">
        <v>153</v>
      </c>
      <c r="F246" s="177" t="s">
        <v>132</v>
      </c>
      <c r="G246" s="176"/>
      <c r="H246" s="178"/>
    </row>
    <row r="247" spans="1:8" ht="15.75" x14ac:dyDescent="0.25">
      <c r="A247" s="219">
        <v>4799</v>
      </c>
      <c r="B247" s="193" t="s">
        <v>508</v>
      </c>
      <c r="C247" s="209" t="s">
        <v>509</v>
      </c>
      <c r="D247" s="209" t="s">
        <v>196</v>
      </c>
      <c r="E247" s="176" t="s">
        <v>153</v>
      </c>
      <c r="F247" s="177" t="s">
        <v>132</v>
      </c>
      <c r="G247" s="209"/>
      <c r="H247" s="209"/>
    </row>
    <row r="248" spans="1:8" ht="15.75" x14ac:dyDescent="0.25">
      <c r="A248" s="220">
        <v>4950</v>
      </c>
      <c r="B248" s="193" t="s">
        <v>510</v>
      </c>
      <c r="C248" s="209" t="s">
        <v>511</v>
      </c>
      <c r="D248" s="209" t="s">
        <v>191</v>
      </c>
      <c r="E248" s="176" t="s">
        <v>153</v>
      </c>
      <c r="F248" s="177" t="s">
        <v>132</v>
      </c>
      <c r="G248" s="176"/>
      <c r="H248" s="178"/>
    </row>
    <row r="249" spans="1:8" ht="15.75" x14ac:dyDescent="0.25">
      <c r="A249" s="220">
        <v>4960</v>
      </c>
      <c r="B249" s="193" t="s">
        <v>512</v>
      </c>
      <c r="C249" s="209" t="s">
        <v>513</v>
      </c>
      <c r="D249" s="209" t="s">
        <v>196</v>
      </c>
      <c r="E249" s="176" t="s">
        <v>153</v>
      </c>
      <c r="F249" s="177" t="s">
        <v>131</v>
      </c>
      <c r="G249" s="176"/>
      <c r="H249" s="178"/>
    </row>
    <row r="250" spans="1:8" ht="15.75" x14ac:dyDescent="0.25">
      <c r="A250" s="220">
        <v>5004</v>
      </c>
      <c r="B250" s="193" t="s">
        <v>514</v>
      </c>
      <c r="C250" s="191" t="s">
        <v>515</v>
      </c>
      <c r="D250" s="191" t="s">
        <v>196</v>
      </c>
      <c r="E250" s="191" t="s">
        <v>70</v>
      </c>
      <c r="F250" s="177" t="s">
        <v>132</v>
      </c>
      <c r="G250" s="176"/>
      <c r="H250" s="178"/>
    </row>
    <row r="251" spans="1:8" ht="15.75" x14ac:dyDescent="0.25">
      <c r="A251" s="219">
        <v>5048</v>
      </c>
      <c r="B251" s="193" t="s">
        <v>516</v>
      </c>
      <c r="C251" s="209" t="s">
        <v>517</v>
      </c>
      <c r="D251" s="209" t="s">
        <v>191</v>
      </c>
      <c r="E251" s="181" t="s">
        <v>115</v>
      </c>
      <c r="F251" s="177" t="s">
        <v>132</v>
      </c>
      <c r="G251" s="176"/>
      <c r="H251" s="178"/>
    </row>
    <row r="252" spans="1:8" ht="15.75" x14ac:dyDescent="0.25">
      <c r="A252" s="219">
        <v>5068</v>
      </c>
      <c r="B252" s="193" t="s">
        <v>518</v>
      </c>
      <c r="C252" s="209" t="s">
        <v>519</v>
      </c>
      <c r="D252" s="209" t="s">
        <v>196</v>
      </c>
      <c r="E252" s="181" t="s">
        <v>1100</v>
      </c>
      <c r="F252" s="177" t="s">
        <v>132</v>
      </c>
      <c r="G252" s="176"/>
      <c r="H252" s="178"/>
    </row>
    <row r="253" spans="1:8" ht="15.75" x14ac:dyDescent="0.25">
      <c r="A253" s="219">
        <v>5076</v>
      </c>
      <c r="B253" s="193" t="s">
        <v>520</v>
      </c>
      <c r="C253" s="209" t="s">
        <v>519</v>
      </c>
      <c r="D253" s="209" t="s">
        <v>196</v>
      </c>
      <c r="E253" s="181" t="s">
        <v>1100</v>
      </c>
      <c r="F253" s="177" t="s">
        <v>132</v>
      </c>
      <c r="G253" s="176"/>
      <c r="H253" s="178"/>
    </row>
    <row r="254" spans="1:8" ht="15.75" x14ac:dyDescent="0.25">
      <c r="A254" s="219">
        <v>5090</v>
      </c>
      <c r="B254" s="193" t="s">
        <v>521</v>
      </c>
      <c r="C254" s="209" t="s">
        <v>522</v>
      </c>
      <c r="D254" s="209" t="s">
        <v>191</v>
      </c>
      <c r="E254" s="181" t="s">
        <v>115</v>
      </c>
      <c r="F254" s="177" t="s">
        <v>132</v>
      </c>
      <c r="G254" s="176"/>
      <c r="H254" s="178"/>
    </row>
    <row r="255" spans="1:8" ht="15.75" x14ac:dyDescent="0.25">
      <c r="A255" s="219">
        <v>5133</v>
      </c>
      <c r="B255" s="227" t="s">
        <v>523</v>
      </c>
      <c r="C255" s="209" t="s">
        <v>524</v>
      </c>
      <c r="D255" s="209" t="s">
        <v>191</v>
      </c>
      <c r="E255" s="181" t="s">
        <v>1101</v>
      </c>
      <c r="F255" s="177" t="s">
        <v>132</v>
      </c>
      <c r="G255" s="228"/>
      <c r="H255" s="178"/>
    </row>
    <row r="256" spans="1:8" ht="15.75" x14ac:dyDescent="0.25">
      <c r="A256" s="219">
        <v>5143</v>
      </c>
      <c r="B256" s="227" t="s">
        <v>525</v>
      </c>
      <c r="C256" s="209" t="s">
        <v>524</v>
      </c>
      <c r="D256" s="209" t="s">
        <v>196</v>
      </c>
      <c r="E256" s="176" t="s">
        <v>153</v>
      </c>
      <c r="F256" s="177" t="s">
        <v>132</v>
      </c>
      <c r="G256" s="176"/>
      <c r="H256" s="178"/>
    </row>
    <row r="257" spans="1:8" ht="15.75" x14ac:dyDescent="0.25">
      <c r="A257" s="220">
        <v>5192</v>
      </c>
      <c r="B257" s="227" t="s">
        <v>526</v>
      </c>
      <c r="C257" s="209" t="s">
        <v>527</v>
      </c>
      <c r="D257" s="209" t="s">
        <v>191</v>
      </c>
      <c r="E257" s="176" t="s">
        <v>153</v>
      </c>
      <c r="F257" s="177" t="s">
        <v>132</v>
      </c>
      <c r="G257" s="176"/>
      <c r="H257" s="178"/>
    </row>
    <row r="258" spans="1:8" ht="15.75" x14ac:dyDescent="0.25">
      <c r="A258" s="220">
        <v>5193</v>
      </c>
      <c r="B258" s="227" t="s">
        <v>528</v>
      </c>
      <c r="C258" s="209" t="s">
        <v>527</v>
      </c>
      <c r="D258" s="209" t="s">
        <v>191</v>
      </c>
      <c r="E258" s="176" t="s">
        <v>153</v>
      </c>
      <c r="F258" s="177" t="s">
        <v>132</v>
      </c>
      <c r="G258" s="176"/>
      <c r="H258" s="178"/>
    </row>
    <row r="259" spans="1:8" ht="15.75" x14ac:dyDescent="0.25">
      <c r="A259" s="220">
        <v>5196</v>
      </c>
      <c r="B259" s="227" t="s">
        <v>530</v>
      </c>
      <c r="C259" s="209" t="s">
        <v>529</v>
      </c>
      <c r="D259" s="209" t="s">
        <v>191</v>
      </c>
      <c r="E259" s="176" t="s">
        <v>153</v>
      </c>
      <c r="F259" s="177" t="s">
        <v>132</v>
      </c>
      <c r="G259" s="176"/>
      <c r="H259" s="178"/>
    </row>
    <row r="260" spans="1:8" ht="15.75" x14ac:dyDescent="0.25">
      <c r="A260" s="220">
        <v>5255</v>
      </c>
      <c r="B260" s="227" t="s">
        <v>531</v>
      </c>
      <c r="C260" s="209" t="s">
        <v>532</v>
      </c>
      <c r="D260" s="209" t="s">
        <v>191</v>
      </c>
      <c r="E260" s="176" t="s">
        <v>153</v>
      </c>
      <c r="F260" s="177" t="s">
        <v>132</v>
      </c>
      <c r="G260" s="176"/>
      <c r="H260" s="178"/>
    </row>
    <row r="261" spans="1:8" ht="15.75" x14ac:dyDescent="0.25">
      <c r="A261" s="220">
        <v>5256</v>
      </c>
      <c r="B261" s="227" t="s">
        <v>533</v>
      </c>
      <c r="C261" s="209" t="s">
        <v>532</v>
      </c>
      <c r="D261" s="209" t="s">
        <v>191</v>
      </c>
      <c r="E261" s="176" t="s">
        <v>153</v>
      </c>
      <c r="F261" s="177" t="s">
        <v>132</v>
      </c>
      <c r="G261" s="176"/>
      <c r="H261" s="178"/>
    </row>
    <row r="262" spans="1:8" ht="15.75" x14ac:dyDescent="0.25">
      <c r="A262" s="220">
        <v>5266</v>
      </c>
      <c r="B262" s="227" t="s">
        <v>534</v>
      </c>
      <c r="C262" s="209" t="s">
        <v>535</v>
      </c>
      <c r="D262" s="209" t="s">
        <v>191</v>
      </c>
      <c r="E262" s="181" t="s">
        <v>1101</v>
      </c>
      <c r="F262" s="177" t="s">
        <v>132</v>
      </c>
      <c r="G262" s="176"/>
      <c r="H262" s="178"/>
    </row>
    <row r="263" spans="1:8" ht="15.75" x14ac:dyDescent="0.25">
      <c r="A263" s="219">
        <v>5414</v>
      </c>
      <c r="B263" s="227" t="s">
        <v>536</v>
      </c>
      <c r="C263" s="209" t="s">
        <v>537</v>
      </c>
      <c r="D263" s="209" t="s">
        <v>191</v>
      </c>
      <c r="E263" s="181" t="s">
        <v>115</v>
      </c>
      <c r="F263" s="177" t="s">
        <v>132</v>
      </c>
      <c r="G263" s="249"/>
      <c r="H263" s="209"/>
    </row>
    <row r="264" spans="1:8" ht="15.75" x14ac:dyDescent="0.25">
      <c r="A264" s="219">
        <v>5447</v>
      </c>
      <c r="B264" s="227" t="s">
        <v>538</v>
      </c>
      <c r="C264" s="209" t="s">
        <v>539</v>
      </c>
      <c r="D264" s="209" t="s">
        <v>196</v>
      </c>
      <c r="E264" s="181" t="s">
        <v>115</v>
      </c>
      <c r="F264" s="177" t="s">
        <v>132</v>
      </c>
      <c r="G264" s="250"/>
      <c r="H264" s="251"/>
    </row>
    <row r="265" spans="1:8" ht="15.75" x14ac:dyDescent="0.25">
      <c r="A265" s="219">
        <v>5470</v>
      </c>
      <c r="B265" s="227" t="s">
        <v>540</v>
      </c>
      <c r="C265" s="209" t="s">
        <v>541</v>
      </c>
      <c r="D265" s="209" t="s">
        <v>196</v>
      </c>
      <c r="E265" s="176" t="s">
        <v>153</v>
      </c>
      <c r="F265" s="177" t="s">
        <v>132</v>
      </c>
      <c r="G265" s="250"/>
      <c r="H265" s="251"/>
    </row>
    <row r="266" spans="1:8" ht="15.75" x14ac:dyDescent="0.25">
      <c r="A266" s="219">
        <v>5473</v>
      </c>
      <c r="B266" s="227" t="s">
        <v>542</v>
      </c>
      <c r="C266" s="209" t="s">
        <v>541</v>
      </c>
      <c r="D266" s="209" t="s">
        <v>196</v>
      </c>
      <c r="E266" s="181" t="s">
        <v>1101</v>
      </c>
      <c r="F266" s="177" t="s">
        <v>132</v>
      </c>
      <c r="G266" s="250"/>
      <c r="H266" s="251"/>
    </row>
    <row r="267" spans="1:8" ht="15.75" x14ac:dyDescent="0.25">
      <c r="A267" s="219">
        <v>5478</v>
      </c>
      <c r="B267" s="227" t="s">
        <v>543</v>
      </c>
      <c r="C267" s="209" t="s">
        <v>541</v>
      </c>
      <c r="D267" s="209" t="s">
        <v>196</v>
      </c>
      <c r="E267" s="181" t="s">
        <v>1101</v>
      </c>
      <c r="F267" s="177" t="s">
        <v>132</v>
      </c>
      <c r="G267" s="250"/>
      <c r="H267" s="251"/>
    </row>
    <row r="268" spans="1:8" ht="15.75" x14ac:dyDescent="0.25">
      <c r="A268" s="219">
        <v>5482</v>
      </c>
      <c r="B268" s="227" t="s">
        <v>544</v>
      </c>
      <c r="C268" s="209" t="s">
        <v>541</v>
      </c>
      <c r="D268" s="209" t="s">
        <v>196</v>
      </c>
      <c r="E268" s="181" t="s">
        <v>1100</v>
      </c>
      <c r="F268" s="177" t="s">
        <v>132</v>
      </c>
      <c r="G268" s="250"/>
      <c r="H268" s="251"/>
    </row>
    <row r="269" spans="1:8" ht="15.75" x14ac:dyDescent="0.25">
      <c r="A269" s="219">
        <v>5516</v>
      </c>
      <c r="B269" s="227" t="s">
        <v>545</v>
      </c>
      <c r="C269" s="209" t="s">
        <v>546</v>
      </c>
      <c r="D269" s="209" t="s">
        <v>196</v>
      </c>
      <c r="E269" s="176" t="s">
        <v>1102</v>
      </c>
      <c r="F269" s="182" t="s">
        <v>130</v>
      </c>
      <c r="G269" s="250"/>
      <c r="H269" s="251"/>
    </row>
    <row r="270" spans="1:8" ht="15.75" x14ac:dyDescent="0.25">
      <c r="A270" s="219">
        <v>5542</v>
      </c>
      <c r="B270" s="227" t="s">
        <v>547</v>
      </c>
      <c r="C270" s="209" t="s">
        <v>548</v>
      </c>
      <c r="D270" s="209" t="s">
        <v>196</v>
      </c>
      <c r="E270" s="181" t="s">
        <v>1101</v>
      </c>
      <c r="F270" s="177" t="s">
        <v>132</v>
      </c>
      <c r="G270" s="250"/>
      <c r="H270" s="251"/>
    </row>
    <row r="271" spans="1:8" ht="15.75" x14ac:dyDescent="0.25">
      <c r="A271" s="219">
        <v>5546</v>
      </c>
      <c r="B271" s="227" t="s">
        <v>549</v>
      </c>
      <c r="C271" s="209" t="s">
        <v>548</v>
      </c>
      <c r="D271" s="209" t="s">
        <v>196</v>
      </c>
      <c r="E271" s="181" t="s">
        <v>1101</v>
      </c>
      <c r="F271" s="177" t="s">
        <v>132</v>
      </c>
      <c r="G271" s="250"/>
      <c r="H271" s="251"/>
    </row>
    <row r="272" spans="1:8" ht="15.75" x14ac:dyDescent="0.25">
      <c r="A272" s="219">
        <v>5547</v>
      </c>
      <c r="B272" s="227" t="s">
        <v>550</v>
      </c>
      <c r="C272" s="209" t="s">
        <v>548</v>
      </c>
      <c r="D272" s="209" t="s">
        <v>196</v>
      </c>
      <c r="E272" s="176" t="s">
        <v>153</v>
      </c>
      <c r="F272" s="177" t="s">
        <v>132</v>
      </c>
      <c r="G272" s="250"/>
      <c r="H272" s="251"/>
    </row>
    <row r="273" spans="1:8" ht="15.75" x14ac:dyDescent="0.25">
      <c r="A273" s="219">
        <v>5549</v>
      </c>
      <c r="B273" s="227" t="s">
        <v>551</v>
      </c>
      <c r="C273" s="209" t="s">
        <v>548</v>
      </c>
      <c r="D273" s="209" t="s">
        <v>196</v>
      </c>
      <c r="E273" s="181" t="s">
        <v>1100</v>
      </c>
      <c r="F273" s="182" t="s">
        <v>133</v>
      </c>
      <c r="G273" s="250"/>
      <c r="H273" s="251"/>
    </row>
    <row r="274" spans="1:8" ht="15.75" x14ac:dyDescent="0.25">
      <c r="A274" s="219">
        <v>5557</v>
      </c>
      <c r="B274" s="227" t="s">
        <v>552</v>
      </c>
      <c r="C274" s="209" t="s">
        <v>553</v>
      </c>
      <c r="D274" s="209" t="s">
        <v>196</v>
      </c>
      <c r="E274" s="181" t="s">
        <v>1100</v>
      </c>
      <c r="F274" s="182" t="s">
        <v>133</v>
      </c>
      <c r="G274" s="250"/>
      <c r="H274" s="251"/>
    </row>
    <row r="275" spans="1:8" ht="15.75" x14ac:dyDescent="0.25">
      <c r="A275" s="219">
        <v>5595</v>
      </c>
      <c r="B275" s="227" t="s">
        <v>554</v>
      </c>
      <c r="C275" s="209" t="s">
        <v>553</v>
      </c>
      <c r="D275" s="209" t="s">
        <v>196</v>
      </c>
      <c r="E275" s="181" t="s">
        <v>1101</v>
      </c>
      <c r="F275" s="177" t="s">
        <v>132</v>
      </c>
      <c r="G275" s="198"/>
      <c r="H275" s="199"/>
    </row>
    <row r="276" spans="1:8" ht="15.75" x14ac:dyDescent="0.25">
      <c r="A276" s="223">
        <v>5596</v>
      </c>
      <c r="B276" s="229" t="s">
        <v>555</v>
      </c>
      <c r="C276" s="210" t="s">
        <v>553</v>
      </c>
      <c r="D276" s="210" t="s">
        <v>196</v>
      </c>
      <c r="E276" s="176" t="s">
        <v>153</v>
      </c>
      <c r="F276" s="177" t="s">
        <v>132</v>
      </c>
      <c r="G276" s="181"/>
      <c r="H276" s="185"/>
    </row>
    <row r="277" spans="1:8" ht="15.75" x14ac:dyDescent="0.25">
      <c r="A277" s="219">
        <v>5601</v>
      </c>
      <c r="B277" s="227" t="s">
        <v>556</v>
      </c>
      <c r="C277" s="209" t="s">
        <v>553</v>
      </c>
      <c r="D277" s="209" t="s">
        <v>196</v>
      </c>
      <c r="E277" s="176" t="s">
        <v>153</v>
      </c>
      <c r="F277" s="177" t="s">
        <v>132</v>
      </c>
      <c r="G277" s="250"/>
      <c r="H277" s="251"/>
    </row>
    <row r="278" spans="1:8" ht="15.75" x14ac:dyDescent="0.25">
      <c r="A278" s="219">
        <v>5640</v>
      </c>
      <c r="B278" s="227" t="s">
        <v>557</v>
      </c>
      <c r="C278" s="209" t="s">
        <v>558</v>
      </c>
      <c r="D278" s="209" t="s">
        <v>196</v>
      </c>
      <c r="E278" s="181" t="s">
        <v>1101</v>
      </c>
      <c r="F278" s="177" t="s">
        <v>132</v>
      </c>
      <c r="G278" s="250"/>
      <c r="H278" s="251"/>
    </row>
    <row r="279" spans="1:8" ht="15.75" x14ac:dyDescent="0.25">
      <c r="A279" s="219">
        <v>5663</v>
      </c>
      <c r="B279" s="227" t="s">
        <v>559</v>
      </c>
      <c r="C279" s="209" t="s">
        <v>560</v>
      </c>
      <c r="D279" s="209" t="s">
        <v>191</v>
      </c>
      <c r="E279" s="176" t="s">
        <v>153</v>
      </c>
      <c r="F279" s="177" t="s">
        <v>132</v>
      </c>
      <c r="G279" s="250"/>
      <c r="H279" s="251"/>
    </row>
    <row r="280" spans="1:8" ht="15.75" x14ac:dyDescent="0.25">
      <c r="A280" s="230">
        <v>5675</v>
      </c>
      <c r="B280" s="231" t="s">
        <v>561</v>
      </c>
      <c r="C280" s="232" t="s">
        <v>562</v>
      </c>
      <c r="D280" s="232" t="s">
        <v>191</v>
      </c>
      <c r="E280" s="176" t="s">
        <v>153</v>
      </c>
      <c r="F280" s="177" t="s">
        <v>132</v>
      </c>
      <c r="G280" s="250"/>
      <c r="H280" s="251"/>
    </row>
    <row r="281" spans="1:8" ht="15.75" x14ac:dyDescent="0.25">
      <c r="A281" s="219">
        <v>5693</v>
      </c>
      <c r="B281" s="227" t="s">
        <v>563</v>
      </c>
      <c r="C281" s="209" t="s">
        <v>564</v>
      </c>
      <c r="D281" s="209" t="s">
        <v>191</v>
      </c>
      <c r="E281" s="181" t="s">
        <v>1101</v>
      </c>
      <c r="F281" s="177" t="s">
        <v>132</v>
      </c>
      <c r="G281" s="250"/>
      <c r="H281" s="251"/>
    </row>
    <row r="282" spans="1:8" ht="15.75" x14ac:dyDescent="0.25">
      <c r="A282" s="219">
        <v>5701</v>
      </c>
      <c r="B282" s="227" t="s">
        <v>565</v>
      </c>
      <c r="C282" s="209" t="s">
        <v>564</v>
      </c>
      <c r="D282" s="209" t="s">
        <v>196</v>
      </c>
      <c r="E282" s="181" t="s">
        <v>1101</v>
      </c>
      <c r="F282" s="177" t="s">
        <v>132</v>
      </c>
      <c r="G282" s="250"/>
      <c r="H282" s="251"/>
    </row>
    <row r="283" spans="1:8" ht="15.75" x14ac:dyDescent="0.25">
      <c r="A283" s="219">
        <v>5708</v>
      </c>
      <c r="B283" s="227" t="s">
        <v>566</v>
      </c>
      <c r="C283" s="209" t="s">
        <v>564</v>
      </c>
      <c r="D283" s="209" t="s">
        <v>196</v>
      </c>
      <c r="E283" s="181" t="s">
        <v>1101</v>
      </c>
      <c r="F283" s="177" t="s">
        <v>132</v>
      </c>
      <c r="G283" s="250"/>
      <c r="H283" s="251"/>
    </row>
    <row r="284" spans="1:8" x14ac:dyDescent="0.25">
      <c r="A284" s="228">
        <v>5714</v>
      </c>
      <c r="B284" s="233" t="s">
        <v>567</v>
      </c>
      <c r="C284" s="191" t="s">
        <v>568</v>
      </c>
      <c r="D284" s="191" t="s">
        <v>191</v>
      </c>
      <c r="E284" s="176" t="s">
        <v>153</v>
      </c>
      <c r="F284" s="177" t="s">
        <v>132</v>
      </c>
      <c r="G284" s="250"/>
      <c r="H284" s="251"/>
    </row>
    <row r="285" spans="1:8" ht="15.75" x14ac:dyDescent="0.25">
      <c r="A285" s="219">
        <v>5735</v>
      </c>
      <c r="B285" s="227" t="s">
        <v>569</v>
      </c>
      <c r="C285" s="209" t="s">
        <v>570</v>
      </c>
      <c r="D285" s="209" t="s">
        <v>196</v>
      </c>
      <c r="E285" s="181" t="s">
        <v>1101</v>
      </c>
      <c r="F285" s="177" t="s">
        <v>132</v>
      </c>
      <c r="G285" s="176"/>
      <c r="H285" s="178"/>
    </row>
    <row r="286" spans="1:8" ht="15.75" x14ac:dyDescent="0.25">
      <c r="A286" s="219">
        <v>5781</v>
      </c>
      <c r="B286" s="227" t="s">
        <v>571</v>
      </c>
      <c r="C286" s="209" t="s">
        <v>572</v>
      </c>
      <c r="D286" s="209" t="s">
        <v>196</v>
      </c>
      <c r="E286" s="181" t="s">
        <v>1101</v>
      </c>
      <c r="F286" s="177" t="s">
        <v>132</v>
      </c>
      <c r="G286" s="250"/>
      <c r="H286" s="251"/>
    </row>
    <row r="287" spans="1:8" ht="15.75" x14ac:dyDescent="0.25">
      <c r="A287" s="219">
        <v>5792</v>
      </c>
      <c r="B287" s="227" t="s">
        <v>573</v>
      </c>
      <c r="C287" s="209" t="s">
        <v>572</v>
      </c>
      <c r="D287" s="209" t="s">
        <v>196</v>
      </c>
      <c r="E287" s="181" t="s">
        <v>1101</v>
      </c>
      <c r="F287" s="177" t="s">
        <v>132</v>
      </c>
      <c r="G287" s="250"/>
      <c r="H287" s="251"/>
    </row>
    <row r="288" spans="1:8" ht="15.75" x14ac:dyDescent="0.25">
      <c r="A288" s="219">
        <v>5795</v>
      </c>
      <c r="B288" s="227" t="s">
        <v>574</v>
      </c>
      <c r="C288" s="209" t="s">
        <v>572</v>
      </c>
      <c r="D288" s="209" t="s">
        <v>191</v>
      </c>
      <c r="E288" s="176" t="s">
        <v>153</v>
      </c>
      <c r="F288" s="177" t="s">
        <v>132</v>
      </c>
      <c r="G288" s="250"/>
      <c r="H288" s="251"/>
    </row>
    <row r="289" spans="1:8" ht="15.75" x14ac:dyDescent="0.25">
      <c r="A289" s="219">
        <v>5801</v>
      </c>
      <c r="B289" s="227" t="s">
        <v>575</v>
      </c>
      <c r="C289" s="209" t="s">
        <v>572</v>
      </c>
      <c r="D289" s="209" t="s">
        <v>191</v>
      </c>
      <c r="E289" s="176" t="s">
        <v>153</v>
      </c>
      <c r="F289" s="177" t="s">
        <v>132</v>
      </c>
      <c r="G289" s="250"/>
      <c r="H289" s="251"/>
    </row>
    <row r="290" spans="1:8" ht="15.75" x14ac:dyDescent="0.25">
      <c r="A290" s="223">
        <v>5842</v>
      </c>
      <c r="B290" s="229" t="s">
        <v>576</v>
      </c>
      <c r="C290" s="209" t="s">
        <v>577</v>
      </c>
      <c r="D290" s="210" t="s">
        <v>191</v>
      </c>
      <c r="E290" s="181" t="s">
        <v>115</v>
      </c>
      <c r="F290" s="177" t="s">
        <v>132</v>
      </c>
      <c r="G290" s="252"/>
      <c r="H290" s="185"/>
    </row>
    <row r="291" spans="1:8" ht="15.75" x14ac:dyDescent="0.25">
      <c r="A291" s="223">
        <v>5843</v>
      </c>
      <c r="B291" s="229" t="s">
        <v>578</v>
      </c>
      <c r="C291" s="209" t="s">
        <v>577</v>
      </c>
      <c r="D291" s="210" t="s">
        <v>191</v>
      </c>
      <c r="E291" s="181" t="s">
        <v>115</v>
      </c>
      <c r="F291" s="177" t="s">
        <v>132</v>
      </c>
      <c r="G291" s="252"/>
      <c r="H291" s="185"/>
    </row>
    <row r="292" spans="1:8" ht="15.75" x14ac:dyDescent="0.25">
      <c r="A292" s="219">
        <v>5864</v>
      </c>
      <c r="B292" s="227" t="s">
        <v>579</v>
      </c>
      <c r="C292" s="209" t="s">
        <v>580</v>
      </c>
      <c r="D292" s="209" t="s">
        <v>191</v>
      </c>
      <c r="E292" s="176" t="s">
        <v>153</v>
      </c>
      <c r="F292" s="177" t="s">
        <v>132</v>
      </c>
      <c r="G292" s="250"/>
      <c r="H292" s="251"/>
    </row>
    <row r="293" spans="1:8" ht="15.75" x14ac:dyDescent="0.25">
      <c r="A293" s="219">
        <v>5905</v>
      </c>
      <c r="B293" s="227" t="s">
        <v>581</v>
      </c>
      <c r="C293" s="209" t="s">
        <v>582</v>
      </c>
      <c r="D293" s="209" t="s">
        <v>196</v>
      </c>
      <c r="E293" s="181" t="s">
        <v>1101</v>
      </c>
      <c r="F293" s="182" t="s">
        <v>133</v>
      </c>
      <c r="G293" s="250"/>
      <c r="H293" s="251"/>
    </row>
    <row r="294" spans="1:8" ht="15.75" x14ac:dyDescent="0.25">
      <c r="A294" s="219">
        <v>5924</v>
      </c>
      <c r="B294" s="227" t="s">
        <v>583</v>
      </c>
      <c r="C294" s="209" t="s">
        <v>584</v>
      </c>
      <c r="D294" s="209" t="s">
        <v>191</v>
      </c>
      <c r="E294" s="176" t="s">
        <v>153</v>
      </c>
      <c r="F294" s="177" t="s">
        <v>132</v>
      </c>
      <c r="G294" s="250"/>
      <c r="H294" s="251"/>
    </row>
    <row r="295" spans="1:8" ht="15.75" x14ac:dyDescent="0.25">
      <c r="A295" s="219">
        <v>5944</v>
      </c>
      <c r="B295" s="255" t="s">
        <v>585</v>
      </c>
      <c r="C295" s="235" t="s">
        <v>586</v>
      </c>
      <c r="D295" s="235" t="s">
        <v>196</v>
      </c>
      <c r="E295" s="181" t="s">
        <v>1101</v>
      </c>
      <c r="F295" s="177" t="s">
        <v>132</v>
      </c>
      <c r="G295" s="250"/>
      <c r="H295" s="251"/>
    </row>
    <row r="296" spans="1:8" ht="15.75" x14ac:dyDescent="0.25">
      <c r="A296" s="219">
        <v>5945</v>
      </c>
      <c r="B296" s="255" t="s">
        <v>587</v>
      </c>
      <c r="C296" s="235" t="s">
        <v>586</v>
      </c>
      <c r="D296" s="235" t="s">
        <v>196</v>
      </c>
      <c r="E296" s="181" t="s">
        <v>1101</v>
      </c>
      <c r="F296" s="177" t="s">
        <v>132</v>
      </c>
      <c r="G296" s="250"/>
      <c r="H296" s="251"/>
    </row>
    <row r="297" spans="1:8" ht="15.75" x14ac:dyDescent="0.25">
      <c r="A297" s="219">
        <v>5947</v>
      </c>
      <c r="B297" s="255" t="s">
        <v>588</v>
      </c>
      <c r="C297" s="235" t="s">
        <v>586</v>
      </c>
      <c r="D297" s="235" t="s">
        <v>196</v>
      </c>
      <c r="E297" s="181" t="s">
        <v>1101</v>
      </c>
      <c r="F297" s="177" t="s">
        <v>132</v>
      </c>
      <c r="G297" s="250"/>
      <c r="H297" s="251"/>
    </row>
    <row r="298" spans="1:8" ht="15.75" x14ac:dyDescent="0.25">
      <c r="A298" s="219">
        <v>5959</v>
      </c>
      <c r="B298" s="227" t="s">
        <v>589</v>
      </c>
      <c r="C298" s="209" t="s">
        <v>590</v>
      </c>
      <c r="D298" s="209" t="s">
        <v>196</v>
      </c>
      <c r="E298" s="181" t="s">
        <v>115</v>
      </c>
      <c r="F298" s="177" t="s">
        <v>132</v>
      </c>
      <c r="G298" s="250"/>
      <c r="H298" s="251"/>
    </row>
    <row r="299" spans="1:8" ht="15.75" x14ac:dyDescent="0.25">
      <c r="A299" s="219">
        <v>5968</v>
      </c>
      <c r="B299" s="236" t="s">
        <v>591</v>
      </c>
      <c r="C299" s="237" t="s">
        <v>592</v>
      </c>
      <c r="D299" s="238" t="s">
        <v>196</v>
      </c>
      <c r="E299" s="181" t="s">
        <v>1101</v>
      </c>
      <c r="F299" s="177" t="s">
        <v>132</v>
      </c>
      <c r="G299" s="250"/>
      <c r="H299" s="251"/>
    </row>
    <row r="300" spans="1:8" ht="15.75" x14ac:dyDescent="0.25">
      <c r="A300" s="219">
        <v>6059</v>
      </c>
      <c r="B300" s="227" t="s">
        <v>593</v>
      </c>
      <c r="C300" s="209" t="s">
        <v>594</v>
      </c>
      <c r="D300" s="209" t="s">
        <v>196</v>
      </c>
      <c r="E300" s="181" t="s">
        <v>1100</v>
      </c>
      <c r="F300" s="182" t="s">
        <v>133</v>
      </c>
      <c r="G300" s="250"/>
      <c r="H300" s="251"/>
    </row>
    <row r="301" spans="1:8" ht="15.75" x14ac:dyDescent="0.25">
      <c r="A301" s="220">
        <v>6145</v>
      </c>
      <c r="B301" s="239" t="s">
        <v>595</v>
      </c>
      <c r="C301" s="200" t="s">
        <v>596</v>
      </c>
      <c r="D301" s="200" t="s">
        <v>191</v>
      </c>
      <c r="E301" s="176" t="s">
        <v>147</v>
      </c>
      <c r="F301" s="142" t="s">
        <v>129</v>
      </c>
      <c r="G301" s="250"/>
      <c r="H301" s="251"/>
    </row>
    <row r="302" spans="1:8" ht="15.75" x14ac:dyDescent="0.25">
      <c r="A302" s="220">
        <v>6168</v>
      </c>
      <c r="B302" s="227" t="s">
        <v>597</v>
      </c>
      <c r="C302" s="200" t="s">
        <v>598</v>
      </c>
      <c r="D302" s="200" t="s">
        <v>191</v>
      </c>
      <c r="E302" s="176" t="s">
        <v>153</v>
      </c>
      <c r="F302" s="177" t="s">
        <v>132</v>
      </c>
      <c r="G302" s="250"/>
      <c r="H302" s="251"/>
    </row>
    <row r="303" spans="1:8" ht="15.75" x14ac:dyDescent="0.25">
      <c r="A303" s="220">
        <v>6170</v>
      </c>
      <c r="B303" s="227" t="s">
        <v>599</v>
      </c>
      <c r="C303" s="200" t="s">
        <v>598</v>
      </c>
      <c r="D303" s="200" t="s">
        <v>191</v>
      </c>
      <c r="E303" s="176" t="s">
        <v>153</v>
      </c>
      <c r="F303" s="177" t="s">
        <v>132</v>
      </c>
      <c r="G303" s="250"/>
      <c r="H303" s="251"/>
    </row>
    <row r="304" spans="1:8" ht="15.75" x14ac:dyDescent="0.25">
      <c r="A304" s="222">
        <v>6197</v>
      </c>
      <c r="B304" s="234" t="s">
        <v>600</v>
      </c>
      <c r="C304" s="226" t="s">
        <v>601</v>
      </c>
      <c r="D304" s="226" t="s">
        <v>191</v>
      </c>
      <c r="E304" s="176" t="s">
        <v>1102</v>
      </c>
      <c r="F304" s="142" t="s">
        <v>129</v>
      </c>
      <c r="G304" s="253" t="s">
        <v>240</v>
      </c>
      <c r="H304" s="254" t="s">
        <v>602</v>
      </c>
    </row>
    <row r="305" spans="1:8" ht="15.75" x14ac:dyDescent="0.25">
      <c r="A305" s="242">
        <v>6202</v>
      </c>
      <c r="B305" s="240" t="s">
        <v>603</v>
      </c>
      <c r="C305" s="241" t="s">
        <v>604</v>
      </c>
      <c r="D305" s="241" t="s">
        <v>196</v>
      </c>
      <c r="E305" s="176" t="s">
        <v>1102</v>
      </c>
      <c r="F305" s="177" t="s">
        <v>128</v>
      </c>
      <c r="G305" s="250"/>
      <c r="H305" s="251"/>
    </row>
    <row r="306" spans="1:8" ht="15.75" x14ac:dyDescent="0.25">
      <c r="A306" s="242">
        <v>6204</v>
      </c>
      <c r="B306" s="240" t="s">
        <v>261</v>
      </c>
      <c r="C306" s="241" t="s">
        <v>605</v>
      </c>
      <c r="D306" s="241" t="s">
        <v>191</v>
      </c>
      <c r="E306" s="181" t="s">
        <v>115</v>
      </c>
      <c r="F306" s="182" t="s">
        <v>130</v>
      </c>
      <c r="G306" s="250"/>
      <c r="H306" s="251"/>
    </row>
    <row r="307" spans="1:8" ht="15.75" x14ac:dyDescent="0.25">
      <c r="A307" s="242">
        <v>6205</v>
      </c>
      <c r="B307" s="240" t="s">
        <v>606</v>
      </c>
      <c r="C307" s="241" t="s">
        <v>607</v>
      </c>
      <c r="D307" s="241" t="s">
        <v>191</v>
      </c>
      <c r="E307" s="176" t="s">
        <v>153</v>
      </c>
      <c r="F307" s="182" t="s">
        <v>133</v>
      </c>
      <c r="G307" s="250"/>
      <c r="H307" s="251"/>
    </row>
    <row r="308" spans="1:8" ht="15.75" x14ac:dyDescent="0.25">
      <c r="A308" s="220">
        <v>6206</v>
      </c>
      <c r="B308" s="227" t="s">
        <v>608</v>
      </c>
      <c r="C308" s="200" t="s">
        <v>609</v>
      </c>
      <c r="D308" s="200" t="s">
        <v>196</v>
      </c>
      <c r="E308" s="176" t="s">
        <v>1102</v>
      </c>
      <c r="F308" s="142" t="s">
        <v>129</v>
      </c>
      <c r="G308" s="250"/>
      <c r="H308" s="251"/>
    </row>
    <row r="309" spans="1:8" ht="15.75" x14ac:dyDescent="0.25">
      <c r="A309" s="220">
        <v>6211</v>
      </c>
      <c r="B309" s="227" t="s">
        <v>610</v>
      </c>
      <c r="C309" s="200" t="s">
        <v>611</v>
      </c>
      <c r="D309" s="200" t="s">
        <v>191</v>
      </c>
      <c r="E309" s="181" t="s">
        <v>1100</v>
      </c>
      <c r="F309" s="182" t="s">
        <v>133</v>
      </c>
      <c r="G309" s="250"/>
      <c r="H309" s="251"/>
    </row>
    <row r="310" spans="1:8" ht="15.75" x14ac:dyDescent="0.25">
      <c r="A310" s="220">
        <v>6213</v>
      </c>
      <c r="B310" s="227" t="s">
        <v>612</v>
      </c>
      <c r="C310" s="200" t="s">
        <v>613</v>
      </c>
      <c r="D310" s="200" t="s">
        <v>191</v>
      </c>
      <c r="E310" s="181" t="s">
        <v>115</v>
      </c>
      <c r="F310" s="177" t="s">
        <v>132</v>
      </c>
      <c r="G310" s="250"/>
      <c r="H310" s="251"/>
    </row>
    <row r="311" spans="1:8" ht="15.75" x14ac:dyDescent="0.25">
      <c r="A311" s="220">
        <v>6215</v>
      </c>
      <c r="B311" s="227" t="s">
        <v>614</v>
      </c>
      <c r="C311" s="256">
        <v>42952</v>
      </c>
      <c r="D311" s="200" t="s">
        <v>196</v>
      </c>
      <c r="E311" s="191" t="s">
        <v>70</v>
      </c>
      <c r="F311" s="182" t="s">
        <v>133</v>
      </c>
      <c r="G311" s="250"/>
      <c r="H311" s="251"/>
    </row>
    <row r="312" spans="1:8" ht="15.75" x14ac:dyDescent="0.25">
      <c r="A312" s="222">
        <v>6222</v>
      </c>
      <c r="B312" s="234" t="s">
        <v>615</v>
      </c>
      <c r="C312" s="257" t="s">
        <v>273</v>
      </c>
      <c r="D312" s="258" t="s">
        <v>191</v>
      </c>
      <c r="E312" s="181" t="s">
        <v>115</v>
      </c>
      <c r="F312" s="177" t="s">
        <v>132</v>
      </c>
      <c r="G312" s="253" t="s">
        <v>240</v>
      </c>
      <c r="H312" s="254" t="s">
        <v>616</v>
      </c>
    </row>
    <row r="313" spans="1:8" ht="15.75" x14ac:dyDescent="0.25">
      <c r="A313" s="220">
        <v>6229</v>
      </c>
      <c r="B313" s="227" t="s">
        <v>617</v>
      </c>
      <c r="C313" s="200" t="s">
        <v>618</v>
      </c>
      <c r="D313" s="200" t="s">
        <v>196</v>
      </c>
      <c r="E313" s="181" t="s">
        <v>1100</v>
      </c>
      <c r="F313" s="177" t="s">
        <v>132</v>
      </c>
      <c r="G313" s="250"/>
      <c r="H313" s="251"/>
    </row>
    <row r="314" spans="1:8" ht="15.75" x14ac:dyDescent="0.25">
      <c r="A314" s="220">
        <v>6246</v>
      </c>
      <c r="B314" s="227" t="s">
        <v>619</v>
      </c>
      <c r="C314" s="200" t="s">
        <v>620</v>
      </c>
      <c r="D314" s="200" t="s">
        <v>196</v>
      </c>
      <c r="E314" s="181" t="s">
        <v>1100</v>
      </c>
      <c r="F314" s="177" t="s">
        <v>132</v>
      </c>
      <c r="G314" s="250"/>
      <c r="H314" s="251"/>
    </row>
    <row r="315" spans="1:8" ht="15.75" x14ac:dyDescent="0.25">
      <c r="A315" s="220">
        <v>6274</v>
      </c>
      <c r="B315" s="227" t="s">
        <v>621</v>
      </c>
      <c r="C315" s="200" t="s">
        <v>622</v>
      </c>
      <c r="D315" s="200" t="s">
        <v>196</v>
      </c>
      <c r="E315" s="181" t="s">
        <v>1101</v>
      </c>
      <c r="F315" s="177" t="s">
        <v>132</v>
      </c>
      <c r="G315" s="253"/>
      <c r="H315" s="254"/>
    </row>
    <row r="316" spans="1:8" ht="15.75" x14ac:dyDescent="0.25">
      <c r="A316" s="220">
        <v>6285</v>
      </c>
      <c r="B316" s="227" t="s">
        <v>623</v>
      </c>
      <c r="C316" s="200" t="s">
        <v>624</v>
      </c>
      <c r="D316" s="200" t="s">
        <v>191</v>
      </c>
      <c r="E316" s="176" t="s">
        <v>153</v>
      </c>
      <c r="F316" s="177" t="s">
        <v>132</v>
      </c>
      <c r="G316" s="250"/>
      <c r="H316" s="251"/>
    </row>
    <row r="317" spans="1:8" ht="15.75" x14ac:dyDescent="0.25">
      <c r="A317" s="220">
        <v>6340</v>
      </c>
      <c r="B317" s="227" t="s">
        <v>625</v>
      </c>
      <c r="C317" s="200" t="s">
        <v>626</v>
      </c>
      <c r="D317" s="200" t="s">
        <v>191</v>
      </c>
      <c r="E317" s="176" t="s">
        <v>1102</v>
      </c>
      <c r="F317" s="182" t="s">
        <v>130</v>
      </c>
      <c r="G317" s="249"/>
      <c r="H317" s="259"/>
    </row>
    <row r="318" spans="1:8" ht="15.75" x14ac:dyDescent="0.25">
      <c r="A318" s="220">
        <v>6345</v>
      </c>
      <c r="B318" s="227" t="s">
        <v>628</v>
      </c>
      <c r="C318" s="200" t="s">
        <v>626</v>
      </c>
      <c r="D318" s="200" t="s">
        <v>191</v>
      </c>
      <c r="E318" s="181" t="s">
        <v>115</v>
      </c>
      <c r="F318" s="177" t="s">
        <v>132</v>
      </c>
      <c r="G318" s="250"/>
      <c r="H318" s="251"/>
    </row>
    <row r="319" spans="1:8" ht="15.75" x14ac:dyDescent="0.25">
      <c r="A319" s="221">
        <v>6377</v>
      </c>
      <c r="B319" s="229" t="s">
        <v>629</v>
      </c>
      <c r="C319" s="211" t="s">
        <v>630</v>
      </c>
      <c r="D319" s="211" t="s">
        <v>191</v>
      </c>
      <c r="E319" s="176" t="s">
        <v>153</v>
      </c>
      <c r="F319" s="177" t="s">
        <v>132</v>
      </c>
      <c r="G319" s="252"/>
      <c r="H319" s="260"/>
    </row>
    <row r="320" spans="1:8" ht="15.75" x14ac:dyDescent="0.25">
      <c r="A320" s="220">
        <v>6383</v>
      </c>
      <c r="B320" s="227" t="s">
        <v>473</v>
      </c>
      <c r="C320" s="200" t="s">
        <v>631</v>
      </c>
      <c r="D320" s="200" t="s">
        <v>191</v>
      </c>
      <c r="E320" s="191" t="s">
        <v>70</v>
      </c>
      <c r="F320" s="177" t="s">
        <v>131</v>
      </c>
      <c r="G320" s="249"/>
      <c r="H320" s="259"/>
    </row>
    <row r="321" spans="1:8" ht="15.75" x14ac:dyDescent="0.25">
      <c r="A321" s="220">
        <v>6396</v>
      </c>
      <c r="B321" s="227" t="s">
        <v>632</v>
      </c>
      <c r="C321" s="200" t="s">
        <v>631</v>
      </c>
      <c r="D321" s="200" t="s">
        <v>196</v>
      </c>
      <c r="E321" s="181" t="s">
        <v>1101</v>
      </c>
      <c r="F321" s="177" t="s">
        <v>132</v>
      </c>
      <c r="G321" s="250"/>
      <c r="H321" s="251"/>
    </row>
    <row r="322" spans="1:8" ht="15.75" x14ac:dyDescent="0.25">
      <c r="A322" s="220">
        <v>6399</v>
      </c>
      <c r="B322" s="227" t="s">
        <v>633</v>
      </c>
      <c r="C322" s="200" t="s">
        <v>631</v>
      </c>
      <c r="D322" s="200" t="s">
        <v>196</v>
      </c>
      <c r="E322" s="181" t="s">
        <v>1101</v>
      </c>
      <c r="F322" s="177" t="s">
        <v>132</v>
      </c>
      <c r="G322" s="250"/>
      <c r="H322" s="251"/>
    </row>
    <row r="323" spans="1:8" ht="15.75" x14ac:dyDescent="0.25">
      <c r="A323" s="220">
        <v>6405</v>
      </c>
      <c r="B323" s="227" t="s">
        <v>634</v>
      </c>
      <c r="C323" s="200" t="s">
        <v>631</v>
      </c>
      <c r="D323" s="200" t="s">
        <v>191</v>
      </c>
      <c r="E323" s="181" t="s">
        <v>115</v>
      </c>
      <c r="F323" s="177" t="s">
        <v>132</v>
      </c>
      <c r="G323" s="250"/>
      <c r="H323" s="251"/>
    </row>
    <row r="324" spans="1:8" ht="15.75" x14ac:dyDescent="0.25">
      <c r="A324" s="220">
        <v>6433</v>
      </c>
      <c r="B324" s="227" t="s">
        <v>635</v>
      </c>
      <c r="C324" s="200" t="s">
        <v>636</v>
      </c>
      <c r="D324" s="200" t="s">
        <v>196</v>
      </c>
      <c r="E324" s="181" t="s">
        <v>154</v>
      </c>
      <c r="F324" s="182" t="s">
        <v>133</v>
      </c>
      <c r="G324" s="250"/>
      <c r="H324" s="251"/>
    </row>
    <row r="325" spans="1:8" ht="15.75" x14ac:dyDescent="0.25">
      <c r="A325" s="220">
        <v>6451</v>
      </c>
      <c r="B325" s="227" t="s">
        <v>637</v>
      </c>
      <c r="C325" s="200" t="s">
        <v>638</v>
      </c>
      <c r="D325" s="200" t="s">
        <v>196</v>
      </c>
      <c r="E325" s="191" t="s">
        <v>70</v>
      </c>
      <c r="F325" s="182" t="s">
        <v>133</v>
      </c>
      <c r="G325" s="252"/>
      <c r="H325" s="260"/>
    </row>
    <row r="326" spans="1:8" ht="15.75" x14ac:dyDescent="0.25">
      <c r="A326" s="220">
        <v>6454</v>
      </c>
      <c r="B326" s="227" t="s">
        <v>639</v>
      </c>
      <c r="C326" s="200" t="s">
        <v>638</v>
      </c>
      <c r="D326" s="200" t="s">
        <v>191</v>
      </c>
      <c r="E326" s="181" t="s">
        <v>115</v>
      </c>
      <c r="F326" s="177" t="s">
        <v>131</v>
      </c>
      <c r="G326" s="250"/>
      <c r="H326" s="251"/>
    </row>
    <row r="327" spans="1:8" ht="15.75" x14ac:dyDescent="0.25">
      <c r="A327" s="220">
        <v>6461</v>
      </c>
      <c r="B327" s="227" t="s">
        <v>640</v>
      </c>
      <c r="C327" s="200" t="s">
        <v>641</v>
      </c>
      <c r="D327" s="200" t="s">
        <v>191</v>
      </c>
      <c r="E327" s="176" t="s">
        <v>153</v>
      </c>
      <c r="F327" s="177" t="s">
        <v>132</v>
      </c>
      <c r="G327" s="249"/>
      <c r="H327" s="259"/>
    </row>
    <row r="328" spans="1:8" ht="15.75" x14ac:dyDescent="0.25">
      <c r="A328" s="220">
        <v>6472</v>
      </c>
      <c r="B328" s="227" t="s">
        <v>642</v>
      </c>
      <c r="C328" s="200" t="s">
        <v>643</v>
      </c>
      <c r="D328" s="200" t="s">
        <v>191</v>
      </c>
      <c r="E328" s="181" t="s">
        <v>1100</v>
      </c>
      <c r="F328" s="182" t="s">
        <v>133</v>
      </c>
      <c r="G328" s="250"/>
      <c r="H328" s="251"/>
    </row>
    <row r="329" spans="1:8" ht="25.5" x14ac:dyDescent="0.25">
      <c r="A329" s="174">
        <v>6477</v>
      </c>
      <c r="B329" s="243" t="s">
        <v>317</v>
      </c>
      <c r="C329" s="200" t="s">
        <v>644</v>
      </c>
      <c r="D329" s="200" t="s">
        <v>191</v>
      </c>
      <c r="E329" s="180" t="s">
        <v>139</v>
      </c>
      <c r="F329" s="182" t="s">
        <v>130</v>
      </c>
      <c r="G329" s="250"/>
      <c r="H329" s="251"/>
    </row>
    <row r="330" spans="1:8" ht="15.75" x14ac:dyDescent="0.25">
      <c r="A330" s="220">
        <v>6482</v>
      </c>
      <c r="B330" s="227" t="s">
        <v>645</v>
      </c>
      <c r="C330" s="200" t="s">
        <v>646</v>
      </c>
      <c r="D330" s="200" t="s">
        <v>196</v>
      </c>
      <c r="E330" s="176" t="s">
        <v>153</v>
      </c>
      <c r="F330" s="177" t="s">
        <v>132</v>
      </c>
      <c r="G330" s="250"/>
      <c r="H330" s="251"/>
    </row>
    <row r="331" spans="1:8" ht="15.75" x14ac:dyDescent="0.25">
      <c r="A331" s="174">
        <v>6497</v>
      </c>
      <c r="B331" s="261" t="s">
        <v>290</v>
      </c>
      <c r="C331" s="262" t="s">
        <v>647</v>
      </c>
      <c r="D331" s="200" t="s">
        <v>191</v>
      </c>
      <c r="E331" s="191" t="s">
        <v>156</v>
      </c>
      <c r="F331" s="182" t="s">
        <v>130</v>
      </c>
      <c r="G331" s="249"/>
      <c r="H331" s="259"/>
    </row>
    <row r="332" spans="1:8" ht="15.75" x14ac:dyDescent="0.25">
      <c r="A332" s="220">
        <v>6514</v>
      </c>
      <c r="B332" s="227" t="s">
        <v>648</v>
      </c>
      <c r="C332" s="248" t="s">
        <v>649</v>
      </c>
      <c r="D332" s="200" t="s">
        <v>196</v>
      </c>
      <c r="E332" s="176" t="s">
        <v>153</v>
      </c>
      <c r="F332" s="177" t="s">
        <v>132</v>
      </c>
      <c r="G332" s="250"/>
      <c r="H332" s="251"/>
    </row>
    <row r="333" spans="1:8" ht="15.75" x14ac:dyDescent="0.25">
      <c r="A333" s="220">
        <v>6516</v>
      </c>
      <c r="B333" s="227" t="s">
        <v>650</v>
      </c>
      <c r="C333" s="248" t="s">
        <v>649</v>
      </c>
      <c r="D333" s="200" t="s">
        <v>196</v>
      </c>
      <c r="E333" s="176" t="s">
        <v>153</v>
      </c>
      <c r="F333" s="177" t="s">
        <v>132</v>
      </c>
      <c r="G333" s="250"/>
      <c r="H333" s="251"/>
    </row>
    <row r="334" spans="1:8" ht="15.75" x14ac:dyDescent="0.25">
      <c r="A334" s="220">
        <v>6534</v>
      </c>
      <c r="B334" s="227" t="s">
        <v>651</v>
      </c>
      <c r="C334" s="200" t="s">
        <v>652</v>
      </c>
      <c r="D334" s="200" t="s">
        <v>191</v>
      </c>
      <c r="E334" s="176" t="s">
        <v>153</v>
      </c>
      <c r="F334" s="177" t="s">
        <v>132</v>
      </c>
      <c r="G334" s="250"/>
      <c r="H334" s="251"/>
    </row>
    <row r="335" spans="1:8" ht="15.75" x14ac:dyDescent="0.25">
      <c r="A335" s="220">
        <v>6536</v>
      </c>
      <c r="B335" s="227" t="s">
        <v>653</v>
      </c>
      <c r="C335" s="200" t="s">
        <v>652</v>
      </c>
      <c r="D335" s="200" t="s">
        <v>196</v>
      </c>
      <c r="E335" s="176" t="s">
        <v>153</v>
      </c>
      <c r="F335" s="177" t="s">
        <v>132</v>
      </c>
      <c r="G335" s="249"/>
      <c r="H335" s="259"/>
    </row>
    <row r="336" spans="1:8" ht="15.75" x14ac:dyDescent="0.25">
      <c r="A336" s="221">
        <v>6539</v>
      </c>
      <c r="B336" s="229" t="s">
        <v>654</v>
      </c>
      <c r="C336" s="211" t="s">
        <v>652</v>
      </c>
      <c r="D336" s="211" t="s">
        <v>196</v>
      </c>
      <c r="E336" s="176" t="s">
        <v>153</v>
      </c>
      <c r="F336" s="177" t="s">
        <v>132</v>
      </c>
      <c r="G336" s="252"/>
      <c r="H336" s="260"/>
    </row>
    <row r="337" spans="1:8" ht="15.75" x14ac:dyDescent="0.25">
      <c r="A337" s="220">
        <v>6554</v>
      </c>
      <c r="B337" s="227" t="s">
        <v>655</v>
      </c>
      <c r="C337" s="248" t="s">
        <v>656</v>
      </c>
      <c r="D337" s="200" t="s">
        <v>191</v>
      </c>
      <c r="E337" s="176" t="s">
        <v>153</v>
      </c>
      <c r="F337" s="177" t="s">
        <v>132</v>
      </c>
      <c r="G337" s="250"/>
      <c r="H337" s="200"/>
    </row>
    <row r="338" spans="1:8" ht="15.75" x14ac:dyDescent="0.25">
      <c r="A338" s="220">
        <v>6586</v>
      </c>
      <c r="B338" s="227" t="s">
        <v>657</v>
      </c>
      <c r="C338" s="248" t="s">
        <v>658</v>
      </c>
      <c r="D338" s="211" t="s">
        <v>196</v>
      </c>
      <c r="E338" s="176" t="s">
        <v>153</v>
      </c>
      <c r="F338" s="177" t="s">
        <v>132</v>
      </c>
      <c r="G338" s="250"/>
      <c r="H338" s="251"/>
    </row>
    <row r="339" spans="1:8" ht="15.75" x14ac:dyDescent="0.25">
      <c r="A339" s="246">
        <v>6599</v>
      </c>
      <c r="B339" s="244" t="s">
        <v>659</v>
      </c>
      <c r="C339" s="245" t="s">
        <v>660</v>
      </c>
      <c r="D339" s="245" t="s">
        <v>196</v>
      </c>
      <c r="E339" s="181" t="s">
        <v>1100</v>
      </c>
      <c r="F339" s="182" t="s">
        <v>133</v>
      </c>
      <c r="G339" s="250"/>
      <c r="H339" s="251"/>
    </row>
    <row r="340" spans="1:8" ht="15.75" x14ac:dyDescent="0.25">
      <c r="A340" s="246">
        <v>6600</v>
      </c>
      <c r="B340" s="244" t="s">
        <v>661</v>
      </c>
      <c r="C340" s="245" t="s">
        <v>660</v>
      </c>
      <c r="D340" s="245" t="s">
        <v>196</v>
      </c>
      <c r="E340" s="181" t="s">
        <v>1100</v>
      </c>
      <c r="F340" s="177" t="s">
        <v>132</v>
      </c>
      <c r="G340" s="250"/>
      <c r="H340" s="251"/>
    </row>
    <row r="341" spans="1:8" ht="15.75" x14ac:dyDescent="0.25">
      <c r="A341" s="220">
        <v>6615</v>
      </c>
      <c r="B341" s="227" t="s">
        <v>662</v>
      </c>
      <c r="C341" s="248" t="s">
        <v>663</v>
      </c>
      <c r="D341" s="245" t="s">
        <v>191</v>
      </c>
      <c r="E341" s="176" t="s">
        <v>153</v>
      </c>
      <c r="F341" s="177" t="s">
        <v>132</v>
      </c>
      <c r="G341" s="250"/>
      <c r="H341" s="251"/>
    </row>
    <row r="342" spans="1:8" ht="15.75" x14ac:dyDescent="0.25">
      <c r="A342" s="220">
        <v>6654</v>
      </c>
      <c r="B342" s="227" t="s">
        <v>664</v>
      </c>
      <c r="C342" s="248" t="s">
        <v>665</v>
      </c>
      <c r="D342" s="245" t="s">
        <v>196</v>
      </c>
      <c r="E342" s="181" t="s">
        <v>1100</v>
      </c>
      <c r="F342" s="177" t="s">
        <v>132</v>
      </c>
      <c r="G342" s="250"/>
      <c r="H342" s="251"/>
    </row>
    <row r="343" spans="1:8" ht="15.75" x14ac:dyDescent="0.25">
      <c r="A343" s="220">
        <v>6668</v>
      </c>
      <c r="B343" s="227" t="s">
        <v>666</v>
      </c>
      <c r="C343" s="248" t="s">
        <v>667</v>
      </c>
      <c r="D343" s="245" t="s">
        <v>191</v>
      </c>
      <c r="E343" s="176" t="s">
        <v>1102</v>
      </c>
      <c r="F343" s="182" t="s">
        <v>133</v>
      </c>
      <c r="G343" s="250"/>
      <c r="H343" s="251"/>
    </row>
    <row r="344" spans="1:8" ht="15.75" x14ac:dyDescent="0.25">
      <c r="A344" s="220">
        <v>6672</v>
      </c>
      <c r="B344" s="227" t="s">
        <v>668</v>
      </c>
      <c r="C344" s="248" t="s">
        <v>665</v>
      </c>
      <c r="D344" s="245" t="s">
        <v>196</v>
      </c>
      <c r="E344" s="176" t="s">
        <v>153</v>
      </c>
      <c r="F344" s="177" t="s">
        <v>132</v>
      </c>
      <c r="G344" s="250"/>
      <c r="H344" s="251"/>
    </row>
    <row r="345" spans="1:8" ht="15.75" x14ac:dyDescent="0.25">
      <c r="A345" s="220">
        <v>6681</v>
      </c>
      <c r="B345" s="227" t="s">
        <v>669</v>
      </c>
      <c r="C345" s="248" t="s">
        <v>670</v>
      </c>
      <c r="D345" s="245" t="s">
        <v>191</v>
      </c>
      <c r="E345" s="181" t="s">
        <v>1100</v>
      </c>
      <c r="F345" s="177" t="s">
        <v>131</v>
      </c>
      <c r="G345" s="250"/>
      <c r="H345" s="251"/>
    </row>
    <row r="346" spans="1:8" ht="15.75" x14ac:dyDescent="0.25">
      <c r="A346" s="220">
        <v>6688</v>
      </c>
      <c r="B346" s="227" t="s">
        <v>671</v>
      </c>
      <c r="C346" s="248" t="s">
        <v>672</v>
      </c>
      <c r="D346" s="245" t="s">
        <v>191</v>
      </c>
      <c r="E346" s="176" t="s">
        <v>153</v>
      </c>
      <c r="F346" s="177" t="s">
        <v>132</v>
      </c>
      <c r="G346" s="250"/>
      <c r="H346" s="251"/>
    </row>
    <row r="347" spans="1:8" ht="15.75" x14ac:dyDescent="0.25">
      <c r="A347" s="220">
        <v>6703</v>
      </c>
      <c r="B347" s="227" t="s">
        <v>673</v>
      </c>
      <c r="C347" s="248" t="s">
        <v>674</v>
      </c>
      <c r="D347" s="245" t="s">
        <v>196</v>
      </c>
      <c r="E347" s="176" t="s">
        <v>153</v>
      </c>
      <c r="F347" s="177" t="s">
        <v>132</v>
      </c>
      <c r="G347" s="250"/>
      <c r="H347" s="251"/>
    </row>
    <row r="348" spans="1:8" ht="15.75" x14ac:dyDescent="0.25">
      <c r="A348" s="220">
        <v>6708</v>
      </c>
      <c r="B348" s="227" t="s">
        <v>675</v>
      </c>
      <c r="C348" s="248" t="s">
        <v>674</v>
      </c>
      <c r="D348" s="245" t="s">
        <v>196</v>
      </c>
      <c r="E348" s="176" t="s">
        <v>153</v>
      </c>
      <c r="F348" s="177" t="s">
        <v>132</v>
      </c>
      <c r="G348" s="250"/>
      <c r="H348" s="251"/>
    </row>
    <row r="349" spans="1:8" ht="15.75" x14ac:dyDescent="0.25">
      <c r="A349" s="220">
        <v>6710</v>
      </c>
      <c r="B349" s="227" t="s">
        <v>676</v>
      </c>
      <c r="C349" s="248" t="s">
        <v>674</v>
      </c>
      <c r="D349" s="245" t="s">
        <v>196</v>
      </c>
      <c r="E349" s="176" t="s">
        <v>153</v>
      </c>
      <c r="F349" s="177" t="s">
        <v>132</v>
      </c>
      <c r="G349" s="250"/>
      <c r="H349" s="251"/>
    </row>
    <row r="350" spans="1:8" ht="15.75" x14ac:dyDescent="0.25">
      <c r="A350" s="220">
        <v>6729</v>
      </c>
      <c r="B350" s="227" t="s">
        <v>677</v>
      </c>
      <c r="C350" s="262" t="s">
        <v>678</v>
      </c>
      <c r="D350" s="245" t="s">
        <v>191</v>
      </c>
      <c r="E350" s="176" t="s">
        <v>153</v>
      </c>
      <c r="F350" s="177" t="s">
        <v>132</v>
      </c>
      <c r="G350" s="249"/>
      <c r="H350" s="259"/>
    </row>
    <row r="351" spans="1:8" ht="15.75" x14ac:dyDescent="0.25">
      <c r="A351" s="220">
        <v>6734</v>
      </c>
      <c r="B351" s="227" t="s">
        <v>679</v>
      </c>
      <c r="C351" s="248" t="s">
        <v>678</v>
      </c>
      <c r="D351" s="245" t="s">
        <v>196</v>
      </c>
      <c r="E351" s="181" t="s">
        <v>1101</v>
      </c>
      <c r="F351" s="177" t="s">
        <v>132</v>
      </c>
      <c r="G351" s="250"/>
      <c r="H351" s="251"/>
    </row>
    <row r="352" spans="1:8" ht="15.75" x14ac:dyDescent="0.25">
      <c r="A352" s="220">
        <v>6740</v>
      </c>
      <c r="B352" s="227" t="s">
        <v>680</v>
      </c>
      <c r="C352" s="248" t="s">
        <v>678</v>
      </c>
      <c r="D352" s="245" t="s">
        <v>196</v>
      </c>
      <c r="E352" s="181" t="s">
        <v>1101</v>
      </c>
      <c r="F352" s="177" t="s">
        <v>132</v>
      </c>
      <c r="G352" s="250"/>
      <c r="H352" s="251"/>
    </row>
    <row r="353" spans="1:8" ht="15.75" x14ac:dyDescent="0.25">
      <c r="A353" s="220">
        <v>6741</v>
      </c>
      <c r="B353" s="227" t="s">
        <v>681</v>
      </c>
      <c r="C353" s="262" t="s">
        <v>678</v>
      </c>
      <c r="D353" s="245" t="s">
        <v>196</v>
      </c>
      <c r="E353" s="181" t="s">
        <v>1101</v>
      </c>
      <c r="F353" s="177" t="s">
        <v>132</v>
      </c>
      <c r="G353" s="249"/>
      <c r="H353" s="259"/>
    </row>
    <row r="354" spans="1:8" ht="15.75" x14ac:dyDescent="0.25">
      <c r="A354" s="220">
        <v>6746</v>
      </c>
      <c r="B354" s="227" t="s">
        <v>682</v>
      </c>
      <c r="C354" s="248" t="s">
        <v>665</v>
      </c>
      <c r="D354" s="245" t="s">
        <v>196</v>
      </c>
      <c r="E354" s="176" t="s">
        <v>153</v>
      </c>
      <c r="F354" s="177" t="s">
        <v>132</v>
      </c>
      <c r="G354" s="250"/>
      <c r="H354" s="251"/>
    </row>
    <row r="355" spans="1:8" ht="15.75" x14ac:dyDescent="0.25">
      <c r="A355" s="220">
        <v>6752</v>
      </c>
      <c r="B355" s="227" t="s">
        <v>683</v>
      </c>
      <c r="C355" s="248" t="s">
        <v>665</v>
      </c>
      <c r="D355" s="245" t="s">
        <v>196</v>
      </c>
      <c r="E355" s="176" t="s">
        <v>153</v>
      </c>
      <c r="F355" s="177" t="s">
        <v>132</v>
      </c>
      <c r="G355" s="250"/>
      <c r="H355" s="251"/>
    </row>
    <row r="356" spans="1:8" ht="15.75" x14ac:dyDescent="0.25">
      <c r="A356" s="220">
        <v>6755</v>
      </c>
      <c r="B356" s="227" t="s">
        <v>655</v>
      </c>
      <c r="C356" s="262" t="s">
        <v>684</v>
      </c>
      <c r="D356" s="245" t="s">
        <v>191</v>
      </c>
      <c r="E356" s="181" t="s">
        <v>1101</v>
      </c>
      <c r="F356" s="177" t="s">
        <v>132</v>
      </c>
      <c r="G356" s="249"/>
      <c r="H356" s="259"/>
    </row>
    <row r="357" spans="1:8" ht="15.75" x14ac:dyDescent="0.25">
      <c r="A357" s="220">
        <v>6756</v>
      </c>
      <c r="B357" s="227" t="s">
        <v>685</v>
      </c>
      <c r="C357" s="248" t="s">
        <v>684</v>
      </c>
      <c r="D357" s="245" t="s">
        <v>191</v>
      </c>
      <c r="E357" s="176" t="s">
        <v>1102</v>
      </c>
      <c r="F357" s="182" t="s">
        <v>133</v>
      </c>
      <c r="G357" s="250"/>
      <c r="H357" s="251"/>
    </row>
    <row r="358" spans="1:8" ht="15.75" x14ac:dyDescent="0.25">
      <c r="A358" s="220">
        <v>6757</v>
      </c>
      <c r="B358" s="227" t="s">
        <v>686</v>
      </c>
      <c r="C358" s="248" t="s">
        <v>684</v>
      </c>
      <c r="D358" s="245" t="s">
        <v>191</v>
      </c>
      <c r="E358" s="176" t="s">
        <v>1102</v>
      </c>
      <c r="F358" s="182" t="s">
        <v>133</v>
      </c>
      <c r="G358" s="250"/>
      <c r="H358" s="251"/>
    </row>
    <row r="359" spans="1:8" ht="15.75" x14ac:dyDescent="0.25">
      <c r="A359" s="220">
        <v>6766</v>
      </c>
      <c r="B359" s="227" t="s">
        <v>687</v>
      </c>
      <c r="C359" s="248" t="s">
        <v>665</v>
      </c>
      <c r="D359" s="245" t="s">
        <v>196</v>
      </c>
      <c r="E359" s="176" t="s">
        <v>153</v>
      </c>
      <c r="F359" s="177" t="s">
        <v>132</v>
      </c>
      <c r="G359" s="250"/>
      <c r="H359" s="251"/>
    </row>
    <row r="360" spans="1:8" ht="15.75" x14ac:dyDescent="0.25">
      <c r="A360" s="220">
        <v>6790</v>
      </c>
      <c r="B360" s="227" t="s">
        <v>688</v>
      </c>
      <c r="C360" s="248" t="s">
        <v>689</v>
      </c>
      <c r="D360" s="245" t="s">
        <v>191</v>
      </c>
      <c r="E360" s="176" t="s">
        <v>153</v>
      </c>
      <c r="F360" s="177" t="s">
        <v>132</v>
      </c>
      <c r="G360" s="250"/>
      <c r="H360" s="251"/>
    </row>
    <row r="361" spans="1:8" ht="15.75" x14ac:dyDescent="0.25">
      <c r="A361" s="220">
        <v>6793</v>
      </c>
      <c r="B361" s="227" t="s">
        <v>690</v>
      </c>
      <c r="C361" s="248" t="s">
        <v>689</v>
      </c>
      <c r="D361" s="245" t="s">
        <v>191</v>
      </c>
      <c r="E361" s="176" t="s">
        <v>153</v>
      </c>
      <c r="F361" s="177" t="s">
        <v>132</v>
      </c>
      <c r="G361" s="250"/>
      <c r="H361" s="251"/>
    </row>
    <row r="362" spans="1:8" ht="15.75" x14ac:dyDescent="0.25">
      <c r="A362" s="220">
        <v>6835</v>
      </c>
      <c r="B362" s="227" t="s">
        <v>691</v>
      </c>
      <c r="C362" s="248" t="s">
        <v>692</v>
      </c>
      <c r="D362" s="245" t="s">
        <v>191</v>
      </c>
      <c r="E362" s="176" t="s">
        <v>153</v>
      </c>
      <c r="F362" s="177" t="s">
        <v>132</v>
      </c>
      <c r="G362" s="250"/>
      <c r="H362" s="251"/>
    </row>
    <row r="363" spans="1:8" ht="15.75" x14ac:dyDescent="0.25">
      <c r="A363" s="220">
        <v>6922</v>
      </c>
      <c r="B363" s="227" t="s">
        <v>693</v>
      </c>
      <c r="C363" s="248" t="s">
        <v>694</v>
      </c>
      <c r="D363" s="245" t="s">
        <v>196</v>
      </c>
      <c r="E363" s="191" t="s">
        <v>70</v>
      </c>
      <c r="F363" s="177" t="s">
        <v>131</v>
      </c>
      <c r="G363" s="250"/>
      <c r="H363" s="251"/>
    </row>
    <row r="364" spans="1:8" ht="15.75" x14ac:dyDescent="0.25">
      <c r="A364" s="220">
        <v>6923</v>
      </c>
      <c r="B364" s="227" t="s">
        <v>695</v>
      </c>
      <c r="C364" s="248" t="s">
        <v>696</v>
      </c>
      <c r="D364" s="245" t="s">
        <v>196</v>
      </c>
      <c r="E364" s="191" t="s">
        <v>70</v>
      </c>
      <c r="F364" s="177" t="s">
        <v>132</v>
      </c>
      <c r="G364" s="250"/>
      <c r="H364" s="251"/>
    </row>
    <row r="365" spans="1:8" ht="15.75" x14ac:dyDescent="0.25">
      <c r="A365" s="220">
        <v>6928</v>
      </c>
      <c r="B365" s="227" t="s">
        <v>697</v>
      </c>
      <c r="C365" s="248" t="s">
        <v>698</v>
      </c>
      <c r="D365" s="245" t="s">
        <v>196</v>
      </c>
      <c r="E365" s="181" t="s">
        <v>1101</v>
      </c>
      <c r="F365" s="177" t="s">
        <v>132</v>
      </c>
      <c r="G365" s="250"/>
      <c r="H365" s="251"/>
    </row>
    <row r="366" spans="1:8" ht="15.75" x14ac:dyDescent="0.25">
      <c r="A366" s="220">
        <v>6929</v>
      </c>
      <c r="B366" s="227" t="s">
        <v>699</v>
      </c>
      <c r="C366" s="248" t="s">
        <v>698</v>
      </c>
      <c r="D366" s="245" t="s">
        <v>196</v>
      </c>
      <c r="E366" s="181" t="s">
        <v>115</v>
      </c>
      <c r="F366" s="177" t="s">
        <v>132</v>
      </c>
      <c r="G366" s="250"/>
      <c r="H366" s="251"/>
    </row>
    <row r="367" spans="1:8" ht="15.75" x14ac:dyDescent="0.25">
      <c r="A367" s="220">
        <v>6934</v>
      </c>
      <c r="B367" s="227" t="s">
        <v>700</v>
      </c>
      <c r="C367" s="248" t="s">
        <v>698</v>
      </c>
      <c r="D367" s="245" t="s">
        <v>196</v>
      </c>
      <c r="E367" s="181" t="s">
        <v>154</v>
      </c>
      <c r="F367" s="177" t="s">
        <v>132</v>
      </c>
      <c r="G367" s="250"/>
      <c r="H367" s="251"/>
    </row>
    <row r="368" spans="1:8" ht="15.75" x14ac:dyDescent="0.25">
      <c r="A368" s="220">
        <v>6941</v>
      </c>
      <c r="B368" s="227" t="s">
        <v>701</v>
      </c>
      <c r="C368" s="248" t="s">
        <v>698</v>
      </c>
      <c r="D368" s="245" t="s">
        <v>196</v>
      </c>
      <c r="E368" s="181" t="s">
        <v>1101</v>
      </c>
      <c r="F368" s="177" t="s">
        <v>132</v>
      </c>
      <c r="G368" s="250"/>
      <c r="H368" s="251"/>
    </row>
    <row r="369" spans="1:8" ht="15.75" x14ac:dyDescent="0.25">
      <c r="A369" s="220">
        <v>6945</v>
      </c>
      <c r="B369" s="227" t="s">
        <v>702</v>
      </c>
      <c r="C369" s="248" t="s">
        <v>703</v>
      </c>
      <c r="D369" s="245" t="s">
        <v>191</v>
      </c>
      <c r="E369" s="176" t="s">
        <v>153</v>
      </c>
      <c r="F369" s="177" t="s">
        <v>132</v>
      </c>
      <c r="G369" s="250"/>
      <c r="H369" s="251"/>
    </row>
    <row r="370" spans="1:8" ht="15.75" x14ac:dyDescent="0.25">
      <c r="A370" s="220">
        <v>6948</v>
      </c>
      <c r="B370" s="227" t="s">
        <v>704</v>
      </c>
      <c r="C370" s="248" t="s">
        <v>703</v>
      </c>
      <c r="D370" s="245" t="s">
        <v>196</v>
      </c>
      <c r="E370" s="176" t="s">
        <v>153</v>
      </c>
      <c r="F370" s="177" t="s">
        <v>132</v>
      </c>
      <c r="G370" s="250"/>
      <c r="H370" s="251"/>
    </row>
    <row r="371" spans="1:8" ht="15.75" x14ac:dyDescent="0.25">
      <c r="A371" s="220">
        <v>6981</v>
      </c>
      <c r="B371" s="227" t="s">
        <v>705</v>
      </c>
      <c r="C371" s="262" t="s">
        <v>706</v>
      </c>
      <c r="D371" s="245" t="s">
        <v>191</v>
      </c>
      <c r="E371" s="181" t="s">
        <v>115</v>
      </c>
      <c r="F371" s="177" t="s">
        <v>131</v>
      </c>
      <c r="G371" s="249"/>
      <c r="H371" s="259"/>
    </row>
    <row r="372" spans="1:8" ht="15.75" x14ac:dyDescent="0.25">
      <c r="A372" s="220">
        <v>6983</v>
      </c>
      <c r="B372" s="227" t="s">
        <v>707</v>
      </c>
      <c r="C372" s="248" t="s">
        <v>706</v>
      </c>
      <c r="D372" s="245" t="s">
        <v>196</v>
      </c>
      <c r="E372" s="181" t="s">
        <v>1101</v>
      </c>
      <c r="F372" s="177" t="s">
        <v>132</v>
      </c>
      <c r="G372" s="250"/>
      <c r="H372" s="251"/>
    </row>
    <row r="373" spans="1:8" ht="15.75" x14ac:dyDescent="0.25">
      <c r="A373" s="220">
        <v>6986</v>
      </c>
      <c r="B373" s="227" t="s">
        <v>708</v>
      </c>
      <c r="C373" s="248" t="s">
        <v>706</v>
      </c>
      <c r="D373" s="245" t="s">
        <v>196</v>
      </c>
      <c r="E373" s="181" t="s">
        <v>1101</v>
      </c>
      <c r="F373" s="177" t="s">
        <v>132</v>
      </c>
      <c r="G373" s="250"/>
      <c r="H373" s="251"/>
    </row>
    <row r="374" spans="1:8" ht="15.75" x14ac:dyDescent="0.25">
      <c r="A374" s="220">
        <v>6988</v>
      </c>
      <c r="B374" s="227" t="s">
        <v>709</v>
      </c>
      <c r="C374" s="248" t="s">
        <v>706</v>
      </c>
      <c r="D374" s="245" t="s">
        <v>196</v>
      </c>
      <c r="E374" s="181" t="s">
        <v>1101</v>
      </c>
      <c r="F374" s="177" t="s">
        <v>132</v>
      </c>
      <c r="G374" s="250"/>
      <c r="H374" s="251"/>
    </row>
    <row r="375" spans="1:8" ht="15.75" x14ac:dyDescent="0.25">
      <c r="A375" s="220">
        <v>7003</v>
      </c>
      <c r="B375" s="227" t="s">
        <v>710</v>
      </c>
      <c r="C375" s="248" t="s">
        <v>706</v>
      </c>
      <c r="D375" s="245" t="s">
        <v>196</v>
      </c>
      <c r="E375" s="191" t="s">
        <v>70</v>
      </c>
      <c r="F375" s="177" t="s">
        <v>132</v>
      </c>
      <c r="G375" s="250"/>
      <c r="H375" s="251"/>
    </row>
    <row r="376" spans="1:8" ht="15.75" x14ac:dyDescent="0.25">
      <c r="A376" s="220">
        <v>7004</v>
      </c>
      <c r="B376" s="227" t="s">
        <v>711</v>
      </c>
      <c r="C376" s="248" t="s">
        <v>712</v>
      </c>
      <c r="D376" s="245" t="s">
        <v>191</v>
      </c>
      <c r="E376" s="176" t="s">
        <v>1102</v>
      </c>
      <c r="F376" s="182" t="s">
        <v>133</v>
      </c>
      <c r="G376" s="250"/>
      <c r="H376" s="251"/>
    </row>
    <row r="377" spans="1:8" ht="15.75" x14ac:dyDescent="0.25">
      <c r="A377" s="220">
        <v>7014</v>
      </c>
      <c r="B377" s="227" t="s">
        <v>713</v>
      </c>
      <c r="C377" s="248" t="s">
        <v>712</v>
      </c>
      <c r="D377" s="245" t="s">
        <v>196</v>
      </c>
      <c r="E377" s="181" t="s">
        <v>1101</v>
      </c>
      <c r="F377" s="177" t="s">
        <v>132</v>
      </c>
      <c r="G377" s="250"/>
      <c r="H377" s="251"/>
    </row>
    <row r="378" spans="1:8" ht="15.75" x14ac:dyDescent="0.25">
      <c r="A378" s="220">
        <v>7016</v>
      </c>
      <c r="B378" s="227" t="s">
        <v>714</v>
      </c>
      <c r="C378" s="248" t="s">
        <v>712</v>
      </c>
      <c r="D378" s="245" t="s">
        <v>196</v>
      </c>
      <c r="E378" s="181" t="s">
        <v>1101</v>
      </c>
      <c r="F378" s="177" t="s">
        <v>132</v>
      </c>
      <c r="G378" s="250"/>
      <c r="H378" s="251"/>
    </row>
    <row r="379" spans="1:8" ht="15.75" x14ac:dyDescent="0.25">
      <c r="A379" s="220">
        <v>7032</v>
      </c>
      <c r="B379" s="227" t="s">
        <v>715</v>
      </c>
      <c r="C379" s="248" t="s">
        <v>716</v>
      </c>
      <c r="D379" s="245" t="s">
        <v>196</v>
      </c>
      <c r="E379" s="181" t="s">
        <v>1101</v>
      </c>
      <c r="F379" s="177" t="s">
        <v>132</v>
      </c>
      <c r="G379" s="250"/>
      <c r="H379" s="251"/>
    </row>
    <row r="380" spans="1:8" ht="15.75" x14ac:dyDescent="0.25">
      <c r="A380" s="220">
        <v>7034</v>
      </c>
      <c r="B380" s="227" t="s">
        <v>717</v>
      </c>
      <c r="C380" s="248" t="s">
        <v>716</v>
      </c>
      <c r="D380" s="245" t="s">
        <v>196</v>
      </c>
      <c r="E380" s="181" t="s">
        <v>1101</v>
      </c>
      <c r="F380" s="177" t="s">
        <v>132</v>
      </c>
      <c r="G380" s="250"/>
      <c r="H380" s="251"/>
    </row>
    <row r="381" spans="1:8" ht="15.75" x14ac:dyDescent="0.25">
      <c r="A381" s="220">
        <v>7042</v>
      </c>
      <c r="B381" s="227" t="s">
        <v>718</v>
      </c>
      <c r="C381" s="248" t="s">
        <v>716</v>
      </c>
      <c r="D381" s="245" t="s">
        <v>191</v>
      </c>
      <c r="E381" s="181" t="s">
        <v>1100</v>
      </c>
      <c r="F381" s="177" t="s">
        <v>132</v>
      </c>
      <c r="G381" s="250"/>
      <c r="H381" s="251"/>
    </row>
    <row r="382" spans="1:8" ht="15.75" x14ac:dyDescent="0.25">
      <c r="A382" s="220">
        <v>7043</v>
      </c>
      <c r="B382" s="227" t="s">
        <v>719</v>
      </c>
      <c r="C382" s="248" t="s">
        <v>716</v>
      </c>
      <c r="D382" s="245" t="s">
        <v>196</v>
      </c>
      <c r="E382" s="181" t="s">
        <v>1100</v>
      </c>
      <c r="F382" s="177" t="s">
        <v>132</v>
      </c>
      <c r="G382" s="250"/>
      <c r="H382" s="251"/>
    </row>
    <row r="383" spans="1:8" ht="15.75" x14ac:dyDescent="0.25">
      <c r="A383" s="220">
        <v>7050</v>
      </c>
      <c r="B383" s="227" t="s">
        <v>720</v>
      </c>
      <c r="C383" s="248" t="s">
        <v>716</v>
      </c>
      <c r="D383" s="245" t="s">
        <v>196</v>
      </c>
      <c r="E383" s="181" t="s">
        <v>1100</v>
      </c>
      <c r="F383" s="177" t="s">
        <v>132</v>
      </c>
      <c r="G383" s="250"/>
      <c r="H383" s="251"/>
    </row>
    <row r="384" spans="1:8" ht="15.75" x14ac:dyDescent="0.25">
      <c r="A384" s="220">
        <v>7055</v>
      </c>
      <c r="B384" s="227" t="s">
        <v>721</v>
      </c>
      <c r="C384" s="248" t="s">
        <v>716</v>
      </c>
      <c r="D384" s="245" t="s">
        <v>196</v>
      </c>
      <c r="E384" s="181" t="s">
        <v>1100</v>
      </c>
      <c r="F384" s="177" t="s">
        <v>132</v>
      </c>
      <c r="G384" s="250"/>
      <c r="H384" s="251"/>
    </row>
    <row r="385" spans="1:8" ht="15.75" x14ac:dyDescent="0.25">
      <c r="A385" s="220">
        <v>7057</v>
      </c>
      <c r="B385" s="227" t="s">
        <v>722</v>
      </c>
      <c r="C385" s="248" t="s">
        <v>716</v>
      </c>
      <c r="D385" s="245" t="s">
        <v>196</v>
      </c>
      <c r="E385" s="181" t="s">
        <v>1100</v>
      </c>
      <c r="F385" s="177" t="s">
        <v>132</v>
      </c>
      <c r="G385" s="250"/>
      <c r="H385" s="251"/>
    </row>
    <row r="386" spans="1:8" ht="15.75" x14ac:dyDescent="0.25">
      <c r="A386" s="220">
        <v>7060</v>
      </c>
      <c r="B386" s="227" t="s">
        <v>723</v>
      </c>
      <c r="C386" s="248" t="s">
        <v>716</v>
      </c>
      <c r="D386" s="245" t="s">
        <v>196</v>
      </c>
      <c r="E386" s="176" t="s">
        <v>153</v>
      </c>
      <c r="F386" s="177" t="s">
        <v>132</v>
      </c>
      <c r="G386" s="250"/>
      <c r="H386" s="251"/>
    </row>
    <row r="387" spans="1:8" ht="15.75" x14ac:dyDescent="0.25">
      <c r="A387" s="220">
        <v>7098</v>
      </c>
      <c r="B387" s="227" t="s">
        <v>724</v>
      </c>
      <c r="C387" s="248" t="s">
        <v>725</v>
      </c>
      <c r="D387" s="245" t="s">
        <v>191</v>
      </c>
      <c r="E387" s="181" t="s">
        <v>1101</v>
      </c>
      <c r="F387" s="177" t="s">
        <v>132</v>
      </c>
      <c r="G387" s="250"/>
      <c r="H387" s="251"/>
    </row>
    <row r="388" spans="1:8" ht="15.75" x14ac:dyDescent="0.25">
      <c r="A388" s="220">
        <v>7109</v>
      </c>
      <c r="B388" s="227" t="s">
        <v>726</v>
      </c>
      <c r="C388" s="262" t="s">
        <v>725</v>
      </c>
      <c r="D388" s="245" t="s">
        <v>191</v>
      </c>
      <c r="E388" s="181" t="s">
        <v>1101</v>
      </c>
      <c r="F388" s="177" t="s">
        <v>132</v>
      </c>
      <c r="G388" s="249"/>
      <c r="H388" s="259"/>
    </row>
    <row r="389" spans="1:8" ht="15.75" x14ac:dyDescent="0.25">
      <c r="A389" s="220">
        <v>7113</v>
      </c>
      <c r="B389" s="227" t="s">
        <v>727</v>
      </c>
      <c r="C389" s="248" t="s">
        <v>725</v>
      </c>
      <c r="D389" s="245" t="s">
        <v>196</v>
      </c>
      <c r="E389" s="176" t="s">
        <v>153</v>
      </c>
      <c r="F389" s="177" t="s">
        <v>132</v>
      </c>
      <c r="G389" s="250"/>
      <c r="H389" s="251"/>
    </row>
    <row r="390" spans="1:8" ht="15.75" x14ac:dyDescent="0.25">
      <c r="A390" s="220">
        <v>7114</v>
      </c>
      <c r="B390" s="227" t="s">
        <v>728</v>
      </c>
      <c r="C390" s="248" t="s">
        <v>725</v>
      </c>
      <c r="D390" s="245" t="s">
        <v>196</v>
      </c>
      <c r="E390" s="176" t="s">
        <v>153</v>
      </c>
      <c r="F390" s="177" t="s">
        <v>132</v>
      </c>
      <c r="G390" s="250"/>
      <c r="H390" s="251"/>
    </row>
    <row r="391" spans="1:8" ht="15.75" x14ac:dyDescent="0.25">
      <c r="A391" s="220">
        <v>7128</v>
      </c>
      <c r="B391" s="227" t="s">
        <v>729</v>
      </c>
      <c r="C391" s="248" t="s">
        <v>725</v>
      </c>
      <c r="D391" s="245" t="s">
        <v>196</v>
      </c>
      <c r="E391" s="176" t="s">
        <v>153</v>
      </c>
      <c r="F391" s="177" t="s">
        <v>132</v>
      </c>
      <c r="G391" s="250"/>
      <c r="H391" s="251"/>
    </row>
    <row r="392" spans="1:8" ht="15.75" x14ac:dyDescent="0.25">
      <c r="A392" s="220">
        <v>7135</v>
      </c>
      <c r="B392" s="227" t="s">
        <v>730</v>
      </c>
      <c r="C392" s="248" t="s">
        <v>725</v>
      </c>
      <c r="D392" s="245" t="s">
        <v>196</v>
      </c>
      <c r="E392" s="181" t="s">
        <v>1101</v>
      </c>
      <c r="F392" s="177" t="s">
        <v>132</v>
      </c>
      <c r="G392" s="250"/>
      <c r="H392" s="251"/>
    </row>
    <row r="393" spans="1:8" ht="15.75" x14ac:dyDescent="0.25">
      <c r="A393" s="220">
        <v>7145</v>
      </c>
      <c r="B393" s="227" t="s">
        <v>731</v>
      </c>
      <c r="C393" s="248" t="s">
        <v>725</v>
      </c>
      <c r="D393" s="245" t="s">
        <v>196</v>
      </c>
      <c r="E393" s="181" t="s">
        <v>1100</v>
      </c>
      <c r="F393" s="177" t="s">
        <v>132</v>
      </c>
      <c r="G393" s="250"/>
      <c r="H393" s="251"/>
    </row>
    <row r="394" spans="1:8" ht="15.75" x14ac:dyDescent="0.25">
      <c r="A394" s="220">
        <v>7172</v>
      </c>
      <c r="B394" s="227" t="s">
        <v>732</v>
      </c>
      <c r="C394" s="248" t="s">
        <v>733</v>
      </c>
      <c r="D394" s="245" t="s">
        <v>191</v>
      </c>
      <c r="E394" s="181" t="s">
        <v>115</v>
      </c>
      <c r="F394" s="177" t="s">
        <v>132</v>
      </c>
      <c r="G394" s="250"/>
      <c r="H394" s="251"/>
    </row>
    <row r="395" spans="1:8" ht="15.75" x14ac:dyDescent="0.25">
      <c r="A395" s="220">
        <v>7179</v>
      </c>
      <c r="B395" s="227" t="s">
        <v>734</v>
      </c>
      <c r="C395" s="248" t="s">
        <v>733</v>
      </c>
      <c r="D395" s="245" t="s">
        <v>196</v>
      </c>
      <c r="E395" s="176" t="s">
        <v>153</v>
      </c>
      <c r="F395" s="177" t="s">
        <v>132</v>
      </c>
      <c r="G395" s="250"/>
      <c r="H395" s="251"/>
    </row>
    <row r="396" spans="1:8" ht="15.75" x14ac:dyDescent="0.25">
      <c r="A396" s="220">
        <v>7190</v>
      </c>
      <c r="B396" s="227" t="s">
        <v>735</v>
      </c>
      <c r="C396" s="248" t="s">
        <v>736</v>
      </c>
      <c r="D396" s="245" t="s">
        <v>191</v>
      </c>
      <c r="E396" s="176" t="s">
        <v>153</v>
      </c>
      <c r="F396" s="177" t="s">
        <v>132</v>
      </c>
      <c r="G396" s="250"/>
      <c r="H396" s="251"/>
    </row>
    <row r="397" spans="1:8" ht="15.75" x14ac:dyDescent="0.25">
      <c r="A397" s="220">
        <v>7193</v>
      </c>
      <c r="B397" s="227" t="s">
        <v>737</v>
      </c>
      <c r="C397" s="248" t="s">
        <v>736</v>
      </c>
      <c r="D397" s="245" t="s">
        <v>191</v>
      </c>
      <c r="E397" s="181" t="s">
        <v>1101</v>
      </c>
      <c r="F397" s="177" t="s">
        <v>132</v>
      </c>
      <c r="G397" s="250"/>
      <c r="H397" s="251"/>
    </row>
    <row r="398" spans="1:8" ht="15.75" x14ac:dyDescent="0.25">
      <c r="A398" s="220">
        <v>7200</v>
      </c>
      <c r="B398" s="227" t="s">
        <v>738</v>
      </c>
      <c r="C398" s="248" t="s">
        <v>736</v>
      </c>
      <c r="D398" s="245" t="s">
        <v>191</v>
      </c>
      <c r="E398" s="181" t="s">
        <v>1101</v>
      </c>
      <c r="F398" s="177" t="s">
        <v>132</v>
      </c>
      <c r="G398" s="250"/>
      <c r="H398" s="251"/>
    </row>
    <row r="399" spans="1:8" ht="15.75" x14ac:dyDescent="0.25">
      <c r="A399" s="220">
        <v>7202</v>
      </c>
      <c r="B399" s="227" t="s">
        <v>739</v>
      </c>
      <c r="C399" s="248" t="s">
        <v>736</v>
      </c>
      <c r="D399" s="245" t="s">
        <v>196</v>
      </c>
      <c r="E399" s="176" t="s">
        <v>153</v>
      </c>
      <c r="F399" s="177" t="s">
        <v>132</v>
      </c>
      <c r="G399" s="250"/>
      <c r="H399" s="251"/>
    </row>
    <row r="400" spans="1:8" ht="15.75" x14ac:dyDescent="0.25">
      <c r="A400" s="220">
        <v>7206</v>
      </c>
      <c r="B400" s="227" t="s">
        <v>740</v>
      </c>
      <c r="C400" s="248" t="s">
        <v>736</v>
      </c>
      <c r="D400" s="245" t="s">
        <v>196</v>
      </c>
      <c r="E400" s="181" t="s">
        <v>1101</v>
      </c>
      <c r="F400" s="177" t="s">
        <v>132</v>
      </c>
      <c r="G400" s="250"/>
      <c r="H400" s="251"/>
    </row>
    <row r="401" spans="1:8" ht="15.75" x14ac:dyDescent="0.25">
      <c r="A401" s="220">
        <v>7210</v>
      </c>
      <c r="B401" s="227" t="s">
        <v>741</v>
      </c>
      <c r="C401" s="248" t="s">
        <v>736</v>
      </c>
      <c r="D401" s="245" t="s">
        <v>196</v>
      </c>
      <c r="E401" s="176" t="s">
        <v>153</v>
      </c>
      <c r="F401" s="177" t="s">
        <v>132</v>
      </c>
      <c r="G401" s="250"/>
      <c r="H401" s="251"/>
    </row>
    <row r="402" spans="1:8" ht="15.75" x14ac:dyDescent="0.25">
      <c r="A402" s="220">
        <v>7212</v>
      </c>
      <c r="B402" s="227" t="s">
        <v>742</v>
      </c>
      <c r="C402" s="248" t="s">
        <v>736</v>
      </c>
      <c r="D402" s="245" t="s">
        <v>196</v>
      </c>
      <c r="E402" s="181" t="s">
        <v>1101</v>
      </c>
      <c r="F402" s="177" t="s">
        <v>132</v>
      </c>
      <c r="G402" s="250"/>
      <c r="H402" s="251"/>
    </row>
    <row r="403" spans="1:8" ht="15.75" x14ac:dyDescent="0.25">
      <c r="A403" s="220">
        <v>7213</v>
      </c>
      <c r="B403" s="227" t="s">
        <v>743</v>
      </c>
      <c r="C403" s="248" t="s">
        <v>736</v>
      </c>
      <c r="D403" s="245" t="s">
        <v>196</v>
      </c>
      <c r="E403" s="181" t="s">
        <v>1101</v>
      </c>
      <c r="F403" s="177" t="s">
        <v>132</v>
      </c>
      <c r="G403" s="250"/>
      <c r="H403" s="251"/>
    </row>
    <row r="404" spans="1:8" ht="15.75" x14ac:dyDescent="0.25">
      <c r="A404" s="220">
        <v>7224</v>
      </c>
      <c r="B404" s="227" t="s">
        <v>744</v>
      </c>
      <c r="C404" s="248" t="s">
        <v>736</v>
      </c>
      <c r="D404" s="245" t="s">
        <v>196</v>
      </c>
      <c r="E404" s="181" t="s">
        <v>1100</v>
      </c>
      <c r="F404" s="177" t="s">
        <v>132</v>
      </c>
      <c r="G404" s="250"/>
      <c r="H404" s="251"/>
    </row>
    <row r="405" spans="1:8" ht="15.75" x14ac:dyDescent="0.25">
      <c r="A405" s="220">
        <v>7226</v>
      </c>
      <c r="B405" s="227" t="s">
        <v>745</v>
      </c>
      <c r="C405" s="248" t="s">
        <v>736</v>
      </c>
      <c r="D405" s="245" t="s">
        <v>196</v>
      </c>
      <c r="E405" s="181" t="s">
        <v>1100</v>
      </c>
      <c r="F405" s="177" t="s">
        <v>132</v>
      </c>
      <c r="G405" s="250"/>
      <c r="H405" s="251"/>
    </row>
    <row r="406" spans="1:8" ht="15.75" x14ac:dyDescent="0.25">
      <c r="A406" s="220">
        <v>7246</v>
      </c>
      <c r="B406" s="227" t="s">
        <v>746</v>
      </c>
      <c r="C406" s="248" t="s">
        <v>747</v>
      </c>
      <c r="D406" s="245" t="s">
        <v>196</v>
      </c>
      <c r="E406" s="181" t="s">
        <v>1101</v>
      </c>
      <c r="F406" s="177" t="s">
        <v>132</v>
      </c>
      <c r="G406" s="250"/>
      <c r="H406" s="251"/>
    </row>
    <row r="407" spans="1:8" ht="15.75" x14ac:dyDescent="0.25">
      <c r="A407" s="220">
        <v>7247</v>
      </c>
      <c r="B407" s="227" t="s">
        <v>748</v>
      </c>
      <c r="C407" s="248" t="s">
        <v>747</v>
      </c>
      <c r="D407" s="245" t="s">
        <v>196</v>
      </c>
      <c r="E407" s="181" t="s">
        <v>1101</v>
      </c>
      <c r="F407" s="177" t="s">
        <v>132</v>
      </c>
      <c r="G407" s="250"/>
      <c r="H407" s="251"/>
    </row>
    <row r="408" spans="1:8" ht="15.75" x14ac:dyDescent="0.25">
      <c r="A408" s="220">
        <v>7248</v>
      </c>
      <c r="B408" s="227" t="s">
        <v>749</v>
      </c>
      <c r="C408" s="248" t="s">
        <v>747</v>
      </c>
      <c r="D408" s="245" t="s">
        <v>196</v>
      </c>
      <c r="E408" s="181" t="s">
        <v>1101</v>
      </c>
      <c r="F408" s="177" t="s">
        <v>132</v>
      </c>
      <c r="G408" s="250"/>
      <c r="H408" s="251"/>
    </row>
    <row r="409" spans="1:8" ht="15.75" x14ac:dyDescent="0.25">
      <c r="A409" s="220">
        <v>7249</v>
      </c>
      <c r="B409" s="227" t="s">
        <v>750</v>
      </c>
      <c r="C409" s="248" t="s">
        <v>747</v>
      </c>
      <c r="D409" s="245" t="s">
        <v>196</v>
      </c>
      <c r="E409" s="176" t="s">
        <v>153</v>
      </c>
      <c r="F409" s="182" t="s">
        <v>133</v>
      </c>
      <c r="G409" s="250"/>
      <c r="H409" s="251"/>
    </row>
    <row r="410" spans="1:8" ht="15.75" x14ac:dyDescent="0.25">
      <c r="A410" s="220">
        <v>7250</v>
      </c>
      <c r="B410" s="227" t="s">
        <v>751</v>
      </c>
      <c r="C410" s="248" t="s">
        <v>747</v>
      </c>
      <c r="D410" s="245" t="s">
        <v>196</v>
      </c>
      <c r="E410" s="181" t="s">
        <v>1101</v>
      </c>
      <c r="F410" s="177" t="s">
        <v>132</v>
      </c>
      <c r="G410" s="250"/>
      <c r="H410" s="251"/>
    </row>
    <row r="411" spans="1:8" ht="15.75" x14ac:dyDescent="0.25">
      <c r="A411" s="220">
        <v>7270</v>
      </c>
      <c r="B411" s="227" t="s">
        <v>752</v>
      </c>
      <c r="C411" s="248" t="s">
        <v>753</v>
      </c>
      <c r="D411" s="245" t="s">
        <v>191</v>
      </c>
      <c r="E411" s="181" t="s">
        <v>1101</v>
      </c>
      <c r="F411" s="177" t="s">
        <v>132</v>
      </c>
      <c r="G411" s="250"/>
      <c r="H411" s="251"/>
    </row>
    <row r="412" spans="1:8" ht="15.75" x14ac:dyDescent="0.25">
      <c r="A412" s="220">
        <v>7277</v>
      </c>
      <c r="B412" s="227" t="s">
        <v>754</v>
      </c>
      <c r="C412" s="248" t="s">
        <v>753</v>
      </c>
      <c r="D412" s="245" t="s">
        <v>196</v>
      </c>
      <c r="E412" s="176" t="s">
        <v>153</v>
      </c>
      <c r="F412" s="177" t="s">
        <v>132</v>
      </c>
      <c r="G412" s="250"/>
      <c r="H412" s="251"/>
    </row>
    <row r="413" spans="1:8" ht="15.75" x14ac:dyDescent="0.25">
      <c r="A413" s="220">
        <v>7282</v>
      </c>
      <c r="B413" s="227" t="s">
        <v>755</v>
      </c>
      <c r="C413" s="248" t="s">
        <v>756</v>
      </c>
      <c r="D413" s="245" t="s">
        <v>191</v>
      </c>
      <c r="E413" s="176" t="s">
        <v>153</v>
      </c>
      <c r="F413" s="177" t="s">
        <v>132</v>
      </c>
      <c r="G413" s="250"/>
      <c r="H413" s="251"/>
    </row>
    <row r="414" spans="1:8" ht="15.75" x14ac:dyDescent="0.25">
      <c r="A414" s="220">
        <v>7286</v>
      </c>
      <c r="B414" s="227" t="s">
        <v>757</v>
      </c>
      <c r="C414" s="248" t="s">
        <v>753</v>
      </c>
      <c r="D414" s="245" t="s">
        <v>196</v>
      </c>
      <c r="E414" s="181" t="s">
        <v>1101</v>
      </c>
      <c r="F414" s="177" t="s">
        <v>132</v>
      </c>
      <c r="G414" s="250"/>
      <c r="H414" s="251"/>
    </row>
    <row r="415" spans="1:8" ht="15.75" x14ac:dyDescent="0.25">
      <c r="A415" s="220">
        <v>7315</v>
      </c>
      <c r="B415" s="227" t="s">
        <v>758</v>
      </c>
      <c r="C415" s="248" t="s">
        <v>753</v>
      </c>
      <c r="D415" s="245" t="s">
        <v>191</v>
      </c>
      <c r="E415" s="181" t="s">
        <v>1101</v>
      </c>
      <c r="F415" s="177" t="s">
        <v>132</v>
      </c>
      <c r="G415" s="250"/>
      <c r="H415" s="251"/>
    </row>
    <row r="416" spans="1:8" ht="15.75" x14ac:dyDescent="0.25">
      <c r="A416" s="220">
        <v>7317</v>
      </c>
      <c r="B416" s="227" t="s">
        <v>759</v>
      </c>
      <c r="C416" s="248" t="s">
        <v>753</v>
      </c>
      <c r="D416" s="245" t="s">
        <v>191</v>
      </c>
      <c r="E416" s="176" t="s">
        <v>153</v>
      </c>
      <c r="F416" s="177" t="s">
        <v>132</v>
      </c>
      <c r="G416" s="250"/>
      <c r="H416" s="251"/>
    </row>
    <row r="417" spans="1:8" ht="15.75" x14ac:dyDescent="0.25">
      <c r="A417" s="220">
        <v>7322</v>
      </c>
      <c r="B417" s="227" t="s">
        <v>760</v>
      </c>
      <c r="C417" s="248" t="s">
        <v>753</v>
      </c>
      <c r="D417" s="245" t="s">
        <v>191</v>
      </c>
      <c r="E417" s="176" t="s">
        <v>153</v>
      </c>
      <c r="F417" s="177" t="s">
        <v>132</v>
      </c>
      <c r="G417" s="250"/>
      <c r="H417" s="251"/>
    </row>
    <row r="418" spans="1:8" ht="15.75" x14ac:dyDescent="0.25">
      <c r="A418" s="220">
        <v>7324</v>
      </c>
      <c r="B418" s="227" t="s">
        <v>761</v>
      </c>
      <c r="C418" s="248" t="s">
        <v>753</v>
      </c>
      <c r="D418" s="245" t="s">
        <v>191</v>
      </c>
      <c r="E418" s="176" t="s">
        <v>153</v>
      </c>
      <c r="F418" s="177" t="s">
        <v>132</v>
      </c>
      <c r="G418" s="250"/>
      <c r="H418" s="251"/>
    </row>
    <row r="419" spans="1:8" ht="15.75" x14ac:dyDescent="0.25">
      <c r="A419" s="220">
        <v>7335</v>
      </c>
      <c r="B419" s="227" t="s">
        <v>762</v>
      </c>
      <c r="C419" s="248" t="s">
        <v>756</v>
      </c>
      <c r="D419" s="200" t="s">
        <v>196</v>
      </c>
      <c r="E419" s="181" t="s">
        <v>1101</v>
      </c>
      <c r="F419" s="177" t="s">
        <v>132</v>
      </c>
      <c r="G419" s="250"/>
      <c r="H419" s="251"/>
    </row>
    <row r="420" spans="1:8" ht="15.75" x14ac:dyDescent="0.25">
      <c r="A420" s="220">
        <v>7342</v>
      </c>
      <c r="B420" s="227" t="s">
        <v>763</v>
      </c>
      <c r="C420" s="248" t="s">
        <v>756</v>
      </c>
      <c r="D420" s="200" t="s">
        <v>196</v>
      </c>
      <c r="E420" s="181" t="s">
        <v>1101</v>
      </c>
      <c r="F420" s="177" t="s">
        <v>132</v>
      </c>
      <c r="G420" s="250"/>
      <c r="H420" s="251"/>
    </row>
    <row r="421" spans="1:8" ht="15.75" x14ac:dyDescent="0.25">
      <c r="A421" s="220">
        <v>7345</v>
      </c>
      <c r="B421" s="227" t="s">
        <v>627</v>
      </c>
      <c r="C421" s="262" t="s">
        <v>756</v>
      </c>
      <c r="D421" s="200" t="s">
        <v>191</v>
      </c>
      <c r="E421" s="181" t="s">
        <v>115</v>
      </c>
      <c r="F421" s="177" t="s">
        <v>132</v>
      </c>
      <c r="G421" s="249"/>
      <c r="H421" s="259"/>
    </row>
    <row r="422" spans="1:8" ht="15.75" x14ac:dyDescent="0.25">
      <c r="A422" s="220">
        <v>7365</v>
      </c>
      <c r="B422" s="227" t="s">
        <v>764</v>
      </c>
      <c r="C422" s="248" t="s">
        <v>756</v>
      </c>
      <c r="D422" s="200" t="s">
        <v>191</v>
      </c>
      <c r="E422" s="181" t="s">
        <v>1101</v>
      </c>
      <c r="F422" s="177" t="s">
        <v>132</v>
      </c>
      <c r="G422" s="250"/>
      <c r="H422" s="251"/>
    </row>
    <row r="423" spans="1:8" ht="15.75" x14ac:dyDescent="0.25">
      <c r="A423" s="220">
        <v>7370</v>
      </c>
      <c r="B423" s="227" t="s">
        <v>765</v>
      </c>
      <c r="C423" s="200" t="s">
        <v>766</v>
      </c>
      <c r="D423" s="200" t="s">
        <v>196</v>
      </c>
      <c r="E423" s="181" t="s">
        <v>1101</v>
      </c>
      <c r="F423" s="177" t="s">
        <v>132</v>
      </c>
      <c r="G423" s="249"/>
      <c r="H423" s="259"/>
    </row>
    <row r="424" spans="1:8" ht="15.75" x14ac:dyDescent="0.25">
      <c r="A424" s="220">
        <v>7379</v>
      </c>
      <c r="B424" s="227" t="s">
        <v>767</v>
      </c>
      <c r="C424" s="200" t="s">
        <v>766</v>
      </c>
      <c r="D424" s="200" t="s">
        <v>191</v>
      </c>
      <c r="E424" s="176" t="s">
        <v>153</v>
      </c>
      <c r="F424" s="177" t="s">
        <v>132</v>
      </c>
      <c r="G424" s="250"/>
      <c r="H424" s="251"/>
    </row>
    <row r="425" spans="1:8" ht="15.75" x14ac:dyDescent="0.25">
      <c r="A425" s="220">
        <v>7434</v>
      </c>
      <c r="B425" s="227" t="s">
        <v>768</v>
      </c>
      <c r="C425" s="248" t="s">
        <v>769</v>
      </c>
      <c r="D425" s="200" t="s">
        <v>191</v>
      </c>
      <c r="E425" s="181" t="s">
        <v>1100</v>
      </c>
      <c r="F425" s="177" t="s">
        <v>132</v>
      </c>
      <c r="G425" s="250"/>
      <c r="H425" s="251"/>
    </row>
    <row r="426" spans="1:8" ht="15.75" x14ac:dyDescent="0.25">
      <c r="A426" s="220">
        <v>7453</v>
      </c>
      <c r="B426" s="227" t="s">
        <v>770</v>
      </c>
      <c r="C426" s="248" t="s">
        <v>769</v>
      </c>
      <c r="D426" s="200" t="s">
        <v>191</v>
      </c>
      <c r="E426" s="181" t="s">
        <v>115</v>
      </c>
      <c r="F426" s="177" t="s">
        <v>132</v>
      </c>
      <c r="G426" s="250"/>
      <c r="H426" s="251"/>
    </row>
    <row r="427" spans="1:8" ht="15.75" x14ac:dyDescent="0.25">
      <c r="A427" s="220">
        <v>7456</v>
      </c>
      <c r="B427" s="227" t="s">
        <v>771</v>
      </c>
      <c r="C427" s="248" t="s">
        <v>772</v>
      </c>
      <c r="D427" s="200" t="s">
        <v>191</v>
      </c>
      <c r="E427" s="181" t="s">
        <v>115</v>
      </c>
      <c r="F427" s="177" t="s">
        <v>131</v>
      </c>
      <c r="G427" s="250"/>
      <c r="H427" s="251"/>
    </row>
    <row r="428" spans="1:8" ht="15.75" x14ac:dyDescent="0.25">
      <c r="A428" s="220">
        <v>7483</v>
      </c>
      <c r="B428" s="227" t="s">
        <v>773</v>
      </c>
      <c r="C428" s="248" t="s">
        <v>774</v>
      </c>
      <c r="D428" s="200" t="s">
        <v>191</v>
      </c>
      <c r="E428" s="176" t="s">
        <v>153</v>
      </c>
      <c r="F428" s="177" t="s">
        <v>132</v>
      </c>
      <c r="G428" s="250"/>
      <c r="H428" s="251"/>
    </row>
    <row r="429" spans="1:8" ht="15.75" x14ac:dyDescent="0.25">
      <c r="A429" s="220">
        <v>7485</v>
      </c>
      <c r="B429" s="227" t="s">
        <v>775</v>
      </c>
      <c r="C429" s="248" t="s">
        <v>774</v>
      </c>
      <c r="D429" s="200" t="s">
        <v>191</v>
      </c>
      <c r="E429" s="176" t="s">
        <v>153</v>
      </c>
      <c r="F429" s="177" t="s">
        <v>132</v>
      </c>
      <c r="G429" s="250"/>
      <c r="H429" s="251"/>
    </row>
    <row r="430" spans="1:8" ht="15.75" x14ac:dyDescent="0.25">
      <c r="A430" s="220">
        <v>7492</v>
      </c>
      <c r="B430" s="227" t="s">
        <v>776</v>
      </c>
      <c r="C430" s="248" t="s">
        <v>774</v>
      </c>
      <c r="D430" s="200" t="s">
        <v>191</v>
      </c>
      <c r="E430" s="181" t="s">
        <v>1101</v>
      </c>
      <c r="F430" s="177" t="s">
        <v>132</v>
      </c>
      <c r="G430" s="250"/>
      <c r="H430" s="251"/>
    </row>
    <row r="431" spans="1:8" ht="15.75" x14ac:dyDescent="0.25">
      <c r="A431" s="220">
        <v>7515</v>
      </c>
      <c r="B431" s="227" t="s">
        <v>777</v>
      </c>
      <c r="C431" s="248" t="s">
        <v>778</v>
      </c>
      <c r="D431" s="200" t="s">
        <v>191</v>
      </c>
      <c r="E431" s="181" t="s">
        <v>1100</v>
      </c>
      <c r="F431" s="177" t="s">
        <v>132</v>
      </c>
      <c r="G431" s="250"/>
      <c r="H431" s="251"/>
    </row>
    <row r="432" spans="1:8" ht="15.75" x14ac:dyDescent="0.25">
      <c r="A432" s="220">
        <v>7537</v>
      </c>
      <c r="B432" s="227" t="s">
        <v>779</v>
      </c>
      <c r="C432" s="248" t="s">
        <v>778</v>
      </c>
      <c r="D432" s="200" t="s">
        <v>191</v>
      </c>
      <c r="E432" s="176" t="s">
        <v>153</v>
      </c>
      <c r="F432" s="177" t="s">
        <v>132</v>
      </c>
      <c r="G432" s="250"/>
      <c r="H432" s="251"/>
    </row>
    <row r="433" spans="1:8" ht="15.75" x14ac:dyDescent="0.25">
      <c r="A433" s="220">
        <v>7539</v>
      </c>
      <c r="B433" s="227" t="s">
        <v>780</v>
      </c>
      <c r="C433" s="248" t="s">
        <v>778</v>
      </c>
      <c r="D433" s="200" t="s">
        <v>191</v>
      </c>
      <c r="E433" s="181" t="s">
        <v>1101</v>
      </c>
      <c r="F433" s="177" t="s">
        <v>132</v>
      </c>
      <c r="G433" s="250"/>
      <c r="H433" s="251"/>
    </row>
    <row r="434" spans="1:8" ht="15.75" x14ac:dyDescent="0.25">
      <c r="A434" s="220">
        <v>7581</v>
      </c>
      <c r="B434" s="227" t="s">
        <v>781</v>
      </c>
      <c r="C434" s="248" t="s">
        <v>782</v>
      </c>
      <c r="D434" s="200" t="s">
        <v>196</v>
      </c>
      <c r="E434" s="181" t="s">
        <v>1100</v>
      </c>
      <c r="F434" s="177" t="s">
        <v>132</v>
      </c>
      <c r="G434" s="250"/>
      <c r="H434" s="251"/>
    </row>
    <row r="435" spans="1:8" ht="15.75" x14ac:dyDescent="0.25">
      <c r="A435" s="220">
        <v>7582</v>
      </c>
      <c r="B435" s="227" t="s">
        <v>783</v>
      </c>
      <c r="C435" s="248" t="s">
        <v>782</v>
      </c>
      <c r="D435" s="200" t="s">
        <v>196</v>
      </c>
      <c r="E435" s="176" t="s">
        <v>153</v>
      </c>
      <c r="F435" s="177" t="s">
        <v>132</v>
      </c>
      <c r="G435" s="250"/>
      <c r="H435" s="251"/>
    </row>
    <row r="436" spans="1:8" ht="15.75" x14ac:dyDescent="0.25">
      <c r="A436" s="220">
        <v>7593</v>
      </c>
      <c r="B436" s="227" t="s">
        <v>784</v>
      </c>
      <c r="C436" s="248" t="s">
        <v>782</v>
      </c>
      <c r="D436" s="200" t="s">
        <v>196</v>
      </c>
      <c r="E436" s="191" t="s">
        <v>70</v>
      </c>
      <c r="F436" s="177" t="s">
        <v>132</v>
      </c>
      <c r="G436" s="250"/>
      <c r="H436" s="251"/>
    </row>
    <row r="437" spans="1:8" ht="15.75" x14ac:dyDescent="0.25">
      <c r="A437" s="220">
        <v>7595</v>
      </c>
      <c r="B437" s="227" t="s">
        <v>785</v>
      </c>
      <c r="C437" s="248" t="s">
        <v>786</v>
      </c>
      <c r="D437" s="200" t="s">
        <v>196</v>
      </c>
      <c r="E437" s="191" t="s">
        <v>70</v>
      </c>
      <c r="F437" s="177" t="s">
        <v>132</v>
      </c>
      <c r="G437" s="250"/>
      <c r="H437" s="251"/>
    </row>
    <row r="438" spans="1:8" ht="15.75" x14ac:dyDescent="0.25">
      <c r="A438" s="220">
        <v>7632</v>
      </c>
      <c r="B438" s="227" t="s">
        <v>788</v>
      </c>
      <c r="C438" s="200" t="s">
        <v>787</v>
      </c>
      <c r="D438" s="200" t="s">
        <v>191</v>
      </c>
      <c r="E438" s="181" t="s">
        <v>115</v>
      </c>
      <c r="F438" s="177" t="s">
        <v>132</v>
      </c>
      <c r="G438" s="250"/>
      <c r="H438" s="251"/>
    </row>
    <row r="439" spans="1:8" ht="15.75" x14ac:dyDescent="0.25">
      <c r="A439" s="220">
        <v>7645</v>
      </c>
      <c r="B439" s="227" t="s">
        <v>789</v>
      </c>
      <c r="C439" s="248" t="s">
        <v>790</v>
      </c>
      <c r="D439" s="200" t="s">
        <v>191</v>
      </c>
      <c r="E439" s="181" t="s">
        <v>115</v>
      </c>
      <c r="F439" s="177" t="s">
        <v>132</v>
      </c>
      <c r="G439" s="250"/>
      <c r="H439" s="251"/>
    </row>
    <row r="440" spans="1:8" ht="15.75" x14ac:dyDescent="0.25">
      <c r="A440" s="220">
        <v>7659</v>
      </c>
      <c r="B440" s="227" t="s">
        <v>791</v>
      </c>
      <c r="C440" s="200" t="s">
        <v>792</v>
      </c>
      <c r="D440" s="200" t="s">
        <v>196</v>
      </c>
      <c r="E440" s="181" t="s">
        <v>1100</v>
      </c>
      <c r="F440" s="182" t="s">
        <v>133</v>
      </c>
      <c r="G440" s="250"/>
      <c r="H440" s="251"/>
    </row>
    <row r="441" spans="1:8" ht="15.75" x14ac:dyDescent="0.25">
      <c r="A441" s="220">
        <v>7663</v>
      </c>
      <c r="B441" s="227" t="s">
        <v>793</v>
      </c>
      <c r="C441" s="200" t="s">
        <v>792</v>
      </c>
      <c r="D441" s="200" t="s">
        <v>191</v>
      </c>
      <c r="E441" s="181" t="s">
        <v>115</v>
      </c>
      <c r="F441" s="177" t="s">
        <v>132</v>
      </c>
      <c r="G441" s="250"/>
      <c r="H441" s="251"/>
    </row>
    <row r="442" spans="1:8" ht="15.75" x14ac:dyDescent="0.25">
      <c r="A442" s="220">
        <v>7667</v>
      </c>
      <c r="B442" s="227" t="s">
        <v>794</v>
      </c>
      <c r="C442" s="200" t="s">
        <v>795</v>
      </c>
      <c r="D442" s="200" t="s">
        <v>196</v>
      </c>
      <c r="E442" s="181" t="s">
        <v>1100</v>
      </c>
      <c r="F442" s="182" t="s">
        <v>133</v>
      </c>
      <c r="G442" s="250"/>
      <c r="H442" s="251"/>
    </row>
    <row r="443" spans="1:8" ht="15.75" x14ac:dyDescent="0.25">
      <c r="A443" s="220">
        <v>7675</v>
      </c>
      <c r="B443" s="227" t="s">
        <v>796</v>
      </c>
      <c r="C443" s="262" t="s">
        <v>797</v>
      </c>
      <c r="D443" s="200" t="s">
        <v>191</v>
      </c>
      <c r="E443" s="181" t="s">
        <v>1101</v>
      </c>
      <c r="F443" s="177" t="s">
        <v>131</v>
      </c>
      <c r="G443" s="249"/>
      <c r="H443" s="259"/>
    </row>
    <row r="444" spans="1:8" ht="25.5" x14ac:dyDescent="0.25">
      <c r="A444" s="174">
        <v>7680</v>
      </c>
      <c r="B444" s="243" t="s">
        <v>798</v>
      </c>
      <c r="C444" s="248" t="s">
        <v>799</v>
      </c>
      <c r="D444" s="200" t="s">
        <v>191</v>
      </c>
      <c r="E444" s="180" t="s">
        <v>139</v>
      </c>
      <c r="F444" s="182" t="s">
        <v>130</v>
      </c>
      <c r="G444" s="250"/>
      <c r="H444" s="251"/>
    </row>
    <row r="445" spans="1:8" ht="15.75" x14ac:dyDescent="0.25">
      <c r="A445" s="220">
        <v>7685</v>
      </c>
      <c r="B445" s="227" t="s">
        <v>800</v>
      </c>
      <c r="C445" s="248" t="s">
        <v>801</v>
      </c>
      <c r="D445" s="200" t="s">
        <v>191</v>
      </c>
      <c r="E445" s="176" t="s">
        <v>147</v>
      </c>
      <c r="F445" s="177" t="s">
        <v>128</v>
      </c>
      <c r="G445" s="250"/>
      <c r="H445" s="251"/>
    </row>
    <row r="446" spans="1:8" ht="15.75" x14ac:dyDescent="0.25">
      <c r="A446" s="222">
        <v>7689</v>
      </c>
      <c r="B446" s="234" t="s">
        <v>317</v>
      </c>
      <c r="C446" s="257" t="s">
        <v>802</v>
      </c>
      <c r="D446" s="226" t="s">
        <v>191</v>
      </c>
      <c r="E446" s="191" t="s">
        <v>70</v>
      </c>
      <c r="F446" s="182" t="s">
        <v>130</v>
      </c>
      <c r="G446" s="253" t="s">
        <v>240</v>
      </c>
      <c r="H446" s="254" t="s">
        <v>803</v>
      </c>
    </row>
    <row r="447" spans="1:8" ht="15.75" x14ac:dyDescent="0.25">
      <c r="A447" s="220">
        <v>7690</v>
      </c>
      <c r="B447" s="227" t="s">
        <v>804</v>
      </c>
      <c r="C447" s="262" t="s">
        <v>805</v>
      </c>
      <c r="D447" s="200" t="s">
        <v>191</v>
      </c>
      <c r="E447" s="181" t="s">
        <v>154</v>
      </c>
      <c r="F447" s="182" t="s">
        <v>130</v>
      </c>
      <c r="G447" s="249"/>
      <c r="H447" s="259"/>
    </row>
    <row r="448" spans="1:8" ht="15.75" x14ac:dyDescent="0.25">
      <c r="A448" s="220">
        <v>7692</v>
      </c>
      <c r="B448" s="227" t="s">
        <v>806</v>
      </c>
      <c r="C448" s="262" t="s">
        <v>807</v>
      </c>
      <c r="D448" s="200" t="s">
        <v>196</v>
      </c>
      <c r="E448" s="191" t="s">
        <v>70</v>
      </c>
      <c r="F448" s="177" t="s">
        <v>131</v>
      </c>
      <c r="G448" s="249"/>
      <c r="H448" s="259"/>
    </row>
    <row r="449" spans="1:8" ht="15.75" x14ac:dyDescent="0.25">
      <c r="A449" s="220">
        <v>7704</v>
      </c>
      <c r="B449" s="227" t="s">
        <v>809</v>
      </c>
      <c r="C449" s="248" t="s">
        <v>808</v>
      </c>
      <c r="D449" s="200" t="s">
        <v>196</v>
      </c>
      <c r="E449" s="191" t="s">
        <v>70</v>
      </c>
      <c r="F449" s="177" t="s">
        <v>132</v>
      </c>
      <c r="G449" s="250"/>
      <c r="H449" s="251"/>
    </row>
    <row r="450" spans="1:8" ht="15.75" x14ac:dyDescent="0.25">
      <c r="A450" s="220">
        <v>7709</v>
      </c>
      <c r="B450" s="227" t="s">
        <v>810</v>
      </c>
      <c r="C450" s="248" t="s">
        <v>808</v>
      </c>
      <c r="D450" s="200" t="s">
        <v>196</v>
      </c>
      <c r="E450" s="176" t="s">
        <v>153</v>
      </c>
      <c r="F450" s="177" t="s">
        <v>132</v>
      </c>
      <c r="G450" s="250"/>
      <c r="H450" s="251"/>
    </row>
    <row r="451" spans="1:8" ht="15.75" x14ac:dyDescent="0.25">
      <c r="A451" s="220">
        <v>7715</v>
      </c>
      <c r="B451" s="227" t="s">
        <v>811</v>
      </c>
      <c r="C451" s="248" t="s">
        <v>808</v>
      </c>
      <c r="D451" s="200" t="s">
        <v>196</v>
      </c>
      <c r="E451" s="176" t="s">
        <v>153</v>
      </c>
      <c r="F451" s="177" t="s">
        <v>132</v>
      </c>
      <c r="G451" s="250"/>
      <c r="H451" s="251"/>
    </row>
    <row r="452" spans="1:8" ht="15.75" x14ac:dyDescent="0.25">
      <c r="A452" s="220">
        <v>7727</v>
      </c>
      <c r="B452" s="227" t="s">
        <v>812</v>
      </c>
      <c r="C452" s="248" t="s">
        <v>808</v>
      </c>
      <c r="D452" s="200" t="s">
        <v>191</v>
      </c>
      <c r="E452" s="176" t="s">
        <v>153</v>
      </c>
      <c r="F452" s="177" t="s">
        <v>132</v>
      </c>
      <c r="G452" s="250"/>
      <c r="H452" s="251"/>
    </row>
    <row r="453" spans="1:8" ht="15.75" x14ac:dyDescent="0.25">
      <c r="A453" s="220">
        <v>7734</v>
      </c>
      <c r="B453" s="227" t="s">
        <v>813</v>
      </c>
      <c r="C453" s="248" t="s">
        <v>814</v>
      </c>
      <c r="D453" s="200" t="s">
        <v>191</v>
      </c>
      <c r="E453" s="181" t="s">
        <v>115</v>
      </c>
      <c r="F453" s="177" t="s">
        <v>131</v>
      </c>
      <c r="G453" s="250"/>
      <c r="H453" s="251"/>
    </row>
    <row r="454" spans="1:8" ht="15.75" x14ac:dyDescent="0.25">
      <c r="A454" s="220">
        <v>7736</v>
      </c>
      <c r="B454" s="227" t="s">
        <v>815</v>
      </c>
      <c r="C454" s="248" t="s">
        <v>814</v>
      </c>
      <c r="D454" s="200" t="s">
        <v>196</v>
      </c>
      <c r="E454" s="181" t="s">
        <v>1101</v>
      </c>
      <c r="F454" s="177" t="s">
        <v>132</v>
      </c>
      <c r="G454" s="250"/>
      <c r="H454" s="251"/>
    </row>
    <row r="455" spans="1:8" ht="15.75" x14ac:dyDescent="0.25">
      <c r="A455" s="220">
        <v>7745</v>
      </c>
      <c r="B455" s="227" t="s">
        <v>816</v>
      </c>
      <c r="C455" s="248" t="s">
        <v>817</v>
      </c>
      <c r="D455" s="200" t="s">
        <v>196</v>
      </c>
      <c r="E455" s="191" t="s">
        <v>70</v>
      </c>
      <c r="F455" s="177" t="s">
        <v>132</v>
      </c>
      <c r="G455" s="250"/>
      <c r="H455" s="251"/>
    </row>
    <row r="456" spans="1:8" ht="15.75" x14ac:dyDescent="0.25">
      <c r="A456" s="220">
        <v>7751</v>
      </c>
      <c r="B456" s="227" t="s">
        <v>818</v>
      </c>
      <c r="C456" s="248" t="s">
        <v>817</v>
      </c>
      <c r="D456" s="200" t="s">
        <v>191</v>
      </c>
      <c r="E456" s="181" t="s">
        <v>115</v>
      </c>
      <c r="F456" s="177" t="s">
        <v>132</v>
      </c>
      <c r="G456" s="250"/>
      <c r="H456" s="251"/>
    </row>
    <row r="457" spans="1:8" ht="15.75" x14ac:dyDescent="0.25">
      <c r="A457" s="220">
        <v>7756</v>
      </c>
      <c r="B457" s="227" t="s">
        <v>819</v>
      </c>
      <c r="C457" s="248" t="s">
        <v>820</v>
      </c>
      <c r="D457" s="200" t="s">
        <v>191</v>
      </c>
      <c r="E457" s="176" t="s">
        <v>153</v>
      </c>
      <c r="F457" s="177" t="s">
        <v>132</v>
      </c>
      <c r="G457" s="250"/>
      <c r="H457" s="251"/>
    </row>
    <row r="458" spans="1:8" ht="15.75" x14ac:dyDescent="0.25">
      <c r="A458" s="220">
        <v>7758</v>
      </c>
      <c r="B458" s="227" t="s">
        <v>821</v>
      </c>
      <c r="C458" s="248" t="s">
        <v>820</v>
      </c>
      <c r="D458" s="200" t="s">
        <v>196</v>
      </c>
      <c r="E458" s="181" t="s">
        <v>1101</v>
      </c>
      <c r="F458" s="177" t="s">
        <v>132</v>
      </c>
      <c r="G458" s="250"/>
      <c r="H458" s="251"/>
    </row>
    <row r="459" spans="1:8" ht="15.75" x14ac:dyDescent="0.25">
      <c r="A459" s="220">
        <v>7761</v>
      </c>
      <c r="B459" s="227" t="s">
        <v>822</v>
      </c>
      <c r="C459" s="248" t="s">
        <v>823</v>
      </c>
      <c r="D459" s="200" t="s">
        <v>196</v>
      </c>
      <c r="E459" s="176" t="s">
        <v>153</v>
      </c>
      <c r="F459" s="177" t="s">
        <v>132</v>
      </c>
      <c r="G459" s="250"/>
      <c r="H459" s="251"/>
    </row>
    <row r="460" spans="1:8" ht="15.75" x14ac:dyDescent="0.25">
      <c r="A460" s="220">
        <v>7797</v>
      </c>
      <c r="B460" s="227" t="s">
        <v>824</v>
      </c>
      <c r="C460" s="248" t="s">
        <v>825</v>
      </c>
      <c r="D460" s="200" t="s">
        <v>196</v>
      </c>
      <c r="E460" s="181" t="s">
        <v>1100</v>
      </c>
      <c r="F460" s="177" t="s">
        <v>132</v>
      </c>
      <c r="G460" s="250"/>
      <c r="H460" s="251"/>
    </row>
    <row r="461" spans="1:8" ht="15.75" x14ac:dyDescent="0.25">
      <c r="A461" s="220">
        <v>7816</v>
      </c>
      <c r="B461" s="227" t="s">
        <v>826</v>
      </c>
      <c r="C461" s="248" t="s">
        <v>827</v>
      </c>
      <c r="D461" s="200" t="s">
        <v>196</v>
      </c>
      <c r="E461" s="181" t="s">
        <v>1100</v>
      </c>
      <c r="F461" s="177" t="s">
        <v>132</v>
      </c>
      <c r="G461" s="250"/>
      <c r="H461" s="251"/>
    </row>
    <row r="462" spans="1:8" ht="15.75" x14ac:dyDescent="0.25">
      <c r="A462" s="220">
        <v>7848</v>
      </c>
      <c r="B462" s="227" t="s">
        <v>828</v>
      </c>
      <c r="C462" s="248" t="s">
        <v>829</v>
      </c>
      <c r="D462" s="200" t="s">
        <v>191</v>
      </c>
      <c r="E462" s="176" t="s">
        <v>153</v>
      </c>
      <c r="F462" s="177" t="s">
        <v>132</v>
      </c>
      <c r="G462" s="250"/>
      <c r="H462" s="251"/>
    </row>
    <row r="463" spans="1:8" ht="15.75" x14ac:dyDescent="0.25">
      <c r="A463" s="220">
        <v>7853</v>
      </c>
      <c r="B463" s="227" t="s">
        <v>830</v>
      </c>
      <c r="C463" s="248" t="s">
        <v>831</v>
      </c>
      <c r="D463" s="200" t="s">
        <v>191</v>
      </c>
      <c r="E463" s="176" t="s">
        <v>153</v>
      </c>
      <c r="F463" s="177" t="s">
        <v>132</v>
      </c>
      <c r="G463" s="250"/>
      <c r="H463" s="251"/>
    </row>
    <row r="464" spans="1:8" ht="15.75" x14ac:dyDescent="0.25">
      <c r="A464" s="220">
        <v>7857</v>
      </c>
      <c r="B464" s="227" t="s">
        <v>832</v>
      </c>
      <c r="C464" s="248" t="s">
        <v>833</v>
      </c>
      <c r="D464" s="200" t="s">
        <v>191</v>
      </c>
      <c r="E464" s="181" t="s">
        <v>115</v>
      </c>
      <c r="F464" s="177" t="s">
        <v>132</v>
      </c>
      <c r="G464" s="250"/>
      <c r="H464" s="251"/>
    </row>
    <row r="465" spans="1:8" ht="15.75" x14ac:dyDescent="0.25">
      <c r="A465" s="220">
        <v>7874</v>
      </c>
      <c r="B465" s="227" t="s">
        <v>834</v>
      </c>
      <c r="C465" s="248" t="s">
        <v>835</v>
      </c>
      <c r="D465" s="200" t="s">
        <v>191</v>
      </c>
      <c r="E465" s="181" t="s">
        <v>1100</v>
      </c>
      <c r="F465" s="177" t="s">
        <v>132</v>
      </c>
      <c r="G465" s="250"/>
      <c r="H465" s="251"/>
    </row>
    <row r="466" spans="1:8" ht="15.75" x14ac:dyDescent="0.25">
      <c r="A466" s="220">
        <v>7875</v>
      </c>
      <c r="B466" s="227" t="s">
        <v>836</v>
      </c>
      <c r="C466" s="248" t="s">
        <v>835</v>
      </c>
      <c r="D466" s="200" t="s">
        <v>191</v>
      </c>
      <c r="E466" s="181" t="s">
        <v>1101</v>
      </c>
      <c r="F466" s="177" t="s">
        <v>132</v>
      </c>
      <c r="G466" s="250"/>
      <c r="H466" s="251"/>
    </row>
    <row r="467" spans="1:8" ht="15.75" x14ac:dyDescent="0.25">
      <c r="A467" s="220">
        <v>7881</v>
      </c>
      <c r="B467" s="227" t="s">
        <v>837</v>
      </c>
      <c r="C467" s="248" t="s">
        <v>838</v>
      </c>
      <c r="D467" s="200" t="s">
        <v>191</v>
      </c>
      <c r="E467" s="176" t="s">
        <v>153</v>
      </c>
      <c r="F467" s="177" t="s">
        <v>132</v>
      </c>
      <c r="G467" s="250"/>
      <c r="H467" s="251"/>
    </row>
    <row r="468" spans="1:8" ht="15.75" x14ac:dyDescent="0.25">
      <c r="A468" s="220">
        <v>7884</v>
      </c>
      <c r="B468" s="227" t="s">
        <v>839</v>
      </c>
      <c r="C468" s="248" t="s">
        <v>840</v>
      </c>
      <c r="D468" s="200" t="s">
        <v>191</v>
      </c>
      <c r="E468" s="176" t="s">
        <v>153</v>
      </c>
      <c r="F468" s="177" t="s">
        <v>132</v>
      </c>
      <c r="G468" s="250"/>
      <c r="H468" s="251"/>
    </row>
    <row r="469" spans="1:8" ht="15.75" x14ac:dyDescent="0.25">
      <c r="A469" s="220">
        <v>7886</v>
      </c>
      <c r="B469" s="227" t="s">
        <v>841</v>
      </c>
      <c r="C469" s="248" t="s">
        <v>842</v>
      </c>
      <c r="D469" s="200" t="s">
        <v>191</v>
      </c>
      <c r="E469" s="176" t="s">
        <v>153</v>
      </c>
      <c r="F469" s="177" t="s">
        <v>132</v>
      </c>
      <c r="G469" s="250"/>
      <c r="H469" s="251"/>
    </row>
    <row r="470" spans="1:8" ht="15.75" x14ac:dyDescent="0.25">
      <c r="A470" s="220">
        <v>7893</v>
      </c>
      <c r="B470" s="227" t="s">
        <v>843</v>
      </c>
      <c r="C470" s="248" t="s">
        <v>844</v>
      </c>
      <c r="D470" s="200" t="s">
        <v>196</v>
      </c>
      <c r="E470" s="181" t="s">
        <v>1100</v>
      </c>
      <c r="F470" s="177" t="s">
        <v>132</v>
      </c>
      <c r="G470" s="250"/>
      <c r="H470" s="251"/>
    </row>
    <row r="471" spans="1:8" ht="15.75" x14ac:dyDescent="0.25">
      <c r="A471" s="220">
        <v>7904</v>
      </c>
      <c r="B471" s="227" t="s">
        <v>845</v>
      </c>
      <c r="C471" s="248" t="s">
        <v>844</v>
      </c>
      <c r="D471" s="200" t="s">
        <v>191</v>
      </c>
      <c r="E471" s="176" t="s">
        <v>153</v>
      </c>
      <c r="F471" s="177" t="s">
        <v>132</v>
      </c>
      <c r="G471" s="250"/>
      <c r="H471" s="251"/>
    </row>
    <row r="472" spans="1:8" ht="15.75" x14ac:dyDescent="0.25">
      <c r="A472" s="220">
        <v>7920</v>
      </c>
      <c r="B472" s="227" t="s">
        <v>846</v>
      </c>
      <c r="C472" s="248" t="s">
        <v>847</v>
      </c>
      <c r="D472" s="200" t="s">
        <v>196</v>
      </c>
      <c r="E472" s="181" t="s">
        <v>1100</v>
      </c>
      <c r="F472" s="177" t="s">
        <v>132</v>
      </c>
      <c r="G472" s="250"/>
      <c r="H472" s="251"/>
    </row>
    <row r="473" spans="1:8" ht="15.75" x14ac:dyDescent="0.25">
      <c r="A473" s="220">
        <v>7934</v>
      </c>
      <c r="B473" s="227" t="s">
        <v>848</v>
      </c>
      <c r="C473" s="248" t="s">
        <v>849</v>
      </c>
      <c r="D473" s="200" t="s">
        <v>191</v>
      </c>
      <c r="E473" s="181" t="s">
        <v>115</v>
      </c>
      <c r="F473" s="177" t="s">
        <v>132</v>
      </c>
      <c r="G473" s="250"/>
      <c r="H473" s="251"/>
    </row>
    <row r="474" spans="1:8" ht="15.75" x14ac:dyDescent="0.25">
      <c r="A474" s="220">
        <v>7948</v>
      </c>
      <c r="B474" s="227" t="s">
        <v>850</v>
      </c>
      <c r="C474" s="248" t="s">
        <v>851</v>
      </c>
      <c r="D474" s="200" t="s">
        <v>196</v>
      </c>
      <c r="E474" s="181" t="s">
        <v>1100</v>
      </c>
      <c r="F474" s="177" t="s">
        <v>132</v>
      </c>
      <c r="G474" s="250"/>
      <c r="H474" s="251"/>
    </row>
    <row r="475" spans="1:8" ht="15.75" x14ac:dyDescent="0.25">
      <c r="A475" s="220">
        <v>7952</v>
      </c>
      <c r="B475" s="227" t="s">
        <v>852</v>
      </c>
      <c r="C475" s="248" t="s">
        <v>851</v>
      </c>
      <c r="D475" s="200" t="s">
        <v>196</v>
      </c>
      <c r="E475" s="181" t="s">
        <v>1100</v>
      </c>
      <c r="F475" s="177" t="s">
        <v>132</v>
      </c>
      <c r="G475" s="250"/>
      <c r="H475" s="251"/>
    </row>
    <row r="476" spans="1:8" ht="15.75" x14ac:dyDescent="0.25">
      <c r="A476" s="220">
        <v>7963</v>
      </c>
      <c r="B476" s="227" t="s">
        <v>853</v>
      </c>
      <c r="C476" s="248" t="s">
        <v>854</v>
      </c>
      <c r="D476" s="200" t="s">
        <v>196</v>
      </c>
      <c r="E476" s="181" t="s">
        <v>1100</v>
      </c>
      <c r="F476" s="177" t="s">
        <v>132</v>
      </c>
      <c r="G476" s="250"/>
      <c r="H476" s="251"/>
    </row>
    <row r="477" spans="1:8" ht="15.75" x14ac:dyDescent="0.25">
      <c r="A477" s="220">
        <v>7972</v>
      </c>
      <c r="B477" s="227" t="s">
        <v>855</v>
      </c>
      <c r="C477" s="248" t="s">
        <v>856</v>
      </c>
      <c r="D477" s="200" t="s">
        <v>196</v>
      </c>
      <c r="E477" s="176" t="s">
        <v>153</v>
      </c>
      <c r="F477" s="177" t="s">
        <v>132</v>
      </c>
      <c r="G477" s="250"/>
      <c r="H477" s="251"/>
    </row>
    <row r="478" spans="1:8" ht="15.75" x14ac:dyDescent="0.25">
      <c r="A478" s="220">
        <v>7981</v>
      </c>
      <c r="B478" s="227" t="s">
        <v>857</v>
      </c>
      <c r="C478" s="248" t="s">
        <v>858</v>
      </c>
      <c r="D478" s="200" t="s">
        <v>191</v>
      </c>
      <c r="E478" s="176" t="s">
        <v>153</v>
      </c>
      <c r="F478" s="177" t="s">
        <v>132</v>
      </c>
      <c r="G478" s="250"/>
      <c r="H478" s="251"/>
    </row>
    <row r="479" spans="1:8" ht="15.75" x14ac:dyDescent="0.25">
      <c r="A479" s="220">
        <v>7982</v>
      </c>
      <c r="B479" s="227" t="s">
        <v>859</v>
      </c>
      <c r="C479" s="248" t="s">
        <v>858</v>
      </c>
      <c r="D479" s="200" t="s">
        <v>191</v>
      </c>
      <c r="E479" s="176" t="s">
        <v>153</v>
      </c>
      <c r="F479" s="177" t="s">
        <v>132</v>
      </c>
      <c r="G479" s="250"/>
      <c r="H479" s="251"/>
    </row>
    <row r="480" spans="1:8" ht="15.75" x14ac:dyDescent="0.25">
      <c r="A480" s="220">
        <v>7984</v>
      </c>
      <c r="B480" s="227" t="s">
        <v>860</v>
      </c>
      <c r="C480" s="248" t="s">
        <v>858</v>
      </c>
      <c r="D480" s="200" t="s">
        <v>191</v>
      </c>
      <c r="E480" s="176" t="s">
        <v>153</v>
      </c>
      <c r="F480" s="177" t="s">
        <v>132</v>
      </c>
      <c r="G480" s="250"/>
      <c r="H480" s="251"/>
    </row>
    <row r="481" spans="1:8" ht="15.75" x14ac:dyDescent="0.25">
      <c r="A481" s="220">
        <v>7988</v>
      </c>
      <c r="B481" s="227" t="s">
        <v>252</v>
      </c>
      <c r="C481" s="262" t="s">
        <v>858</v>
      </c>
      <c r="D481" s="200" t="s">
        <v>191</v>
      </c>
      <c r="E481" s="176" t="s">
        <v>1102</v>
      </c>
      <c r="F481" s="177" t="s">
        <v>132</v>
      </c>
      <c r="G481" s="249"/>
      <c r="H481" s="259"/>
    </row>
    <row r="482" spans="1:8" ht="15.75" x14ac:dyDescent="0.25">
      <c r="A482" s="220">
        <v>7990</v>
      </c>
      <c r="B482" s="227" t="s">
        <v>861</v>
      </c>
      <c r="C482" s="248" t="s">
        <v>858</v>
      </c>
      <c r="D482" s="200" t="s">
        <v>196</v>
      </c>
      <c r="E482" s="176" t="s">
        <v>153</v>
      </c>
      <c r="F482" s="177" t="s">
        <v>132</v>
      </c>
      <c r="G482" s="250"/>
      <c r="H482" s="251"/>
    </row>
    <row r="483" spans="1:8" ht="15.75" x14ac:dyDescent="0.25">
      <c r="A483" s="220">
        <v>8001</v>
      </c>
      <c r="B483" s="227" t="s">
        <v>381</v>
      </c>
      <c r="C483" s="248" t="s">
        <v>862</v>
      </c>
      <c r="D483" s="200" t="s">
        <v>191</v>
      </c>
      <c r="E483" s="176" t="s">
        <v>153</v>
      </c>
      <c r="F483" s="177" t="s">
        <v>132</v>
      </c>
      <c r="G483" s="250"/>
      <c r="H483" s="251"/>
    </row>
    <row r="484" spans="1:8" ht="15.75" x14ac:dyDescent="0.25">
      <c r="A484" s="220">
        <v>8009</v>
      </c>
      <c r="B484" s="227" t="s">
        <v>863</v>
      </c>
      <c r="C484" s="248" t="s">
        <v>862</v>
      </c>
      <c r="D484" s="200" t="s">
        <v>196</v>
      </c>
      <c r="E484" s="181" t="s">
        <v>1100</v>
      </c>
      <c r="F484" s="177" t="s">
        <v>132</v>
      </c>
      <c r="G484" s="250"/>
      <c r="H484" s="251"/>
    </row>
    <row r="485" spans="1:8" ht="15.75" x14ac:dyDescent="0.25">
      <c r="A485" s="220">
        <v>8012</v>
      </c>
      <c r="B485" s="227" t="s">
        <v>864</v>
      </c>
      <c r="C485" s="248" t="s">
        <v>865</v>
      </c>
      <c r="D485" s="200" t="s">
        <v>191</v>
      </c>
      <c r="E485" s="181" t="s">
        <v>115</v>
      </c>
      <c r="F485" s="177" t="s">
        <v>132</v>
      </c>
      <c r="G485" s="250"/>
      <c r="H485" s="251"/>
    </row>
    <row r="486" spans="1:8" ht="15.75" x14ac:dyDescent="0.25">
      <c r="A486" s="221">
        <v>8017</v>
      </c>
      <c r="B486" s="229" t="s">
        <v>866</v>
      </c>
      <c r="C486" s="263" t="s">
        <v>865</v>
      </c>
      <c r="D486" s="211" t="s">
        <v>191</v>
      </c>
      <c r="E486" s="176" t="s">
        <v>153</v>
      </c>
      <c r="F486" s="177" t="s">
        <v>132</v>
      </c>
      <c r="G486" s="252"/>
      <c r="H486" s="260"/>
    </row>
    <row r="487" spans="1:8" ht="15.75" x14ac:dyDescent="0.25">
      <c r="A487" s="220">
        <v>8025</v>
      </c>
      <c r="B487" s="227" t="s">
        <v>867</v>
      </c>
      <c r="C487" s="248" t="s">
        <v>868</v>
      </c>
      <c r="D487" s="200" t="s">
        <v>191</v>
      </c>
      <c r="E487" s="176" t="s">
        <v>153</v>
      </c>
      <c r="F487" s="177" t="s">
        <v>132</v>
      </c>
      <c r="G487" s="250"/>
      <c r="H487" s="251"/>
    </row>
    <row r="488" spans="1:8" ht="15.75" x14ac:dyDescent="0.25">
      <c r="A488" s="220">
        <v>8049</v>
      </c>
      <c r="B488" s="227" t="s">
        <v>869</v>
      </c>
      <c r="C488" s="248" t="s">
        <v>870</v>
      </c>
      <c r="D488" s="200" t="s">
        <v>196</v>
      </c>
      <c r="E488" s="176" t="s">
        <v>153</v>
      </c>
      <c r="F488" s="177" t="s">
        <v>132</v>
      </c>
      <c r="G488" s="250"/>
      <c r="H488" s="251"/>
    </row>
    <row r="489" spans="1:8" ht="15.75" x14ac:dyDescent="0.25">
      <c r="A489" s="220">
        <v>8079</v>
      </c>
      <c r="B489" s="227" t="s">
        <v>871</v>
      </c>
      <c r="C489" s="248" t="s">
        <v>872</v>
      </c>
      <c r="D489" s="200" t="s">
        <v>191</v>
      </c>
      <c r="E489" s="176" t="s">
        <v>153</v>
      </c>
      <c r="F489" s="177" t="s">
        <v>132</v>
      </c>
      <c r="G489" s="250"/>
      <c r="H489" s="251"/>
    </row>
    <row r="490" spans="1:8" ht="15.75" x14ac:dyDescent="0.25">
      <c r="A490" s="220">
        <v>8086</v>
      </c>
      <c r="B490" s="227" t="s">
        <v>873</v>
      </c>
      <c r="C490" s="262" t="s">
        <v>874</v>
      </c>
      <c r="D490" s="200" t="s">
        <v>191</v>
      </c>
      <c r="E490" s="181" t="s">
        <v>115</v>
      </c>
      <c r="F490" s="177" t="s">
        <v>132</v>
      </c>
      <c r="G490" s="249"/>
      <c r="H490" s="259"/>
    </row>
    <row r="491" spans="1:8" ht="15.75" x14ac:dyDescent="0.25">
      <c r="A491" s="220">
        <v>8095</v>
      </c>
      <c r="B491" s="227" t="s">
        <v>875</v>
      </c>
      <c r="C491" s="248" t="s">
        <v>876</v>
      </c>
      <c r="D491" s="200" t="s">
        <v>191</v>
      </c>
      <c r="E491" s="176" t="s">
        <v>153</v>
      </c>
      <c r="F491" s="177" t="s">
        <v>132</v>
      </c>
      <c r="G491" s="250"/>
      <c r="H491" s="251"/>
    </row>
    <row r="492" spans="1:8" ht="15.75" x14ac:dyDescent="0.25">
      <c r="A492" s="220">
        <v>8100</v>
      </c>
      <c r="B492" s="227" t="s">
        <v>877</v>
      </c>
      <c r="C492" s="248" t="s">
        <v>878</v>
      </c>
      <c r="D492" s="200" t="s">
        <v>191</v>
      </c>
      <c r="E492" s="176" t="s">
        <v>153</v>
      </c>
      <c r="F492" s="177" t="s">
        <v>132</v>
      </c>
      <c r="G492" s="250"/>
      <c r="H492" s="251"/>
    </row>
    <row r="493" spans="1:8" ht="15.75" x14ac:dyDescent="0.25">
      <c r="A493" s="220">
        <v>8116</v>
      </c>
      <c r="B493" s="227" t="s">
        <v>880</v>
      </c>
      <c r="C493" s="248" t="s">
        <v>879</v>
      </c>
      <c r="D493" s="200" t="s">
        <v>191</v>
      </c>
      <c r="E493" s="181" t="s">
        <v>115</v>
      </c>
      <c r="F493" s="177" t="s">
        <v>132</v>
      </c>
      <c r="G493" s="250"/>
      <c r="H493" s="251"/>
    </row>
    <row r="494" spans="1:8" ht="15.75" x14ac:dyDescent="0.25">
      <c r="A494" s="220">
        <v>8117</v>
      </c>
      <c r="B494" s="227" t="s">
        <v>881</v>
      </c>
      <c r="C494" s="248" t="s">
        <v>879</v>
      </c>
      <c r="D494" s="200" t="s">
        <v>191</v>
      </c>
      <c r="E494" s="181" t="s">
        <v>1101</v>
      </c>
      <c r="F494" s="177" t="s">
        <v>132</v>
      </c>
      <c r="G494" s="250"/>
      <c r="H494" s="251"/>
    </row>
    <row r="495" spans="1:8" ht="15.75" x14ac:dyDescent="0.25">
      <c r="A495" s="220">
        <v>8118</v>
      </c>
      <c r="B495" s="227" t="s">
        <v>882</v>
      </c>
      <c r="C495" s="248" t="s">
        <v>879</v>
      </c>
      <c r="D495" s="200" t="s">
        <v>191</v>
      </c>
      <c r="E495" s="176" t="s">
        <v>153</v>
      </c>
      <c r="F495" s="177" t="s">
        <v>132</v>
      </c>
      <c r="G495" s="250"/>
      <c r="H495" s="251"/>
    </row>
    <row r="496" spans="1:8" ht="15.75" x14ac:dyDescent="0.25">
      <c r="A496" s="220">
        <v>8119</v>
      </c>
      <c r="B496" s="227" t="s">
        <v>883</v>
      </c>
      <c r="C496" s="248" t="s">
        <v>879</v>
      </c>
      <c r="D496" s="200" t="s">
        <v>191</v>
      </c>
      <c r="E496" s="176" t="s">
        <v>153</v>
      </c>
      <c r="F496" s="177" t="s">
        <v>132</v>
      </c>
      <c r="G496" s="250"/>
      <c r="H496" s="251"/>
    </row>
    <row r="497" spans="1:8" ht="15.75" x14ac:dyDescent="0.25">
      <c r="A497" s="220">
        <v>8122</v>
      </c>
      <c r="B497" s="227" t="s">
        <v>884</v>
      </c>
      <c r="C497" s="262" t="s">
        <v>885</v>
      </c>
      <c r="D497" s="200" t="s">
        <v>191</v>
      </c>
      <c r="E497" s="176" t="s">
        <v>153</v>
      </c>
      <c r="F497" s="177" t="s">
        <v>132</v>
      </c>
      <c r="G497" s="249"/>
      <c r="H497" s="259"/>
    </row>
    <row r="498" spans="1:8" ht="15.75" x14ac:dyDescent="0.25">
      <c r="A498" s="220">
        <v>8126</v>
      </c>
      <c r="B498" s="227" t="s">
        <v>886</v>
      </c>
      <c r="C498" s="262" t="s">
        <v>885</v>
      </c>
      <c r="D498" s="200" t="s">
        <v>196</v>
      </c>
      <c r="E498" s="181" t="s">
        <v>1100</v>
      </c>
      <c r="F498" s="177" t="s">
        <v>132</v>
      </c>
      <c r="G498" s="249"/>
      <c r="H498" s="259"/>
    </row>
    <row r="499" spans="1:8" ht="15.75" x14ac:dyDescent="0.25">
      <c r="A499" s="220">
        <v>8127</v>
      </c>
      <c r="B499" s="227" t="s">
        <v>887</v>
      </c>
      <c r="C499" s="248" t="s">
        <v>888</v>
      </c>
      <c r="D499" s="200" t="s">
        <v>191</v>
      </c>
      <c r="E499" s="181" t="s">
        <v>115</v>
      </c>
      <c r="F499" s="177" t="s">
        <v>132</v>
      </c>
      <c r="G499" s="250"/>
      <c r="H499" s="251"/>
    </row>
    <row r="500" spans="1:8" ht="15.75" x14ac:dyDescent="0.25">
      <c r="A500" s="220">
        <v>8128</v>
      </c>
      <c r="B500" s="227" t="s">
        <v>889</v>
      </c>
      <c r="C500" s="248" t="s">
        <v>888</v>
      </c>
      <c r="D500" s="200" t="s">
        <v>191</v>
      </c>
      <c r="E500" s="176" t="s">
        <v>153</v>
      </c>
      <c r="F500" s="177" t="s">
        <v>132</v>
      </c>
      <c r="G500" s="250"/>
      <c r="H500" s="251"/>
    </row>
    <row r="501" spans="1:8" ht="15.75" x14ac:dyDescent="0.25">
      <c r="A501" s="220">
        <v>8131</v>
      </c>
      <c r="B501" s="227" t="s">
        <v>890</v>
      </c>
      <c r="C501" s="248" t="s">
        <v>888</v>
      </c>
      <c r="D501" s="200" t="s">
        <v>191</v>
      </c>
      <c r="E501" s="176" t="s">
        <v>153</v>
      </c>
      <c r="F501" s="177" t="s">
        <v>132</v>
      </c>
      <c r="G501" s="250"/>
      <c r="H501" s="251"/>
    </row>
    <row r="502" spans="1:8" ht="15.75" x14ac:dyDescent="0.25">
      <c r="A502" s="222">
        <v>8144</v>
      </c>
      <c r="B502" s="234" t="s">
        <v>891</v>
      </c>
      <c r="C502" s="257" t="s">
        <v>892</v>
      </c>
      <c r="D502" s="226" t="s">
        <v>191</v>
      </c>
      <c r="E502" s="176" t="s">
        <v>153</v>
      </c>
      <c r="F502" s="177" t="s">
        <v>132</v>
      </c>
      <c r="G502" s="253" t="s">
        <v>240</v>
      </c>
      <c r="H502" s="254" t="s">
        <v>893</v>
      </c>
    </row>
    <row r="503" spans="1:8" ht="15.75" x14ac:dyDescent="0.25">
      <c r="A503" s="220">
        <v>8149</v>
      </c>
      <c r="B503" s="227" t="s">
        <v>894</v>
      </c>
      <c r="C503" s="248" t="s">
        <v>892</v>
      </c>
      <c r="D503" s="200" t="s">
        <v>196</v>
      </c>
      <c r="E503" s="176" t="s">
        <v>153</v>
      </c>
      <c r="F503" s="177" t="s">
        <v>132</v>
      </c>
      <c r="G503" s="250"/>
      <c r="H503" s="251"/>
    </row>
    <row r="504" spans="1:8" ht="15.75" x14ac:dyDescent="0.25">
      <c r="A504" s="220">
        <v>8164</v>
      </c>
      <c r="B504" s="227" t="s">
        <v>666</v>
      </c>
      <c r="C504" s="248" t="s">
        <v>895</v>
      </c>
      <c r="D504" s="200" t="s">
        <v>191</v>
      </c>
      <c r="E504" s="176" t="s">
        <v>153</v>
      </c>
      <c r="F504" s="177" t="s">
        <v>132</v>
      </c>
      <c r="G504" s="250"/>
      <c r="H504" s="251"/>
    </row>
    <row r="505" spans="1:8" ht="15.75" x14ac:dyDescent="0.25">
      <c r="A505" s="220">
        <v>8169</v>
      </c>
      <c r="B505" s="227" t="s">
        <v>896</v>
      </c>
      <c r="C505" s="248" t="s">
        <v>897</v>
      </c>
      <c r="D505" s="200" t="s">
        <v>196</v>
      </c>
      <c r="E505" s="181" t="s">
        <v>1100</v>
      </c>
      <c r="F505" s="177" t="s">
        <v>132</v>
      </c>
      <c r="G505" s="250"/>
      <c r="H505" s="251"/>
    </row>
    <row r="506" spans="1:8" ht="15.75" x14ac:dyDescent="0.25">
      <c r="A506" s="220">
        <v>8174</v>
      </c>
      <c r="B506" s="227" t="s">
        <v>898</v>
      </c>
      <c r="C506" s="248" t="s">
        <v>899</v>
      </c>
      <c r="D506" s="200" t="s">
        <v>191</v>
      </c>
      <c r="E506" s="176" t="s">
        <v>1102</v>
      </c>
      <c r="F506" s="177" t="s">
        <v>132</v>
      </c>
      <c r="G506" s="250"/>
      <c r="H506" s="251"/>
    </row>
    <row r="507" spans="1:8" ht="15.75" x14ac:dyDescent="0.25">
      <c r="A507" s="220">
        <v>8177</v>
      </c>
      <c r="B507" s="227" t="s">
        <v>900</v>
      </c>
      <c r="C507" s="248" t="s">
        <v>901</v>
      </c>
      <c r="D507" s="200" t="s">
        <v>196</v>
      </c>
      <c r="E507" s="176" t="s">
        <v>153</v>
      </c>
      <c r="F507" s="177" t="s">
        <v>132</v>
      </c>
      <c r="G507" s="250"/>
      <c r="H507" s="251"/>
    </row>
    <row r="508" spans="1:8" ht="15.75" x14ac:dyDescent="0.25">
      <c r="A508" s="220">
        <v>8184</v>
      </c>
      <c r="B508" s="227" t="s">
        <v>902</v>
      </c>
      <c r="C508" s="248" t="s">
        <v>903</v>
      </c>
      <c r="D508" s="200" t="s">
        <v>191</v>
      </c>
      <c r="E508" s="176" t="s">
        <v>153</v>
      </c>
      <c r="F508" s="177" t="s">
        <v>132</v>
      </c>
      <c r="G508" s="250"/>
      <c r="H508" s="251"/>
    </row>
    <row r="509" spans="1:8" ht="15.75" x14ac:dyDescent="0.25">
      <c r="A509" s="220">
        <v>8204</v>
      </c>
      <c r="B509" s="227" t="s">
        <v>904</v>
      </c>
      <c r="C509" s="248" t="s">
        <v>905</v>
      </c>
      <c r="D509" s="200" t="s">
        <v>196</v>
      </c>
      <c r="E509" s="176" t="s">
        <v>153</v>
      </c>
      <c r="F509" s="177" t="s">
        <v>132</v>
      </c>
      <c r="G509" s="250"/>
      <c r="H509" s="251"/>
    </row>
    <row r="510" spans="1:8" ht="15.75" x14ac:dyDescent="0.25">
      <c r="A510" s="220">
        <v>8205</v>
      </c>
      <c r="B510" s="227" t="s">
        <v>906</v>
      </c>
      <c r="C510" s="248" t="s">
        <v>905</v>
      </c>
      <c r="D510" s="200" t="s">
        <v>196</v>
      </c>
      <c r="E510" s="176" t="s">
        <v>153</v>
      </c>
      <c r="F510" s="177" t="s">
        <v>132</v>
      </c>
      <c r="G510" s="250"/>
      <c r="H510" s="251"/>
    </row>
    <row r="511" spans="1:8" ht="15.75" x14ac:dyDescent="0.25">
      <c r="A511" s="220">
        <v>8209</v>
      </c>
      <c r="B511" s="227" t="s">
        <v>907</v>
      </c>
      <c r="C511" s="248" t="s">
        <v>905</v>
      </c>
      <c r="D511" s="200" t="s">
        <v>196</v>
      </c>
      <c r="E511" s="176" t="s">
        <v>153</v>
      </c>
      <c r="F511" s="177" t="s">
        <v>132</v>
      </c>
      <c r="G511" s="250"/>
      <c r="H511" s="251"/>
    </row>
    <row r="512" spans="1:8" ht="15.75" x14ac:dyDescent="0.25">
      <c r="A512" s="220">
        <v>8231</v>
      </c>
      <c r="B512" s="227" t="s">
        <v>908</v>
      </c>
      <c r="C512" s="248" t="s">
        <v>909</v>
      </c>
      <c r="D512" s="200" t="s">
        <v>191</v>
      </c>
      <c r="E512" s="176" t="s">
        <v>153</v>
      </c>
      <c r="F512" s="177" t="s">
        <v>132</v>
      </c>
      <c r="G512" s="250"/>
      <c r="H512" s="251"/>
    </row>
    <row r="513" spans="1:8" ht="15.75" x14ac:dyDescent="0.25">
      <c r="A513" s="220">
        <v>8232</v>
      </c>
      <c r="B513" s="227" t="s">
        <v>910</v>
      </c>
      <c r="C513" s="248" t="s">
        <v>909</v>
      </c>
      <c r="D513" s="200" t="s">
        <v>191</v>
      </c>
      <c r="E513" s="176" t="s">
        <v>153</v>
      </c>
      <c r="F513" s="177" t="s">
        <v>132</v>
      </c>
      <c r="G513" s="250"/>
      <c r="H513" s="251"/>
    </row>
    <row r="514" spans="1:8" ht="15.75" x14ac:dyDescent="0.25">
      <c r="A514" s="221">
        <v>8240</v>
      </c>
      <c r="B514" s="227" t="s">
        <v>911</v>
      </c>
      <c r="C514" s="248" t="s">
        <v>912</v>
      </c>
      <c r="D514" s="200" t="s">
        <v>191</v>
      </c>
      <c r="E514" s="176" t="s">
        <v>1102</v>
      </c>
      <c r="F514" s="177" t="s">
        <v>132</v>
      </c>
      <c r="G514" s="250"/>
      <c r="H514" s="251"/>
    </row>
    <row r="515" spans="1:8" ht="15.75" x14ac:dyDescent="0.25">
      <c r="A515" s="221">
        <v>8244</v>
      </c>
      <c r="B515" s="227" t="s">
        <v>913</v>
      </c>
      <c r="C515" s="248" t="s">
        <v>914</v>
      </c>
      <c r="D515" s="200" t="s">
        <v>191</v>
      </c>
      <c r="E515" s="181" t="s">
        <v>115</v>
      </c>
      <c r="F515" s="177" t="s">
        <v>132</v>
      </c>
      <c r="G515" s="250"/>
      <c r="H515" s="251"/>
    </row>
    <row r="516" spans="1:8" ht="15.75" x14ac:dyDescent="0.25">
      <c r="A516" s="221">
        <v>8252</v>
      </c>
      <c r="B516" s="227" t="s">
        <v>628</v>
      </c>
      <c r="C516" s="248" t="s">
        <v>915</v>
      </c>
      <c r="D516" s="200" t="s">
        <v>191</v>
      </c>
      <c r="E516" s="176" t="s">
        <v>147</v>
      </c>
      <c r="F516" s="177" t="s">
        <v>131</v>
      </c>
      <c r="G516" s="250"/>
      <c r="H516" s="251"/>
    </row>
    <row r="517" spans="1:8" ht="15.75" x14ac:dyDescent="0.25">
      <c r="A517" s="221">
        <v>8261</v>
      </c>
      <c r="B517" s="227" t="s">
        <v>916</v>
      </c>
      <c r="C517" s="248" t="s">
        <v>917</v>
      </c>
      <c r="D517" s="200" t="s">
        <v>191</v>
      </c>
      <c r="E517" s="181" t="s">
        <v>1101</v>
      </c>
      <c r="F517" s="177" t="s">
        <v>132</v>
      </c>
      <c r="G517" s="250"/>
      <c r="H517" s="251"/>
    </row>
    <row r="518" spans="1:8" ht="15.75" x14ac:dyDescent="0.25">
      <c r="A518" s="220">
        <v>8262</v>
      </c>
      <c r="B518" s="227" t="s">
        <v>918</v>
      </c>
      <c r="C518" s="262" t="s">
        <v>917</v>
      </c>
      <c r="D518" s="200" t="s">
        <v>191</v>
      </c>
      <c r="E518" s="181" t="s">
        <v>1101</v>
      </c>
      <c r="F518" s="177" t="s">
        <v>132</v>
      </c>
      <c r="G518" s="249"/>
      <c r="H518" s="259"/>
    </row>
    <row r="519" spans="1:8" ht="15.75" x14ac:dyDescent="0.25">
      <c r="A519" s="221">
        <v>8263</v>
      </c>
      <c r="B519" s="227" t="s">
        <v>919</v>
      </c>
      <c r="C519" s="248" t="s">
        <v>917</v>
      </c>
      <c r="D519" s="200" t="s">
        <v>196</v>
      </c>
      <c r="E519" s="181" t="s">
        <v>1101</v>
      </c>
      <c r="F519" s="177" t="s">
        <v>132</v>
      </c>
      <c r="G519" s="250"/>
      <c r="H519" s="251"/>
    </row>
    <row r="520" spans="1:8" ht="15.75" x14ac:dyDescent="0.25">
      <c r="A520" s="221">
        <v>8265</v>
      </c>
      <c r="B520" s="227" t="s">
        <v>920</v>
      </c>
      <c r="C520" s="248" t="s">
        <v>917</v>
      </c>
      <c r="D520" s="200" t="s">
        <v>196</v>
      </c>
      <c r="E520" s="181" t="s">
        <v>1101</v>
      </c>
      <c r="F520" s="177" t="s">
        <v>132</v>
      </c>
      <c r="G520" s="250"/>
      <c r="H520" s="251"/>
    </row>
    <row r="521" spans="1:8" ht="15.75" x14ac:dyDescent="0.25">
      <c r="A521" s="221">
        <v>8276</v>
      </c>
      <c r="B521" s="227" t="s">
        <v>921</v>
      </c>
      <c r="C521" s="248" t="s">
        <v>917</v>
      </c>
      <c r="D521" s="200" t="s">
        <v>196</v>
      </c>
      <c r="E521" s="181" t="s">
        <v>1101</v>
      </c>
      <c r="F521" s="177" t="s">
        <v>132</v>
      </c>
      <c r="G521" s="250"/>
      <c r="H521" s="251"/>
    </row>
    <row r="522" spans="1:8" ht="15.75" x14ac:dyDescent="0.25">
      <c r="A522" s="220">
        <v>8289</v>
      </c>
      <c r="B522" s="227" t="s">
        <v>922</v>
      </c>
      <c r="C522" s="248" t="s">
        <v>923</v>
      </c>
      <c r="D522" s="200" t="s">
        <v>191</v>
      </c>
      <c r="E522" s="181" t="s">
        <v>115</v>
      </c>
      <c r="F522" s="177" t="s">
        <v>132</v>
      </c>
      <c r="G522" s="250"/>
      <c r="H522" s="251"/>
    </row>
    <row r="523" spans="1:8" ht="15.75" x14ac:dyDescent="0.25">
      <c r="A523" s="220">
        <v>8290</v>
      </c>
      <c r="B523" s="227" t="s">
        <v>924</v>
      </c>
      <c r="C523" s="248" t="s">
        <v>923</v>
      </c>
      <c r="D523" s="200" t="s">
        <v>196</v>
      </c>
      <c r="E523" s="181" t="s">
        <v>115</v>
      </c>
      <c r="F523" s="177" t="s">
        <v>132</v>
      </c>
      <c r="G523" s="250"/>
      <c r="H523" s="251"/>
    </row>
    <row r="524" spans="1:8" ht="15.75" x14ac:dyDescent="0.25">
      <c r="A524" s="220">
        <v>8296</v>
      </c>
      <c r="B524" s="227" t="s">
        <v>925</v>
      </c>
      <c r="C524" s="248" t="s">
        <v>923</v>
      </c>
      <c r="D524" s="200" t="s">
        <v>196</v>
      </c>
      <c r="E524" s="181" t="s">
        <v>1100</v>
      </c>
      <c r="F524" s="177" t="s">
        <v>132</v>
      </c>
      <c r="G524" s="250"/>
      <c r="H524" s="251"/>
    </row>
    <row r="525" spans="1:8" ht="15.75" x14ac:dyDescent="0.25">
      <c r="A525" s="220">
        <v>8297</v>
      </c>
      <c r="B525" s="227" t="s">
        <v>926</v>
      </c>
      <c r="C525" s="248" t="s">
        <v>923</v>
      </c>
      <c r="D525" s="200" t="s">
        <v>196</v>
      </c>
      <c r="E525" s="181" t="s">
        <v>1100</v>
      </c>
      <c r="F525" s="177" t="s">
        <v>132</v>
      </c>
      <c r="G525" s="250"/>
      <c r="H525" s="251"/>
    </row>
    <row r="526" spans="1:8" ht="15.75" x14ac:dyDescent="0.25">
      <c r="A526" s="220">
        <v>8302</v>
      </c>
      <c r="B526" s="227" t="s">
        <v>927</v>
      </c>
      <c r="C526" s="248" t="s">
        <v>923</v>
      </c>
      <c r="D526" s="200" t="s">
        <v>196</v>
      </c>
      <c r="E526" s="181" t="s">
        <v>1100</v>
      </c>
      <c r="F526" s="177" t="s">
        <v>132</v>
      </c>
      <c r="G526" s="250"/>
      <c r="H526" s="251"/>
    </row>
    <row r="527" spans="1:8" ht="15.75" x14ac:dyDescent="0.25">
      <c r="A527" s="220">
        <v>8312</v>
      </c>
      <c r="B527" s="227" t="s">
        <v>928</v>
      </c>
      <c r="C527" s="248" t="s">
        <v>929</v>
      </c>
      <c r="D527" s="200" t="s">
        <v>191</v>
      </c>
      <c r="E527" s="181" t="s">
        <v>1101</v>
      </c>
      <c r="F527" s="177" t="s">
        <v>132</v>
      </c>
      <c r="G527" s="250"/>
      <c r="H527" s="251"/>
    </row>
    <row r="528" spans="1:8" ht="15.75" x14ac:dyDescent="0.25">
      <c r="A528" s="220">
        <v>8314</v>
      </c>
      <c r="B528" s="227" t="s">
        <v>930</v>
      </c>
      <c r="C528" s="248" t="s">
        <v>929</v>
      </c>
      <c r="D528" s="200" t="s">
        <v>191</v>
      </c>
      <c r="E528" s="181" t="s">
        <v>1101</v>
      </c>
      <c r="F528" s="177" t="s">
        <v>132</v>
      </c>
      <c r="G528" s="250"/>
      <c r="H528" s="251"/>
    </row>
    <row r="529" spans="1:8" ht="15.75" x14ac:dyDescent="0.25">
      <c r="A529" s="220">
        <v>8319</v>
      </c>
      <c r="B529" s="227" t="s">
        <v>931</v>
      </c>
      <c r="C529" s="248" t="s">
        <v>929</v>
      </c>
      <c r="D529" s="200" t="s">
        <v>196</v>
      </c>
      <c r="E529" s="181" t="s">
        <v>1101</v>
      </c>
      <c r="F529" s="177" t="s">
        <v>132</v>
      </c>
      <c r="G529" s="250"/>
      <c r="H529" s="251"/>
    </row>
    <row r="530" spans="1:8" ht="15.75" x14ac:dyDescent="0.25">
      <c r="A530" s="220">
        <v>8327</v>
      </c>
      <c r="B530" s="227" t="s">
        <v>932</v>
      </c>
      <c r="C530" s="248" t="s">
        <v>929</v>
      </c>
      <c r="D530" s="200" t="s">
        <v>196</v>
      </c>
      <c r="E530" s="181" t="s">
        <v>1100</v>
      </c>
      <c r="F530" s="177" t="s">
        <v>132</v>
      </c>
      <c r="G530" s="250"/>
      <c r="H530" s="251"/>
    </row>
    <row r="531" spans="1:8" ht="15.75" x14ac:dyDescent="0.25">
      <c r="A531" s="220">
        <v>8334</v>
      </c>
      <c r="B531" s="227" t="s">
        <v>933</v>
      </c>
      <c r="C531" s="248" t="s">
        <v>934</v>
      </c>
      <c r="D531" s="200" t="s">
        <v>196</v>
      </c>
      <c r="E531" s="176" t="s">
        <v>153</v>
      </c>
      <c r="F531" s="177" t="s">
        <v>132</v>
      </c>
      <c r="G531" s="250"/>
      <c r="H531" s="251"/>
    </row>
    <row r="532" spans="1:8" ht="15.75" x14ac:dyDescent="0.25">
      <c r="A532" s="220">
        <v>8339</v>
      </c>
      <c r="B532" s="227" t="s">
        <v>935</v>
      </c>
      <c r="C532" s="248" t="s">
        <v>934</v>
      </c>
      <c r="D532" s="200" t="s">
        <v>196</v>
      </c>
      <c r="E532" s="176" t="s">
        <v>153</v>
      </c>
      <c r="F532" s="177" t="s">
        <v>132</v>
      </c>
      <c r="G532" s="250"/>
      <c r="H532" s="251"/>
    </row>
    <row r="533" spans="1:8" ht="15.75" x14ac:dyDescent="0.25">
      <c r="A533" s="220">
        <v>8342</v>
      </c>
      <c r="B533" s="227" t="s">
        <v>937</v>
      </c>
      <c r="C533" s="248" t="s">
        <v>936</v>
      </c>
      <c r="D533" s="200" t="s">
        <v>196</v>
      </c>
      <c r="E533" s="181" t="s">
        <v>1101</v>
      </c>
      <c r="F533" s="177" t="s">
        <v>132</v>
      </c>
      <c r="G533" s="250"/>
      <c r="H533" s="251"/>
    </row>
    <row r="534" spans="1:8" ht="15.75" x14ac:dyDescent="0.25">
      <c r="A534" s="220">
        <v>8370</v>
      </c>
      <c r="B534" s="227" t="s">
        <v>938</v>
      </c>
      <c r="C534" s="248" t="s">
        <v>939</v>
      </c>
      <c r="D534" s="200" t="s">
        <v>196</v>
      </c>
      <c r="E534" s="181" t="s">
        <v>1101</v>
      </c>
      <c r="F534" s="177" t="s">
        <v>132</v>
      </c>
      <c r="G534" s="250"/>
      <c r="H534" s="251"/>
    </row>
    <row r="535" spans="1:8" ht="15.75" x14ac:dyDescent="0.25">
      <c r="A535" s="220">
        <v>8371</v>
      </c>
      <c r="B535" s="227" t="s">
        <v>940</v>
      </c>
      <c r="C535" s="248" t="s">
        <v>939</v>
      </c>
      <c r="D535" s="200" t="s">
        <v>196</v>
      </c>
      <c r="E535" s="181" t="s">
        <v>1101</v>
      </c>
      <c r="F535" s="177" t="s">
        <v>132</v>
      </c>
      <c r="G535" s="250"/>
      <c r="H535" s="251"/>
    </row>
    <row r="536" spans="1:8" ht="15.75" x14ac:dyDescent="0.25">
      <c r="A536" s="220">
        <v>8378</v>
      </c>
      <c r="B536" s="227" t="s">
        <v>941</v>
      </c>
      <c r="C536" s="248" t="s">
        <v>939</v>
      </c>
      <c r="D536" s="200" t="s">
        <v>191</v>
      </c>
      <c r="E536" s="176" t="s">
        <v>153</v>
      </c>
      <c r="F536" s="177" t="s">
        <v>132</v>
      </c>
      <c r="G536" s="250"/>
      <c r="H536" s="251"/>
    </row>
    <row r="537" spans="1:8" ht="15.75" x14ac:dyDescent="0.25">
      <c r="A537" s="220">
        <v>8383</v>
      </c>
      <c r="B537" s="227" t="s">
        <v>942</v>
      </c>
      <c r="C537" s="248" t="s">
        <v>939</v>
      </c>
      <c r="D537" s="200" t="s">
        <v>191</v>
      </c>
      <c r="E537" s="176" t="s">
        <v>153</v>
      </c>
      <c r="F537" s="177" t="s">
        <v>132</v>
      </c>
      <c r="G537" s="250"/>
      <c r="H537" s="251"/>
    </row>
    <row r="538" spans="1:8" ht="15.75" x14ac:dyDescent="0.25">
      <c r="A538" s="220">
        <v>8390</v>
      </c>
      <c r="B538" s="227" t="s">
        <v>943</v>
      </c>
      <c r="C538" s="248" t="s">
        <v>944</v>
      </c>
      <c r="D538" s="200" t="s">
        <v>196</v>
      </c>
      <c r="E538" s="176" t="s">
        <v>153</v>
      </c>
      <c r="F538" s="177" t="s">
        <v>132</v>
      </c>
      <c r="G538" s="250"/>
      <c r="H538" s="251"/>
    </row>
    <row r="539" spans="1:8" ht="15.75" x14ac:dyDescent="0.25">
      <c r="A539" s="220">
        <v>8404</v>
      </c>
      <c r="B539" s="227" t="s">
        <v>945</v>
      </c>
      <c r="C539" s="248" t="s">
        <v>946</v>
      </c>
      <c r="D539" s="200" t="s">
        <v>191</v>
      </c>
      <c r="E539" s="176" t="s">
        <v>153</v>
      </c>
      <c r="F539" s="177" t="s">
        <v>132</v>
      </c>
      <c r="G539" s="250"/>
      <c r="H539" s="251"/>
    </row>
    <row r="540" spans="1:8" ht="15.75" x14ac:dyDescent="0.25">
      <c r="A540" s="220">
        <v>8410</v>
      </c>
      <c r="B540" s="227" t="s">
        <v>947</v>
      </c>
      <c r="C540" s="248" t="s">
        <v>946</v>
      </c>
      <c r="D540" s="200" t="s">
        <v>196</v>
      </c>
      <c r="E540" s="176" t="s">
        <v>153</v>
      </c>
      <c r="F540" s="177" t="s">
        <v>132</v>
      </c>
      <c r="G540" s="250"/>
      <c r="H540" s="251"/>
    </row>
    <row r="541" spans="1:8" ht="15.75" x14ac:dyDescent="0.25">
      <c r="A541" s="220">
        <v>8413</v>
      </c>
      <c r="B541" s="227" t="s">
        <v>948</v>
      </c>
      <c r="C541" s="248" t="s">
        <v>946</v>
      </c>
      <c r="D541" s="200" t="s">
        <v>196</v>
      </c>
      <c r="E541" s="176" t="s">
        <v>153</v>
      </c>
      <c r="F541" s="177" t="s">
        <v>132</v>
      </c>
      <c r="G541" s="250"/>
      <c r="H541" s="251"/>
    </row>
    <row r="542" spans="1:8" ht="15.75" x14ac:dyDescent="0.25">
      <c r="A542" s="220">
        <v>8416</v>
      </c>
      <c r="B542" s="227" t="s">
        <v>949</v>
      </c>
      <c r="C542" s="248" t="s">
        <v>946</v>
      </c>
      <c r="D542" s="200" t="s">
        <v>196</v>
      </c>
      <c r="E542" s="176" t="s">
        <v>153</v>
      </c>
      <c r="F542" s="177" t="s">
        <v>132</v>
      </c>
      <c r="G542" s="250"/>
      <c r="H542" s="251"/>
    </row>
    <row r="543" spans="1:8" ht="15.75" x14ac:dyDescent="0.25">
      <c r="A543" s="220">
        <v>8418</v>
      </c>
      <c r="B543" s="227" t="s">
        <v>950</v>
      </c>
      <c r="C543" s="248" t="s">
        <v>946</v>
      </c>
      <c r="D543" s="200" t="s">
        <v>196</v>
      </c>
      <c r="E543" s="176" t="s">
        <v>153</v>
      </c>
      <c r="F543" s="177" t="s">
        <v>132</v>
      </c>
      <c r="G543" s="250"/>
      <c r="H543" s="251"/>
    </row>
    <row r="544" spans="1:8" ht="15.75" x14ac:dyDescent="0.25">
      <c r="A544" s="220">
        <v>8423</v>
      </c>
      <c r="B544" s="227" t="s">
        <v>951</v>
      </c>
      <c r="C544" s="248" t="s">
        <v>946</v>
      </c>
      <c r="D544" s="200" t="s">
        <v>191</v>
      </c>
      <c r="E544" s="181" t="s">
        <v>115</v>
      </c>
      <c r="F544" s="177" t="s">
        <v>132</v>
      </c>
      <c r="G544" s="250"/>
      <c r="H544" s="251"/>
    </row>
    <row r="545" spans="1:8" ht="15.75" x14ac:dyDescent="0.25">
      <c r="A545" s="220">
        <v>8438</v>
      </c>
      <c r="B545" s="227" t="s">
        <v>952</v>
      </c>
      <c r="C545" s="248" t="s">
        <v>953</v>
      </c>
      <c r="D545" s="200" t="s">
        <v>196</v>
      </c>
      <c r="E545" s="176" t="s">
        <v>1102</v>
      </c>
      <c r="F545" s="177" t="s">
        <v>131</v>
      </c>
      <c r="G545" s="250"/>
      <c r="H545" s="251"/>
    </row>
    <row r="546" spans="1:8" ht="15.75" x14ac:dyDescent="0.25">
      <c r="A546" s="220">
        <v>8449</v>
      </c>
      <c r="B546" s="227" t="s">
        <v>954</v>
      </c>
      <c r="C546" s="262" t="s">
        <v>953</v>
      </c>
      <c r="D546" s="200" t="s">
        <v>196</v>
      </c>
      <c r="E546" s="181" t="s">
        <v>1101</v>
      </c>
      <c r="F546" s="177" t="s">
        <v>132</v>
      </c>
      <c r="G546" s="249"/>
      <c r="H546" s="259"/>
    </row>
    <row r="547" spans="1:8" ht="15.75" x14ac:dyDescent="0.25">
      <c r="A547" s="220">
        <v>8451</v>
      </c>
      <c r="B547" s="227" t="s">
        <v>955</v>
      </c>
      <c r="C547" s="248" t="s">
        <v>953</v>
      </c>
      <c r="D547" s="200" t="s">
        <v>191</v>
      </c>
      <c r="E547" s="176" t="s">
        <v>153</v>
      </c>
      <c r="F547" s="177" t="s">
        <v>132</v>
      </c>
      <c r="G547" s="250"/>
      <c r="H547" s="251"/>
    </row>
    <row r="548" spans="1:8" ht="15.75" x14ac:dyDescent="0.25">
      <c r="A548" s="220">
        <v>8452</v>
      </c>
      <c r="B548" s="227" t="s">
        <v>956</v>
      </c>
      <c r="C548" s="248" t="s">
        <v>953</v>
      </c>
      <c r="D548" s="200" t="s">
        <v>191</v>
      </c>
      <c r="E548" s="176" t="s">
        <v>153</v>
      </c>
      <c r="F548" s="177" t="s">
        <v>132</v>
      </c>
      <c r="G548" s="250"/>
      <c r="H548" s="251"/>
    </row>
    <row r="549" spans="1:8" ht="15.75" x14ac:dyDescent="0.25">
      <c r="A549" s="220">
        <v>8455</v>
      </c>
      <c r="B549" s="227" t="s">
        <v>809</v>
      </c>
      <c r="C549" s="248" t="s">
        <v>957</v>
      </c>
      <c r="D549" s="200" t="s">
        <v>196</v>
      </c>
      <c r="E549" s="181" t="s">
        <v>1101</v>
      </c>
      <c r="F549" s="177" t="s">
        <v>132</v>
      </c>
      <c r="G549" s="250"/>
      <c r="H549" s="251"/>
    </row>
    <row r="550" spans="1:8" ht="15.75" x14ac:dyDescent="0.25">
      <c r="A550" s="220">
        <v>8463</v>
      </c>
      <c r="B550" s="227" t="s">
        <v>958</v>
      </c>
      <c r="C550" s="248" t="s">
        <v>957</v>
      </c>
      <c r="D550" s="200" t="s">
        <v>196</v>
      </c>
      <c r="E550" s="181" t="s">
        <v>1101</v>
      </c>
      <c r="F550" s="177" t="s">
        <v>132</v>
      </c>
      <c r="G550" s="250"/>
      <c r="H550" s="251"/>
    </row>
    <row r="551" spans="1:8" ht="15.75" x14ac:dyDescent="0.25">
      <c r="A551" s="220">
        <v>8465</v>
      </c>
      <c r="B551" s="227" t="s">
        <v>959</v>
      </c>
      <c r="C551" s="248" t="s">
        <v>960</v>
      </c>
      <c r="D551" s="200" t="s">
        <v>191</v>
      </c>
      <c r="E551" s="176" t="s">
        <v>147</v>
      </c>
      <c r="F551" s="182" t="s">
        <v>130</v>
      </c>
      <c r="G551" s="250"/>
      <c r="H551" s="251"/>
    </row>
    <row r="552" spans="1:8" ht="15.75" x14ac:dyDescent="0.25">
      <c r="A552" s="220">
        <v>8469</v>
      </c>
      <c r="B552" s="227" t="s">
        <v>681</v>
      </c>
      <c r="C552" s="248" t="s">
        <v>961</v>
      </c>
      <c r="D552" s="200" t="s">
        <v>196</v>
      </c>
      <c r="E552" s="181" t="s">
        <v>1101</v>
      </c>
      <c r="F552" s="177" t="s">
        <v>132</v>
      </c>
      <c r="G552" s="250"/>
      <c r="H552" s="251"/>
    </row>
    <row r="553" spans="1:8" ht="15.75" x14ac:dyDescent="0.25">
      <c r="A553" s="220">
        <v>8485</v>
      </c>
      <c r="B553" s="227" t="s">
        <v>962</v>
      </c>
      <c r="C553" s="262" t="s">
        <v>961</v>
      </c>
      <c r="D553" s="200" t="s">
        <v>196</v>
      </c>
      <c r="E553" s="176" t="s">
        <v>153</v>
      </c>
      <c r="F553" s="177" t="s">
        <v>132</v>
      </c>
      <c r="G553" s="249"/>
      <c r="H553" s="259"/>
    </row>
    <row r="554" spans="1:8" ht="15.75" x14ac:dyDescent="0.25">
      <c r="A554" s="220">
        <v>8488</v>
      </c>
      <c r="B554" s="227" t="s">
        <v>963</v>
      </c>
      <c r="C554" s="248" t="s">
        <v>961</v>
      </c>
      <c r="D554" s="200" t="s">
        <v>191</v>
      </c>
      <c r="E554" s="176" t="s">
        <v>153</v>
      </c>
      <c r="F554" s="177" t="s">
        <v>132</v>
      </c>
      <c r="G554" s="250"/>
      <c r="H554" s="251"/>
    </row>
    <row r="555" spans="1:8" ht="15.75" x14ac:dyDescent="0.25">
      <c r="A555" s="220">
        <v>8493</v>
      </c>
      <c r="B555" s="227" t="s">
        <v>270</v>
      </c>
      <c r="C555" s="248" t="s">
        <v>964</v>
      </c>
      <c r="D555" s="200" t="s">
        <v>191</v>
      </c>
      <c r="E555" s="176" t="s">
        <v>153</v>
      </c>
      <c r="F555" s="177" t="s">
        <v>132</v>
      </c>
      <c r="G555" s="250"/>
      <c r="H555" s="251"/>
    </row>
    <row r="556" spans="1:8" ht="15.75" x14ac:dyDescent="0.25">
      <c r="A556" s="220">
        <v>8495</v>
      </c>
      <c r="B556" s="227" t="s">
        <v>965</v>
      </c>
      <c r="C556" s="248" t="s">
        <v>964</v>
      </c>
      <c r="D556" s="200" t="s">
        <v>191</v>
      </c>
      <c r="E556" s="176" t="s">
        <v>153</v>
      </c>
      <c r="F556" s="177" t="s">
        <v>132</v>
      </c>
      <c r="G556" s="250"/>
      <c r="H556" s="251"/>
    </row>
    <row r="557" spans="1:8" ht="15.75" x14ac:dyDescent="0.25">
      <c r="A557" s="220">
        <v>8503</v>
      </c>
      <c r="B557" s="227" t="s">
        <v>966</v>
      </c>
      <c r="C557" s="248" t="s">
        <v>964</v>
      </c>
      <c r="D557" s="200" t="s">
        <v>196</v>
      </c>
      <c r="E557" s="181" t="s">
        <v>1101</v>
      </c>
      <c r="F557" s="177" t="s">
        <v>132</v>
      </c>
      <c r="G557" s="250"/>
      <c r="H557" s="251"/>
    </row>
    <row r="558" spans="1:8" ht="15.75" x14ac:dyDescent="0.25">
      <c r="A558" s="220">
        <v>8518</v>
      </c>
      <c r="B558" s="227" t="s">
        <v>967</v>
      </c>
      <c r="C558" s="248" t="s">
        <v>968</v>
      </c>
      <c r="D558" s="200" t="s">
        <v>191</v>
      </c>
      <c r="E558" s="176" t="s">
        <v>153</v>
      </c>
      <c r="F558" s="177" t="s">
        <v>132</v>
      </c>
      <c r="G558" s="250"/>
      <c r="H558" s="251"/>
    </row>
    <row r="559" spans="1:8" ht="15.75" x14ac:dyDescent="0.25">
      <c r="A559" s="220">
        <v>8519</v>
      </c>
      <c r="B559" s="227" t="s">
        <v>225</v>
      </c>
      <c r="C559" s="248" t="s">
        <v>968</v>
      </c>
      <c r="D559" s="200" t="s">
        <v>196</v>
      </c>
      <c r="E559" s="176" t="s">
        <v>153</v>
      </c>
      <c r="F559" s="177" t="s">
        <v>132</v>
      </c>
      <c r="G559" s="250"/>
      <c r="H559" s="251"/>
    </row>
    <row r="560" spans="1:8" ht="15.75" x14ac:dyDescent="0.25">
      <c r="A560" s="220">
        <v>8526</v>
      </c>
      <c r="B560" s="227" t="s">
        <v>969</v>
      </c>
      <c r="C560" s="248" t="s">
        <v>970</v>
      </c>
      <c r="D560" s="200" t="s">
        <v>196</v>
      </c>
      <c r="E560" s="191" t="s">
        <v>70</v>
      </c>
      <c r="F560" s="177" t="s">
        <v>132</v>
      </c>
      <c r="G560" s="250"/>
      <c r="H560" s="251"/>
    </row>
    <row r="561" spans="1:8" ht="15.75" x14ac:dyDescent="0.25">
      <c r="A561" s="220">
        <v>8528</v>
      </c>
      <c r="B561" s="227" t="s">
        <v>971</v>
      </c>
      <c r="C561" s="248" t="s">
        <v>970</v>
      </c>
      <c r="D561" s="200" t="s">
        <v>191</v>
      </c>
      <c r="E561" s="176" t="s">
        <v>153</v>
      </c>
      <c r="F561" s="177" t="s">
        <v>132</v>
      </c>
      <c r="G561" s="250"/>
      <c r="H561" s="251"/>
    </row>
    <row r="562" spans="1:8" ht="15.75" x14ac:dyDescent="0.25">
      <c r="A562" s="220">
        <v>8542</v>
      </c>
      <c r="B562" s="227" t="s">
        <v>972</v>
      </c>
      <c r="C562" s="248" t="s">
        <v>970</v>
      </c>
      <c r="D562" s="200" t="s">
        <v>191</v>
      </c>
      <c r="E562" s="176" t="s">
        <v>153</v>
      </c>
      <c r="F562" s="177" t="s">
        <v>132</v>
      </c>
      <c r="G562" s="250"/>
      <c r="H562" s="251"/>
    </row>
    <row r="563" spans="1:8" ht="15.75" x14ac:dyDescent="0.25">
      <c r="A563" s="220">
        <v>8560</v>
      </c>
      <c r="B563" s="227" t="s">
        <v>973</v>
      </c>
      <c r="C563" s="248" t="s">
        <v>974</v>
      </c>
      <c r="D563" s="200" t="s">
        <v>191</v>
      </c>
      <c r="E563" s="176" t="s">
        <v>153</v>
      </c>
      <c r="F563" s="177" t="s">
        <v>132</v>
      </c>
      <c r="G563" s="250"/>
      <c r="H563" s="251"/>
    </row>
    <row r="564" spans="1:8" ht="15.75" x14ac:dyDescent="0.25">
      <c r="A564" s="220">
        <v>8561</v>
      </c>
      <c r="B564" s="227" t="s">
        <v>975</v>
      </c>
      <c r="C564" s="248" t="s">
        <v>974</v>
      </c>
      <c r="D564" s="200" t="s">
        <v>191</v>
      </c>
      <c r="E564" s="176" t="s">
        <v>153</v>
      </c>
      <c r="F564" s="177" t="s">
        <v>132</v>
      </c>
      <c r="G564" s="250"/>
      <c r="H564" s="251"/>
    </row>
    <row r="565" spans="1:8" ht="15.75" x14ac:dyDescent="0.25">
      <c r="A565" s="220">
        <v>8587</v>
      </c>
      <c r="B565" s="227" t="s">
        <v>976</v>
      </c>
      <c r="C565" s="248" t="s">
        <v>977</v>
      </c>
      <c r="D565" s="200" t="s">
        <v>196</v>
      </c>
      <c r="E565" s="176" t="s">
        <v>1102</v>
      </c>
      <c r="F565" s="142" t="s">
        <v>129</v>
      </c>
      <c r="G565" s="250"/>
      <c r="H565" s="251"/>
    </row>
    <row r="566" spans="1:8" ht="15.75" x14ac:dyDescent="0.25">
      <c r="A566" s="220">
        <v>8611</v>
      </c>
      <c r="B566" s="227" t="s">
        <v>979</v>
      </c>
      <c r="C566" s="248" t="s">
        <v>978</v>
      </c>
      <c r="D566" s="200" t="s">
        <v>196</v>
      </c>
      <c r="E566" s="176" t="s">
        <v>153</v>
      </c>
      <c r="F566" s="177" t="s">
        <v>132</v>
      </c>
      <c r="G566" s="250"/>
      <c r="H566" s="251"/>
    </row>
    <row r="567" spans="1:8" ht="15.75" x14ac:dyDescent="0.25">
      <c r="A567" s="220">
        <v>8612</v>
      </c>
      <c r="B567" s="227" t="s">
        <v>980</v>
      </c>
      <c r="C567" s="248" t="s">
        <v>978</v>
      </c>
      <c r="D567" s="200" t="s">
        <v>196</v>
      </c>
      <c r="E567" s="176" t="s">
        <v>153</v>
      </c>
      <c r="F567" s="177" t="s">
        <v>132</v>
      </c>
      <c r="G567" s="250"/>
      <c r="H567" s="251"/>
    </row>
    <row r="568" spans="1:8" ht="15.75" x14ac:dyDescent="0.25">
      <c r="A568" s="220">
        <v>8620</v>
      </c>
      <c r="B568" s="227" t="s">
        <v>981</v>
      </c>
      <c r="C568" s="248" t="s">
        <v>978</v>
      </c>
      <c r="D568" s="200" t="s">
        <v>191</v>
      </c>
      <c r="E568" s="176" t="s">
        <v>153</v>
      </c>
      <c r="F568" s="177" t="s">
        <v>132</v>
      </c>
      <c r="G568" s="250"/>
      <c r="H568" s="251"/>
    </row>
    <row r="569" spans="1:8" ht="15.75" x14ac:dyDescent="0.25">
      <c r="A569" s="220">
        <v>8651</v>
      </c>
      <c r="B569" s="227" t="s">
        <v>982</v>
      </c>
      <c r="C569" s="248" t="s">
        <v>983</v>
      </c>
      <c r="D569" s="200" t="s">
        <v>196</v>
      </c>
      <c r="E569" s="176" t="s">
        <v>1102</v>
      </c>
      <c r="F569" s="177" t="s">
        <v>131</v>
      </c>
      <c r="G569" s="250"/>
      <c r="H569" s="251"/>
    </row>
    <row r="570" spans="1:8" ht="15.75" x14ac:dyDescent="0.25">
      <c r="A570" s="220">
        <v>8652</v>
      </c>
      <c r="B570" s="227" t="s">
        <v>984</v>
      </c>
      <c r="C570" s="248" t="s">
        <v>985</v>
      </c>
      <c r="D570" s="200" t="s">
        <v>191</v>
      </c>
      <c r="E570" s="181" t="s">
        <v>115</v>
      </c>
      <c r="F570" s="177" t="s">
        <v>132</v>
      </c>
      <c r="G570" s="250"/>
      <c r="H570" s="251"/>
    </row>
    <row r="571" spans="1:8" ht="15.75" x14ac:dyDescent="0.25">
      <c r="A571" s="220">
        <v>8654</v>
      </c>
      <c r="B571" s="227" t="s">
        <v>986</v>
      </c>
      <c r="C571" s="248" t="s">
        <v>987</v>
      </c>
      <c r="D571" s="200" t="s">
        <v>196</v>
      </c>
      <c r="E571" s="181" t="s">
        <v>115</v>
      </c>
      <c r="F571" s="182" t="s">
        <v>130</v>
      </c>
      <c r="G571" s="250"/>
      <c r="H571" s="251"/>
    </row>
    <row r="572" spans="1:8" ht="15.75" x14ac:dyDescent="0.25">
      <c r="A572" s="220">
        <v>8657</v>
      </c>
      <c r="B572" s="227" t="s">
        <v>988</v>
      </c>
      <c r="C572" s="248" t="s">
        <v>989</v>
      </c>
      <c r="D572" s="200" t="s">
        <v>191</v>
      </c>
      <c r="E572" s="181" t="s">
        <v>115</v>
      </c>
      <c r="F572" s="182" t="s">
        <v>130</v>
      </c>
      <c r="G572" s="250"/>
      <c r="H572" s="251"/>
    </row>
    <row r="573" spans="1:8" ht="15.75" x14ac:dyDescent="0.25">
      <c r="A573" s="220">
        <v>8661</v>
      </c>
      <c r="B573" s="227" t="s">
        <v>744</v>
      </c>
      <c r="C573" s="248" t="s">
        <v>990</v>
      </c>
      <c r="D573" s="200" t="s">
        <v>196</v>
      </c>
      <c r="E573" s="181" t="s">
        <v>115</v>
      </c>
      <c r="F573" s="182" t="s">
        <v>130</v>
      </c>
      <c r="G573" s="250"/>
      <c r="H573" s="251"/>
    </row>
    <row r="574" spans="1:8" ht="15.75" x14ac:dyDescent="0.25">
      <c r="A574" s="220">
        <v>8662</v>
      </c>
      <c r="B574" s="227" t="s">
        <v>991</v>
      </c>
      <c r="C574" s="248" t="s">
        <v>992</v>
      </c>
      <c r="D574" s="200" t="s">
        <v>196</v>
      </c>
      <c r="E574" s="181" t="s">
        <v>1100</v>
      </c>
      <c r="F574" s="182" t="s">
        <v>133</v>
      </c>
      <c r="G574" s="250"/>
      <c r="H574" s="251"/>
    </row>
    <row r="575" spans="1:8" ht="15.75" x14ac:dyDescent="0.25">
      <c r="A575" s="220">
        <v>8663</v>
      </c>
      <c r="B575" s="227" t="s">
        <v>993</v>
      </c>
      <c r="C575" s="248" t="s">
        <v>994</v>
      </c>
      <c r="D575" s="200" t="s">
        <v>191</v>
      </c>
      <c r="E575" s="181" t="s">
        <v>154</v>
      </c>
      <c r="F575" s="182" t="s">
        <v>130</v>
      </c>
      <c r="G575" s="250"/>
      <c r="H575" s="251"/>
    </row>
    <row r="576" spans="1:8" ht="15.75" x14ac:dyDescent="0.25">
      <c r="A576" s="220">
        <v>8670</v>
      </c>
      <c r="B576" s="227" t="s">
        <v>995</v>
      </c>
      <c r="C576" s="248" t="s">
        <v>996</v>
      </c>
      <c r="D576" s="200" t="s">
        <v>196</v>
      </c>
      <c r="E576" s="181" t="s">
        <v>1100</v>
      </c>
      <c r="F576" s="177" t="s">
        <v>132</v>
      </c>
      <c r="G576" s="250"/>
      <c r="H576" s="251"/>
    </row>
    <row r="577" spans="1:8" ht="15.75" x14ac:dyDescent="0.25">
      <c r="A577" s="220">
        <v>8676</v>
      </c>
      <c r="B577" s="227" t="s">
        <v>997</v>
      </c>
      <c r="C577" s="248" t="s">
        <v>996</v>
      </c>
      <c r="D577" s="200" t="s">
        <v>191</v>
      </c>
      <c r="E577" s="176" t="s">
        <v>153</v>
      </c>
      <c r="F577" s="177" t="s">
        <v>132</v>
      </c>
      <c r="G577" s="250"/>
      <c r="H577" s="251"/>
    </row>
    <row r="578" spans="1:8" ht="15.75" x14ac:dyDescent="0.25">
      <c r="A578" s="220">
        <v>8681</v>
      </c>
      <c r="B578" s="227" t="s">
        <v>998</v>
      </c>
      <c r="C578" s="248" t="s">
        <v>996</v>
      </c>
      <c r="D578" s="200" t="s">
        <v>196</v>
      </c>
      <c r="E578" s="176" t="s">
        <v>153</v>
      </c>
      <c r="F578" s="177" t="s">
        <v>132</v>
      </c>
      <c r="G578" s="250"/>
      <c r="H578" s="251"/>
    </row>
    <row r="579" spans="1:8" ht="15.75" x14ac:dyDescent="0.25">
      <c r="A579" s="220">
        <v>8686</v>
      </c>
      <c r="B579" s="227" t="s">
        <v>365</v>
      </c>
      <c r="C579" s="248" t="s">
        <v>996</v>
      </c>
      <c r="D579" s="200" t="s">
        <v>191</v>
      </c>
      <c r="E579" s="176" t="s">
        <v>153</v>
      </c>
      <c r="F579" s="177" t="s">
        <v>132</v>
      </c>
      <c r="G579" s="250"/>
      <c r="H579" s="251"/>
    </row>
    <row r="580" spans="1:8" ht="15.75" x14ac:dyDescent="0.25">
      <c r="A580" s="220">
        <v>8687</v>
      </c>
      <c r="B580" s="227" t="s">
        <v>999</v>
      </c>
      <c r="C580" s="248" t="s">
        <v>996</v>
      </c>
      <c r="D580" s="200" t="s">
        <v>191</v>
      </c>
      <c r="E580" s="176" t="s">
        <v>153</v>
      </c>
      <c r="F580" s="177" t="s">
        <v>132</v>
      </c>
      <c r="G580" s="250"/>
      <c r="H580" s="251"/>
    </row>
    <row r="581" spans="1:8" ht="15.75" x14ac:dyDescent="0.25">
      <c r="A581" s="220">
        <v>8699</v>
      </c>
      <c r="B581" s="227" t="s">
        <v>1000</v>
      </c>
      <c r="C581" s="248" t="s">
        <v>1001</v>
      </c>
      <c r="D581" s="200" t="s">
        <v>196</v>
      </c>
      <c r="E581" s="181" t="s">
        <v>1100</v>
      </c>
      <c r="F581" s="177" t="s">
        <v>132</v>
      </c>
      <c r="G581" s="250"/>
      <c r="H581" s="251"/>
    </row>
    <row r="582" spans="1:8" ht="15.75" x14ac:dyDescent="0.25">
      <c r="A582" s="220">
        <v>8715</v>
      </c>
      <c r="B582" s="227" t="s">
        <v>1003</v>
      </c>
      <c r="C582" s="248" t="s">
        <v>1002</v>
      </c>
      <c r="D582" s="200" t="s">
        <v>191</v>
      </c>
      <c r="E582" s="176" t="s">
        <v>153</v>
      </c>
      <c r="F582" s="177" t="s">
        <v>132</v>
      </c>
      <c r="G582" s="250"/>
      <c r="H582" s="251"/>
    </row>
    <row r="583" spans="1:8" ht="15.75" x14ac:dyDescent="0.25">
      <c r="A583" s="220">
        <v>8734</v>
      </c>
      <c r="B583" s="247" t="s">
        <v>1004</v>
      </c>
      <c r="C583" s="248" t="s">
        <v>1005</v>
      </c>
      <c r="D583" s="200" t="s">
        <v>196</v>
      </c>
      <c r="E583" s="181" t="s">
        <v>1100</v>
      </c>
      <c r="F583" s="177" t="s">
        <v>132</v>
      </c>
      <c r="G583" s="250"/>
      <c r="H583" s="251"/>
    </row>
    <row r="584" spans="1:8" ht="15.75" x14ac:dyDescent="0.25">
      <c r="A584" s="220">
        <v>8738</v>
      </c>
      <c r="B584" s="247" t="s">
        <v>1006</v>
      </c>
      <c r="C584" s="248" t="s">
        <v>1005</v>
      </c>
      <c r="D584" s="200" t="s">
        <v>196</v>
      </c>
      <c r="E584" s="181" t="s">
        <v>1101</v>
      </c>
      <c r="F584" s="177" t="s">
        <v>132</v>
      </c>
      <c r="G584" s="250"/>
      <c r="H584" s="251"/>
    </row>
    <row r="585" spans="1:8" ht="15.75" x14ac:dyDescent="0.25">
      <c r="A585" s="220">
        <v>8739</v>
      </c>
      <c r="B585" s="247" t="s">
        <v>1007</v>
      </c>
      <c r="C585" s="248" t="s">
        <v>1005</v>
      </c>
      <c r="D585" s="200" t="s">
        <v>196</v>
      </c>
      <c r="E585" s="181" t="s">
        <v>1101</v>
      </c>
      <c r="F585" s="177" t="s">
        <v>132</v>
      </c>
      <c r="G585" s="250"/>
      <c r="H585" s="251"/>
    </row>
    <row r="586" spans="1:8" ht="15.75" x14ac:dyDescent="0.25">
      <c r="A586" s="220">
        <v>8767</v>
      </c>
      <c r="B586" s="247" t="s">
        <v>1008</v>
      </c>
      <c r="C586" s="248" t="s">
        <v>1005</v>
      </c>
      <c r="D586" s="200" t="s">
        <v>191</v>
      </c>
      <c r="E586" s="176" t="s">
        <v>153</v>
      </c>
      <c r="F586" s="177" t="s">
        <v>132</v>
      </c>
      <c r="G586" s="250"/>
      <c r="H586" s="251"/>
    </row>
    <row r="587" spans="1:8" ht="15.75" x14ac:dyDescent="0.25">
      <c r="A587" s="220">
        <v>8771</v>
      </c>
      <c r="B587" s="247" t="s">
        <v>1009</v>
      </c>
      <c r="C587" s="248" t="s">
        <v>1005</v>
      </c>
      <c r="D587" s="200" t="s">
        <v>191</v>
      </c>
      <c r="E587" s="176" t="s">
        <v>153</v>
      </c>
      <c r="F587" s="177" t="s">
        <v>132</v>
      </c>
      <c r="G587" s="250"/>
      <c r="H587" s="251"/>
    </row>
    <row r="588" spans="1:8" ht="15.75" x14ac:dyDescent="0.25">
      <c r="A588" s="174">
        <v>8789</v>
      </c>
      <c r="B588" s="261" t="s">
        <v>1010</v>
      </c>
      <c r="C588" s="248" t="s">
        <v>1011</v>
      </c>
      <c r="D588" s="200" t="s">
        <v>191</v>
      </c>
      <c r="E588" s="180" t="s">
        <v>156</v>
      </c>
      <c r="F588" s="177" t="s">
        <v>128</v>
      </c>
      <c r="G588" s="250"/>
      <c r="H588" s="251"/>
    </row>
    <row r="589" spans="1:8" ht="15.75" x14ac:dyDescent="0.25">
      <c r="A589" s="220">
        <v>8799</v>
      </c>
      <c r="B589" s="247" t="s">
        <v>1012</v>
      </c>
      <c r="C589" s="248" t="s">
        <v>1013</v>
      </c>
      <c r="D589" s="200" t="s">
        <v>191</v>
      </c>
      <c r="E589" s="176" t="s">
        <v>153</v>
      </c>
      <c r="F589" s="177" t="s">
        <v>132</v>
      </c>
      <c r="G589" s="250"/>
      <c r="H589" s="251"/>
    </row>
    <row r="590" spans="1:8" ht="15.75" x14ac:dyDescent="0.25">
      <c r="A590" s="174">
        <v>8805</v>
      </c>
      <c r="B590" s="261" t="s">
        <v>1014</v>
      </c>
      <c r="C590" s="248" t="s">
        <v>1015</v>
      </c>
      <c r="D590" s="200" t="s">
        <v>196</v>
      </c>
      <c r="E590" s="181" t="s">
        <v>154</v>
      </c>
      <c r="F590" s="177" t="s">
        <v>131</v>
      </c>
      <c r="G590" s="250"/>
      <c r="H590" s="251"/>
    </row>
    <row r="591" spans="1:8" ht="15.75" x14ac:dyDescent="0.25">
      <c r="A591" s="174">
        <v>8825</v>
      </c>
      <c r="B591" s="247" t="s">
        <v>1016</v>
      </c>
      <c r="C591" s="248" t="s">
        <v>1017</v>
      </c>
      <c r="D591" s="200" t="s">
        <v>191</v>
      </c>
      <c r="E591" s="176" t="s">
        <v>153</v>
      </c>
      <c r="F591" s="177" t="s">
        <v>132</v>
      </c>
      <c r="G591" s="250"/>
      <c r="H591" s="251"/>
    </row>
    <row r="592" spans="1:8" ht="15.75" x14ac:dyDescent="0.25">
      <c r="A592" s="220">
        <v>8828</v>
      </c>
      <c r="B592" s="247" t="s">
        <v>1018</v>
      </c>
      <c r="C592" s="248" t="s">
        <v>1019</v>
      </c>
      <c r="D592" s="200" t="s">
        <v>191</v>
      </c>
      <c r="E592" s="176" t="s">
        <v>153</v>
      </c>
      <c r="F592" s="177" t="s">
        <v>132</v>
      </c>
      <c r="G592" s="250"/>
      <c r="H592" s="251"/>
    </row>
    <row r="593" spans="1:8" ht="15.75" x14ac:dyDescent="0.25">
      <c r="A593" s="174">
        <v>8849</v>
      </c>
      <c r="B593" s="247" t="s">
        <v>1020</v>
      </c>
      <c r="C593" s="248" t="s">
        <v>1021</v>
      </c>
      <c r="D593" s="200" t="s">
        <v>191</v>
      </c>
      <c r="E593" s="181" t="s">
        <v>1101</v>
      </c>
      <c r="F593" s="177" t="s">
        <v>132</v>
      </c>
      <c r="G593" s="250"/>
      <c r="H593" s="251"/>
    </row>
    <row r="594" spans="1:8" ht="15.75" x14ac:dyDescent="0.25">
      <c r="A594" s="220">
        <v>8850</v>
      </c>
      <c r="B594" s="247" t="s">
        <v>1022</v>
      </c>
      <c r="C594" s="248" t="s">
        <v>1021</v>
      </c>
      <c r="D594" s="200" t="s">
        <v>191</v>
      </c>
      <c r="E594" s="181" t="s">
        <v>1101</v>
      </c>
      <c r="F594" s="177" t="s">
        <v>132</v>
      </c>
      <c r="G594" s="250"/>
      <c r="H594" s="251"/>
    </row>
    <row r="595" spans="1:8" ht="15.75" x14ac:dyDescent="0.25">
      <c r="A595" s="220">
        <v>8860</v>
      </c>
      <c r="B595" s="247" t="s">
        <v>1024</v>
      </c>
      <c r="C595" s="248" t="s">
        <v>1023</v>
      </c>
      <c r="D595" s="200" t="s">
        <v>196</v>
      </c>
      <c r="E595" s="181" t="s">
        <v>1100</v>
      </c>
      <c r="F595" s="177" t="s">
        <v>132</v>
      </c>
      <c r="G595" s="250"/>
      <c r="H595" s="251"/>
    </row>
    <row r="596" spans="1:8" ht="15.75" x14ac:dyDescent="0.25">
      <c r="A596" s="174">
        <v>8863</v>
      </c>
      <c r="B596" s="247" t="s">
        <v>1025</v>
      </c>
      <c r="C596" s="248" t="s">
        <v>1026</v>
      </c>
      <c r="D596" s="200" t="s">
        <v>191</v>
      </c>
      <c r="E596" s="181" t="s">
        <v>1101</v>
      </c>
      <c r="F596" s="177" t="s">
        <v>132</v>
      </c>
      <c r="G596" s="250"/>
      <c r="H596" s="251"/>
    </row>
    <row r="597" spans="1:8" ht="15.75" x14ac:dyDescent="0.25">
      <c r="A597" s="220">
        <v>8864</v>
      </c>
      <c r="B597" s="247" t="s">
        <v>1027</v>
      </c>
      <c r="C597" s="248" t="s">
        <v>1026</v>
      </c>
      <c r="D597" s="200" t="s">
        <v>196</v>
      </c>
      <c r="E597" s="181" t="s">
        <v>115</v>
      </c>
      <c r="F597" s="177" t="s">
        <v>128</v>
      </c>
      <c r="G597" s="250"/>
      <c r="H597" s="251"/>
    </row>
    <row r="598" spans="1:8" ht="15.75" x14ac:dyDescent="0.25">
      <c r="A598" s="174">
        <v>8881</v>
      </c>
      <c r="B598" s="247" t="s">
        <v>1028</v>
      </c>
      <c r="C598" s="248" t="s">
        <v>1029</v>
      </c>
      <c r="D598" s="200" t="s">
        <v>196</v>
      </c>
      <c r="E598" s="181" t="s">
        <v>1100</v>
      </c>
      <c r="F598" s="177" t="s">
        <v>132</v>
      </c>
      <c r="G598" s="250"/>
      <c r="H598" s="251"/>
    </row>
    <row r="599" spans="1:8" ht="15.75" x14ac:dyDescent="0.25">
      <c r="A599" s="220">
        <v>8882</v>
      </c>
      <c r="B599" s="247" t="s">
        <v>1030</v>
      </c>
      <c r="C599" s="248" t="s">
        <v>1029</v>
      </c>
      <c r="D599" s="200" t="s">
        <v>196</v>
      </c>
      <c r="E599" s="181" t="s">
        <v>1100</v>
      </c>
      <c r="F599" s="177" t="s">
        <v>132</v>
      </c>
      <c r="G599" s="250"/>
      <c r="H599" s="251"/>
    </row>
    <row r="600" spans="1:8" ht="15.75" x14ac:dyDescent="0.25">
      <c r="A600" s="220">
        <v>8896</v>
      </c>
      <c r="B600" s="247" t="s">
        <v>1031</v>
      </c>
      <c r="C600" s="248" t="s">
        <v>1032</v>
      </c>
      <c r="D600" s="200" t="s">
        <v>196</v>
      </c>
      <c r="E600" s="181" t="s">
        <v>1100</v>
      </c>
      <c r="F600" s="177" t="s">
        <v>132</v>
      </c>
      <c r="G600" s="250"/>
      <c r="H600" s="251"/>
    </row>
    <row r="601" spans="1:8" ht="15.75" x14ac:dyDescent="0.25">
      <c r="A601" s="174">
        <v>8901</v>
      </c>
      <c r="B601" s="247" t="s">
        <v>1033</v>
      </c>
      <c r="C601" s="248" t="s">
        <v>504</v>
      </c>
      <c r="D601" s="200" t="s">
        <v>191</v>
      </c>
      <c r="E601" s="181" t="s">
        <v>115</v>
      </c>
      <c r="F601" s="182" t="s">
        <v>130</v>
      </c>
      <c r="G601" s="250"/>
      <c r="H601" s="251"/>
    </row>
    <row r="602" spans="1:8" ht="15.75" x14ac:dyDescent="0.25">
      <c r="A602" s="174">
        <v>8903</v>
      </c>
      <c r="B602" s="247" t="s">
        <v>1034</v>
      </c>
      <c r="C602" s="248" t="s">
        <v>602</v>
      </c>
      <c r="D602" s="200" t="s">
        <v>196</v>
      </c>
      <c r="E602" s="181" t="s">
        <v>154</v>
      </c>
      <c r="F602" s="177" t="s">
        <v>131</v>
      </c>
      <c r="G602" s="250"/>
      <c r="H602" s="251"/>
    </row>
    <row r="603" spans="1:8" ht="15.75" x14ac:dyDescent="0.25">
      <c r="A603" s="174">
        <v>8905</v>
      </c>
      <c r="B603" s="247" t="s">
        <v>1035</v>
      </c>
      <c r="C603" s="248" t="s">
        <v>1036</v>
      </c>
      <c r="D603" s="200" t="s">
        <v>196</v>
      </c>
      <c r="E603" s="181" t="s">
        <v>154</v>
      </c>
      <c r="F603" s="182" t="s">
        <v>133</v>
      </c>
      <c r="G603" s="250"/>
      <c r="H603" s="251"/>
    </row>
    <row r="604" spans="1:8" ht="15.75" x14ac:dyDescent="0.25">
      <c r="A604" s="220">
        <v>8906</v>
      </c>
      <c r="B604" s="247" t="s">
        <v>1037</v>
      </c>
      <c r="C604" s="248" t="s">
        <v>1038</v>
      </c>
      <c r="D604" s="200" t="s">
        <v>196</v>
      </c>
      <c r="E604" s="181" t="s">
        <v>1100</v>
      </c>
      <c r="F604" s="182" t="s">
        <v>133</v>
      </c>
      <c r="G604" s="250"/>
      <c r="H604" s="251"/>
    </row>
    <row r="605" spans="1:8" ht="15.75" x14ac:dyDescent="0.25">
      <c r="A605" s="220">
        <v>8908</v>
      </c>
      <c r="B605" s="247" t="s">
        <v>1039</v>
      </c>
      <c r="C605" s="248" t="s">
        <v>1040</v>
      </c>
      <c r="D605" s="200" t="s">
        <v>191</v>
      </c>
      <c r="E605" s="191" t="s">
        <v>156</v>
      </c>
      <c r="F605" s="177" t="s">
        <v>128</v>
      </c>
      <c r="G605" s="250"/>
      <c r="H605" s="251"/>
    </row>
    <row r="606" spans="1:8" ht="15.75" x14ac:dyDescent="0.25">
      <c r="A606" s="174">
        <v>8909</v>
      </c>
      <c r="B606" s="247" t="s">
        <v>1041</v>
      </c>
      <c r="C606" s="248" t="s">
        <v>1042</v>
      </c>
      <c r="D606" s="200" t="s">
        <v>191</v>
      </c>
      <c r="E606" s="176" t="s">
        <v>1102</v>
      </c>
      <c r="F606" s="182" t="s">
        <v>130</v>
      </c>
      <c r="G606" s="250"/>
      <c r="H606" s="251"/>
    </row>
    <row r="607" spans="1:8" ht="15.75" x14ac:dyDescent="0.25">
      <c r="A607" s="220">
        <v>8910</v>
      </c>
      <c r="B607" s="247" t="s">
        <v>1043</v>
      </c>
      <c r="C607" s="248" t="s">
        <v>1044</v>
      </c>
      <c r="D607" s="200" t="s">
        <v>191</v>
      </c>
      <c r="E607" s="181" t="s">
        <v>154</v>
      </c>
      <c r="F607" s="182" t="s">
        <v>130</v>
      </c>
      <c r="G607" s="250"/>
      <c r="H607" s="251"/>
    </row>
    <row r="608" spans="1:8" ht="15.75" x14ac:dyDescent="0.25">
      <c r="A608" s="174">
        <v>8913</v>
      </c>
      <c r="B608" s="247" t="s">
        <v>1045</v>
      </c>
      <c r="C608" s="248" t="s">
        <v>1046</v>
      </c>
      <c r="D608" s="200" t="s">
        <v>196</v>
      </c>
      <c r="E608" s="181" t="s">
        <v>154</v>
      </c>
      <c r="F608" s="182" t="s">
        <v>133</v>
      </c>
      <c r="G608" s="250"/>
      <c r="H608" s="251"/>
    </row>
    <row r="609" spans="1:8" ht="15.75" x14ac:dyDescent="0.25">
      <c r="A609" s="174">
        <v>8915</v>
      </c>
      <c r="B609" s="247" t="s">
        <v>1047</v>
      </c>
      <c r="C609" s="248" t="s">
        <v>1048</v>
      </c>
      <c r="D609" s="200" t="s">
        <v>196</v>
      </c>
      <c r="E609" s="181" t="s">
        <v>154</v>
      </c>
      <c r="F609" s="182" t="s">
        <v>133</v>
      </c>
      <c r="G609" s="250"/>
      <c r="H609" s="251"/>
    </row>
    <row r="610" spans="1:8" ht="15.75" x14ac:dyDescent="0.25">
      <c r="A610" s="174">
        <v>8917</v>
      </c>
      <c r="B610" s="247" t="s">
        <v>1049</v>
      </c>
      <c r="C610" s="248" t="s">
        <v>1050</v>
      </c>
      <c r="D610" s="200" t="s">
        <v>196</v>
      </c>
      <c r="E610" s="176" t="s">
        <v>1102</v>
      </c>
      <c r="F610" s="182" t="s">
        <v>130</v>
      </c>
      <c r="G610" s="250"/>
      <c r="H610" s="251"/>
    </row>
    <row r="611" spans="1:8" ht="15.75" x14ac:dyDescent="0.25">
      <c r="A611" s="220">
        <v>8918</v>
      </c>
      <c r="B611" s="247" t="s">
        <v>1051</v>
      </c>
      <c r="C611" s="248" t="s">
        <v>1052</v>
      </c>
      <c r="D611" s="200" t="s">
        <v>196</v>
      </c>
      <c r="E611" s="181" t="s">
        <v>1101</v>
      </c>
      <c r="F611" s="177" t="s">
        <v>132</v>
      </c>
      <c r="G611" s="250"/>
      <c r="H611" s="251"/>
    </row>
    <row r="612" spans="1:8" ht="15.75" x14ac:dyDescent="0.25">
      <c r="A612" s="174">
        <v>8919</v>
      </c>
      <c r="B612" s="247" t="s">
        <v>1053</v>
      </c>
      <c r="C612" s="248" t="s">
        <v>1052</v>
      </c>
      <c r="D612" s="200" t="s">
        <v>196</v>
      </c>
      <c r="E612" s="181" t="s">
        <v>1101</v>
      </c>
      <c r="F612" s="177" t="s">
        <v>132</v>
      </c>
      <c r="G612" s="250"/>
      <c r="H612" s="251"/>
    </row>
    <row r="613" spans="1:8" ht="15.75" x14ac:dyDescent="0.25">
      <c r="A613" s="220">
        <v>8938</v>
      </c>
      <c r="B613" s="247" t="s">
        <v>1054</v>
      </c>
      <c r="C613" s="248" t="s">
        <v>1055</v>
      </c>
      <c r="D613" s="200" t="s">
        <v>196</v>
      </c>
      <c r="E613" s="176" t="s">
        <v>153</v>
      </c>
      <c r="F613" s="177" t="s">
        <v>132</v>
      </c>
      <c r="G613" s="250"/>
      <c r="H613" s="251"/>
    </row>
    <row r="614" spans="1:8" ht="15.75" x14ac:dyDescent="0.25">
      <c r="A614" s="174">
        <v>8945</v>
      </c>
      <c r="B614" s="247" t="s">
        <v>1056</v>
      </c>
      <c r="C614" s="248" t="s">
        <v>1055</v>
      </c>
      <c r="D614" s="200" t="s">
        <v>196</v>
      </c>
      <c r="E614" s="181" t="s">
        <v>1101</v>
      </c>
      <c r="F614" s="177" t="s">
        <v>132</v>
      </c>
      <c r="G614" s="250"/>
      <c r="H614" s="251"/>
    </row>
    <row r="615" spans="1:8" ht="15.75" x14ac:dyDescent="0.25">
      <c r="A615" s="220">
        <v>8946</v>
      </c>
      <c r="B615" s="247" t="s">
        <v>1057</v>
      </c>
      <c r="C615" s="248" t="s">
        <v>1055</v>
      </c>
      <c r="D615" s="200" t="s">
        <v>196</v>
      </c>
      <c r="E615" s="181" t="s">
        <v>1101</v>
      </c>
      <c r="F615" s="177" t="s">
        <v>132</v>
      </c>
      <c r="G615" s="250"/>
      <c r="H615" s="251"/>
    </row>
    <row r="616" spans="1:8" ht="15.75" x14ac:dyDescent="0.25">
      <c r="A616" s="220">
        <v>8956</v>
      </c>
      <c r="B616" s="247" t="s">
        <v>1058</v>
      </c>
      <c r="C616" s="248" t="s">
        <v>1059</v>
      </c>
      <c r="D616" s="200" t="s">
        <v>191</v>
      </c>
      <c r="E616" s="181" t="s">
        <v>1101</v>
      </c>
      <c r="F616" s="177" t="s">
        <v>132</v>
      </c>
      <c r="G616" s="250"/>
      <c r="H616" s="251"/>
    </row>
    <row r="617" spans="1:8" ht="15.75" x14ac:dyDescent="0.25">
      <c r="A617" s="174">
        <v>8961</v>
      </c>
      <c r="B617" s="247" t="s">
        <v>1060</v>
      </c>
      <c r="C617" s="248" t="s">
        <v>1059</v>
      </c>
      <c r="D617" s="200" t="s">
        <v>196</v>
      </c>
      <c r="E617" s="176" t="s">
        <v>153</v>
      </c>
      <c r="F617" s="177" t="s">
        <v>132</v>
      </c>
      <c r="G617" s="250"/>
      <c r="H617" s="251"/>
    </row>
    <row r="618" spans="1:8" ht="15.75" x14ac:dyDescent="0.25">
      <c r="A618" s="220">
        <v>8962</v>
      </c>
      <c r="B618" s="247" t="s">
        <v>1061</v>
      </c>
      <c r="C618" s="248" t="s">
        <v>1059</v>
      </c>
      <c r="D618" s="200" t="s">
        <v>191</v>
      </c>
      <c r="E618" s="176" t="s">
        <v>147</v>
      </c>
      <c r="F618" s="177" t="s">
        <v>131</v>
      </c>
      <c r="G618" s="250"/>
      <c r="H618" s="251"/>
    </row>
    <row r="619" spans="1:8" ht="15.75" x14ac:dyDescent="0.25">
      <c r="A619" s="174">
        <v>8963</v>
      </c>
      <c r="B619" s="247" t="s">
        <v>1062</v>
      </c>
      <c r="C619" s="248" t="s">
        <v>1059</v>
      </c>
      <c r="D619" s="200" t="s">
        <v>196</v>
      </c>
      <c r="E619" s="181" t="s">
        <v>154</v>
      </c>
      <c r="F619" s="182" t="s">
        <v>130</v>
      </c>
      <c r="G619" s="250"/>
      <c r="H619" s="251"/>
    </row>
    <row r="620" spans="1:8" ht="15.75" x14ac:dyDescent="0.25">
      <c r="A620" s="220">
        <v>8964</v>
      </c>
      <c r="B620" s="247" t="s">
        <v>1063</v>
      </c>
      <c r="C620" s="248" t="s">
        <v>1059</v>
      </c>
      <c r="D620" s="200" t="s">
        <v>196</v>
      </c>
      <c r="E620" s="181" t="s">
        <v>154</v>
      </c>
      <c r="F620" s="182" t="s">
        <v>133</v>
      </c>
      <c r="G620" s="250"/>
      <c r="H620" s="251"/>
    </row>
    <row r="621" spans="1:8" ht="15.75" x14ac:dyDescent="0.25">
      <c r="A621" s="174">
        <v>8973</v>
      </c>
      <c r="B621" s="247" t="s">
        <v>1066</v>
      </c>
      <c r="C621" s="248" t="s">
        <v>1064</v>
      </c>
      <c r="D621" s="200" t="s">
        <v>196</v>
      </c>
      <c r="E621" s="176" t="s">
        <v>153</v>
      </c>
      <c r="F621" s="177" t="s">
        <v>132</v>
      </c>
      <c r="G621" s="250"/>
      <c r="H621" s="251"/>
    </row>
    <row r="622" spans="1:8" ht="15.75" x14ac:dyDescent="0.25">
      <c r="A622" s="220">
        <v>8974</v>
      </c>
      <c r="B622" s="247" t="s">
        <v>1067</v>
      </c>
      <c r="C622" s="248" t="s">
        <v>1064</v>
      </c>
      <c r="D622" s="200" t="s">
        <v>196</v>
      </c>
      <c r="E622" s="181" t="s">
        <v>1101</v>
      </c>
      <c r="F622" s="177" t="s">
        <v>132</v>
      </c>
      <c r="G622" s="250"/>
      <c r="H622" s="251"/>
    </row>
    <row r="623" spans="1:8" ht="15.75" x14ac:dyDescent="0.25">
      <c r="A623" s="220">
        <v>8976</v>
      </c>
      <c r="B623" s="247" t="s">
        <v>1068</v>
      </c>
      <c r="C623" s="248" t="s">
        <v>1064</v>
      </c>
      <c r="D623" s="200" t="s">
        <v>196</v>
      </c>
      <c r="E623" s="181" t="s">
        <v>1101</v>
      </c>
      <c r="F623" s="177" t="s">
        <v>132</v>
      </c>
      <c r="G623" s="250"/>
      <c r="H623" s="251"/>
    </row>
    <row r="624" spans="1:8" ht="15.75" x14ac:dyDescent="0.25">
      <c r="A624" s="174">
        <v>8977</v>
      </c>
      <c r="B624" s="247" t="s">
        <v>1069</v>
      </c>
      <c r="C624" s="248" t="s">
        <v>1064</v>
      </c>
      <c r="D624" s="200" t="s">
        <v>196</v>
      </c>
      <c r="E624" s="181" t="s">
        <v>1101</v>
      </c>
      <c r="F624" s="177" t="s">
        <v>132</v>
      </c>
      <c r="G624" s="250"/>
      <c r="H624" s="251"/>
    </row>
    <row r="625" spans="1:8" ht="25.5" x14ac:dyDescent="0.25">
      <c r="A625" s="174">
        <v>8979</v>
      </c>
      <c r="B625" s="247" t="s">
        <v>1070</v>
      </c>
      <c r="C625" s="248" t="s">
        <v>1064</v>
      </c>
      <c r="D625" s="200" t="s">
        <v>191</v>
      </c>
      <c r="E625" s="180" t="s">
        <v>139</v>
      </c>
      <c r="F625" s="177" t="s">
        <v>131</v>
      </c>
      <c r="G625" s="250"/>
      <c r="H625" s="251"/>
    </row>
    <row r="626" spans="1:8" ht="15.75" x14ac:dyDescent="0.25">
      <c r="A626" s="220">
        <v>8980</v>
      </c>
      <c r="B626" s="247" t="s">
        <v>1071</v>
      </c>
      <c r="C626" s="248" t="s">
        <v>1065</v>
      </c>
      <c r="D626" s="200" t="s">
        <v>196</v>
      </c>
      <c r="E626" s="176" t="s">
        <v>153</v>
      </c>
      <c r="F626" s="177" t="s">
        <v>132</v>
      </c>
      <c r="G626" s="250"/>
      <c r="H626" s="251"/>
    </row>
    <row r="627" spans="1:8" ht="15.75" x14ac:dyDescent="0.25">
      <c r="A627" s="174">
        <v>8981</v>
      </c>
      <c r="B627" s="247" t="s">
        <v>1072</v>
      </c>
      <c r="C627" s="248" t="s">
        <v>1065</v>
      </c>
      <c r="D627" s="200" t="s">
        <v>196</v>
      </c>
      <c r="E627" s="176" t="s">
        <v>153</v>
      </c>
      <c r="F627" s="177" t="s">
        <v>132</v>
      </c>
      <c r="G627" s="250"/>
      <c r="H627" s="251"/>
    </row>
    <row r="628" spans="1:8" ht="15.75" x14ac:dyDescent="0.25">
      <c r="A628" s="220">
        <v>8982</v>
      </c>
      <c r="B628" s="247" t="s">
        <v>1073</v>
      </c>
      <c r="C628" s="248" t="s">
        <v>1065</v>
      </c>
      <c r="D628" s="200" t="s">
        <v>196</v>
      </c>
      <c r="E628" s="176" t="s">
        <v>153</v>
      </c>
      <c r="F628" s="177" t="s">
        <v>132</v>
      </c>
      <c r="G628" s="250"/>
      <c r="H628" s="251"/>
    </row>
    <row r="629" spans="1:8" ht="15.75" x14ac:dyDescent="0.25">
      <c r="A629" s="220">
        <v>8988</v>
      </c>
      <c r="B629" s="247" t="s">
        <v>1074</v>
      </c>
      <c r="C629" s="248" t="s">
        <v>1065</v>
      </c>
      <c r="D629" s="200" t="s">
        <v>196</v>
      </c>
      <c r="E629" s="176" t="s">
        <v>153</v>
      </c>
      <c r="F629" s="177" t="s">
        <v>132</v>
      </c>
      <c r="G629" s="250"/>
      <c r="H629" s="251"/>
    </row>
    <row r="630" spans="1:8" ht="15.75" x14ac:dyDescent="0.25">
      <c r="A630" s="220">
        <v>9000</v>
      </c>
      <c r="B630" s="247" t="s">
        <v>1076</v>
      </c>
      <c r="C630" s="248" t="s">
        <v>1075</v>
      </c>
      <c r="D630" s="200" t="s">
        <v>196</v>
      </c>
      <c r="E630" s="176" t="s">
        <v>153</v>
      </c>
      <c r="F630" s="177" t="s">
        <v>132</v>
      </c>
      <c r="G630" s="250"/>
      <c r="H630" s="251"/>
    </row>
    <row r="631" spans="1:8" ht="15.75" x14ac:dyDescent="0.25">
      <c r="A631" s="174">
        <v>9005</v>
      </c>
      <c r="B631" s="247" t="s">
        <v>1077</v>
      </c>
      <c r="C631" s="248" t="s">
        <v>1075</v>
      </c>
      <c r="D631" s="200" t="s">
        <v>196</v>
      </c>
      <c r="E631" s="176" t="s">
        <v>153</v>
      </c>
      <c r="F631" s="177" t="s">
        <v>132</v>
      </c>
      <c r="G631" s="250"/>
      <c r="H631" s="251"/>
    </row>
    <row r="632" spans="1:8" ht="15.75" x14ac:dyDescent="0.25">
      <c r="A632" s="220">
        <v>9006</v>
      </c>
      <c r="B632" s="247" t="s">
        <v>329</v>
      </c>
      <c r="C632" s="248" t="s">
        <v>1075</v>
      </c>
      <c r="D632" s="200" t="s">
        <v>196</v>
      </c>
      <c r="E632" s="176" t="s">
        <v>153</v>
      </c>
      <c r="F632" s="177" t="s">
        <v>132</v>
      </c>
      <c r="G632" s="250"/>
      <c r="H632" s="251"/>
    </row>
    <row r="633" spans="1:8" ht="15.75" x14ac:dyDescent="0.25">
      <c r="A633" s="174">
        <v>9009</v>
      </c>
      <c r="B633" s="247" t="s">
        <v>1078</v>
      </c>
      <c r="C633" s="248" t="s">
        <v>1075</v>
      </c>
      <c r="D633" s="200" t="s">
        <v>191</v>
      </c>
      <c r="E633" s="176" t="s">
        <v>153</v>
      </c>
      <c r="F633" s="177" t="s">
        <v>132</v>
      </c>
      <c r="G633" s="250"/>
      <c r="H633" s="251"/>
    </row>
    <row r="634" spans="1:8" ht="15.75" x14ac:dyDescent="0.25">
      <c r="A634" s="174">
        <v>9019</v>
      </c>
      <c r="B634" s="247" t="s">
        <v>1066</v>
      </c>
      <c r="C634" s="248" t="s">
        <v>1075</v>
      </c>
      <c r="D634" s="200" t="s">
        <v>196</v>
      </c>
      <c r="E634" s="181" t="s">
        <v>1101</v>
      </c>
      <c r="F634" s="177" t="s">
        <v>132</v>
      </c>
      <c r="G634" s="250"/>
      <c r="H634" s="251"/>
    </row>
    <row r="635" spans="1:8" ht="15.75" x14ac:dyDescent="0.25">
      <c r="A635" s="174">
        <v>9021</v>
      </c>
      <c r="B635" s="247" t="s">
        <v>1079</v>
      </c>
      <c r="C635" s="248" t="s">
        <v>1075</v>
      </c>
      <c r="D635" s="200" t="s">
        <v>196</v>
      </c>
      <c r="E635" s="176" t="s">
        <v>153</v>
      </c>
      <c r="F635" s="177" t="s">
        <v>132</v>
      </c>
      <c r="G635" s="250"/>
      <c r="H635" s="251"/>
    </row>
    <row r="636" spans="1:8" ht="15.75" x14ac:dyDescent="0.25">
      <c r="A636" s="220">
        <v>9022</v>
      </c>
      <c r="B636" s="247" t="s">
        <v>1080</v>
      </c>
      <c r="C636" s="248" t="s">
        <v>1075</v>
      </c>
      <c r="D636" s="200" t="s">
        <v>196</v>
      </c>
      <c r="E636" s="176" t="s">
        <v>153</v>
      </c>
      <c r="F636" s="177" t="s">
        <v>132</v>
      </c>
      <c r="G636" s="250"/>
      <c r="H636" s="251"/>
    </row>
    <row r="637" spans="1:8" ht="15.75" x14ac:dyDescent="0.25">
      <c r="A637" s="174">
        <v>9029</v>
      </c>
      <c r="B637" s="247" t="s">
        <v>1081</v>
      </c>
      <c r="C637" s="248" t="s">
        <v>1075</v>
      </c>
      <c r="D637" s="200" t="s">
        <v>196</v>
      </c>
      <c r="E637" s="176" t="s">
        <v>153</v>
      </c>
      <c r="F637" s="177" t="s">
        <v>132</v>
      </c>
      <c r="G637" s="250"/>
      <c r="H637" s="251"/>
    </row>
    <row r="638" spans="1:8" ht="15.75" x14ac:dyDescent="0.25">
      <c r="A638" s="174">
        <v>9031</v>
      </c>
      <c r="B638" s="247" t="s">
        <v>1082</v>
      </c>
      <c r="C638" s="248" t="s">
        <v>1075</v>
      </c>
      <c r="D638" s="200" t="s">
        <v>196</v>
      </c>
      <c r="E638" s="176" t="s">
        <v>153</v>
      </c>
      <c r="F638" s="177" t="s">
        <v>132</v>
      </c>
      <c r="G638" s="250"/>
      <c r="H638" s="251"/>
    </row>
    <row r="639" spans="1:8" ht="15.75" x14ac:dyDescent="0.25">
      <c r="A639" s="220">
        <v>9036</v>
      </c>
      <c r="B639" s="247" t="s">
        <v>1083</v>
      </c>
      <c r="C639" s="248" t="s">
        <v>1084</v>
      </c>
      <c r="D639" s="200" t="s">
        <v>191</v>
      </c>
      <c r="E639" s="181" t="s">
        <v>115</v>
      </c>
      <c r="F639" s="177" t="s">
        <v>132</v>
      </c>
      <c r="G639" s="250"/>
      <c r="H639" s="251"/>
    </row>
    <row r="640" spans="1:8" ht="15.75" x14ac:dyDescent="0.25">
      <c r="A640" s="174">
        <v>9037</v>
      </c>
      <c r="B640" s="247" t="s">
        <v>1085</v>
      </c>
      <c r="C640" s="248" t="s">
        <v>1084</v>
      </c>
      <c r="D640" s="200" t="s">
        <v>191</v>
      </c>
      <c r="E640" s="181" t="s">
        <v>115</v>
      </c>
      <c r="F640" s="177" t="s">
        <v>132</v>
      </c>
      <c r="G640" s="250"/>
      <c r="H640" s="251"/>
    </row>
    <row r="641" spans="1:8" ht="15.75" x14ac:dyDescent="0.25">
      <c r="A641" s="174">
        <v>9049</v>
      </c>
      <c r="B641" s="247" t="s">
        <v>1086</v>
      </c>
      <c r="C641" s="248" t="s">
        <v>1084</v>
      </c>
      <c r="D641" s="200" t="s">
        <v>196</v>
      </c>
      <c r="E641" s="181" t="s">
        <v>1101</v>
      </c>
      <c r="F641" s="177" t="s">
        <v>132</v>
      </c>
      <c r="G641" s="250"/>
      <c r="H641" s="251"/>
    </row>
    <row r="642" spans="1:8" ht="15.75" x14ac:dyDescent="0.25">
      <c r="A642" s="220">
        <v>9050</v>
      </c>
      <c r="B642" s="247" t="s">
        <v>1087</v>
      </c>
      <c r="C642" s="248" t="s">
        <v>1084</v>
      </c>
      <c r="D642" s="200" t="s">
        <v>196</v>
      </c>
      <c r="E642" s="181" t="s">
        <v>1101</v>
      </c>
      <c r="F642" s="177" t="s">
        <v>132</v>
      </c>
      <c r="G642" s="250"/>
      <c r="H642" s="251"/>
    </row>
    <row r="643" spans="1:8" ht="15.75" x14ac:dyDescent="0.25">
      <c r="A643" s="220">
        <v>9058</v>
      </c>
      <c r="B643" s="247" t="s">
        <v>1089</v>
      </c>
      <c r="C643" s="248" t="s">
        <v>1088</v>
      </c>
      <c r="D643" s="200" t="s">
        <v>196</v>
      </c>
      <c r="E643" s="181" t="s">
        <v>1101</v>
      </c>
      <c r="F643" s="177" t="s">
        <v>132</v>
      </c>
      <c r="G643" s="250"/>
      <c r="H643" s="251"/>
    </row>
    <row r="644" spans="1:8" ht="15.75" x14ac:dyDescent="0.25">
      <c r="A644" s="174">
        <v>9059</v>
      </c>
      <c r="B644" s="247" t="s">
        <v>1090</v>
      </c>
      <c r="C644" s="248" t="s">
        <v>1088</v>
      </c>
      <c r="D644" s="200" t="s">
        <v>196</v>
      </c>
      <c r="E644" s="181" t="s">
        <v>1101</v>
      </c>
      <c r="F644" s="177" t="s">
        <v>132</v>
      </c>
      <c r="G644" s="250"/>
      <c r="H644" s="251"/>
    </row>
    <row r="645" spans="1:8" ht="15.75" x14ac:dyDescent="0.25">
      <c r="A645" s="220">
        <v>9062</v>
      </c>
      <c r="B645" s="247" t="s">
        <v>1091</v>
      </c>
      <c r="C645" s="248" t="s">
        <v>1088</v>
      </c>
      <c r="D645" s="200" t="s">
        <v>196</v>
      </c>
      <c r="E645" s="181" t="s">
        <v>154</v>
      </c>
      <c r="F645" s="177" t="s">
        <v>131</v>
      </c>
      <c r="G645" s="250"/>
      <c r="H645" s="251"/>
    </row>
    <row r="646" spans="1:8" ht="15.75" x14ac:dyDescent="0.25">
      <c r="A646" s="174">
        <v>9069</v>
      </c>
      <c r="B646" s="247" t="s">
        <v>1092</v>
      </c>
      <c r="C646" s="248" t="s">
        <v>1093</v>
      </c>
      <c r="D646" s="200" t="s">
        <v>191</v>
      </c>
      <c r="E646" s="181" t="s">
        <v>115</v>
      </c>
      <c r="F646" s="182" t="s">
        <v>130</v>
      </c>
      <c r="G646" s="250"/>
      <c r="H646" s="251"/>
    </row>
    <row r="647" spans="1:8" ht="15.75" x14ac:dyDescent="0.25">
      <c r="A647" s="174">
        <v>9071</v>
      </c>
      <c r="B647" s="247" t="s">
        <v>1094</v>
      </c>
      <c r="C647" s="248" t="s">
        <v>1095</v>
      </c>
      <c r="D647" s="200" t="s">
        <v>196</v>
      </c>
      <c r="E647" s="191" t="s">
        <v>70</v>
      </c>
      <c r="F647" s="177" t="s">
        <v>132</v>
      </c>
      <c r="G647" s="250"/>
      <c r="H647" s="251"/>
    </row>
    <row r="648" spans="1:8" ht="15.75" x14ac:dyDescent="0.25">
      <c r="A648" s="220">
        <v>9072</v>
      </c>
      <c r="B648" s="247" t="s">
        <v>1128</v>
      </c>
      <c r="C648" s="248" t="s">
        <v>1141</v>
      </c>
      <c r="D648" s="200" t="s">
        <v>191</v>
      </c>
      <c r="E648" s="176" t="s">
        <v>1102</v>
      </c>
      <c r="F648" s="182" t="s">
        <v>130</v>
      </c>
      <c r="G648" s="250"/>
      <c r="H648" s="251"/>
    </row>
    <row r="649" spans="1:8" ht="15.75" x14ac:dyDescent="0.25">
      <c r="A649" s="220">
        <v>9073</v>
      </c>
      <c r="B649" s="247" t="s">
        <v>1129</v>
      </c>
      <c r="C649" s="248" t="s">
        <v>1142</v>
      </c>
      <c r="D649" s="200" t="s">
        <v>191</v>
      </c>
      <c r="E649" s="181" t="s">
        <v>154</v>
      </c>
      <c r="F649" s="177" t="s">
        <v>131</v>
      </c>
      <c r="G649" s="250"/>
      <c r="H649" s="251"/>
    </row>
    <row r="650" spans="1:8" ht="15.75" x14ac:dyDescent="0.25">
      <c r="A650" s="220">
        <v>9079</v>
      </c>
      <c r="B650" s="247" t="s">
        <v>1130</v>
      </c>
      <c r="C650" s="248" t="s">
        <v>1143</v>
      </c>
      <c r="D650" s="200" t="s">
        <v>196</v>
      </c>
      <c r="E650" s="181" t="s">
        <v>1100</v>
      </c>
      <c r="F650" s="177" t="s">
        <v>132</v>
      </c>
      <c r="G650" s="250"/>
      <c r="H650" s="251"/>
    </row>
    <row r="651" spans="1:8" ht="15.75" x14ac:dyDescent="0.25">
      <c r="A651" s="220">
        <v>9081</v>
      </c>
      <c r="B651" s="247" t="s">
        <v>1131</v>
      </c>
      <c r="C651" s="248" t="s">
        <v>1144</v>
      </c>
      <c r="D651" s="200" t="s">
        <v>196</v>
      </c>
      <c r="E651" s="181" t="s">
        <v>1100</v>
      </c>
      <c r="F651" s="177" t="s">
        <v>132</v>
      </c>
      <c r="G651" s="250"/>
      <c r="H651" s="251"/>
    </row>
    <row r="652" spans="1:8" ht="15.75" x14ac:dyDescent="0.25">
      <c r="A652" s="220">
        <v>9091</v>
      </c>
      <c r="B652" s="247" t="s">
        <v>1132</v>
      </c>
      <c r="C652" s="248" t="s">
        <v>1145</v>
      </c>
      <c r="D652" s="200" t="s">
        <v>196</v>
      </c>
      <c r="E652" s="181" t="s">
        <v>115</v>
      </c>
      <c r="F652" s="177" t="s">
        <v>128</v>
      </c>
      <c r="G652" s="250"/>
      <c r="H652" s="251"/>
    </row>
    <row r="653" spans="1:8" ht="15.75" x14ac:dyDescent="0.25">
      <c r="A653" s="220">
        <v>9093</v>
      </c>
      <c r="B653" s="247" t="s">
        <v>1133</v>
      </c>
      <c r="C653" s="248" t="s">
        <v>1146</v>
      </c>
      <c r="D653" s="200" t="s">
        <v>196</v>
      </c>
      <c r="E653" s="181" t="s">
        <v>154</v>
      </c>
      <c r="F653" s="177" t="s">
        <v>129</v>
      </c>
      <c r="G653" s="250"/>
      <c r="H653" s="251"/>
    </row>
    <row r="654" spans="1:8" ht="15.75" x14ac:dyDescent="0.25">
      <c r="A654" s="220">
        <v>9094</v>
      </c>
      <c r="B654" s="247" t="s">
        <v>1134</v>
      </c>
      <c r="C654" s="248">
        <v>43929</v>
      </c>
      <c r="D654" s="200" t="s">
        <v>191</v>
      </c>
      <c r="E654" s="181" t="s">
        <v>115</v>
      </c>
      <c r="F654" s="177" t="s">
        <v>132</v>
      </c>
      <c r="G654" s="250"/>
      <c r="H654" s="251"/>
    </row>
    <row r="655" spans="1:8" ht="15.75" x14ac:dyDescent="0.25">
      <c r="A655" s="220">
        <v>9095</v>
      </c>
      <c r="B655" s="247" t="s">
        <v>1135</v>
      </c>
      <c r="C655" s="248">
        <v>43929</v>
      </c>
      <c r="D655" s="200" t="s">
        <v>196</v>
      </c>
      <c r="E655" s="181" t="s">
        <v>115</v>
      </c>
      <c r="F655" s="177" t="s">
        <v>132</v>
      </c>
      <c r="G655" s="250"/>
      <c r="H655" s="251"/>
    </row>
    <row r="656" spans="1:8" ht="15.75" x14ac:dyDescent="0.25">
      <c r="A656" s="220">
        <v>9107</v>
      </c>
      <c r="B656" s="247" t="s">
        <v>1136</v>
      </c>
      <c r="C656" s="248">
        <v>43930</v>
      </c>
      <c r="D656" s="200" t="s">
        <v>196</v>
      </c>
      <c r="E656" s="181" t="s">
        <v>1100</v>
      </c>
      <c r="F656" s="177" t="s">
        <v>132</v>
      </c>
      <c r="G656" s="250"/>
      <c r="H656" s="251"/>
    </row>
    <row r="657" spans="1:8" ht="15.75" x14ac:dyDescent="0.25">
      <c r="A657" s="220">
        <v>9108</v>
      </c>
      <c r="B657" s="247" t="s">
        <v>274</v>
      </c>
      <c r="C657" s="248" t="s">
        <v>1147</v>
      </c>
      <c r="D657" s="200" t="s">
        <v>191</v>
      </c>
      <c r="E657" s="181" t="s">
        <v>115</v>
      </c>
      <c r="F657" s="177" t="s">
        <v>132</v>
      </c>
      <c r="G657" s="250"/>
      <c r="H657" s="251"/>
    </row>
    <row r="658" spans="1:8" ht="15.75" x14ac:dyDescent="0.25">
      <c r="A658" s="220">
        <v>9109</v>
      </c>
      <c r="B658" s="247" t="s">
        <v>1137</v>
      </c>
      <c r="C658" s="248" t="s">
        <v>1147</v>
      </c>
      <c r="D658" s="200" t="s">
        <v>196</v>
      </c>
      <c r="E658" s="181" t="s">
        <v>1100</v>
      </c>
      <c r="F658" s="177" t="s">
        <v>132</v>
      </c>
      <c r="G658" s="250"/>
      <c r="H658" s="251"/>
    </row>
    <row r="659" spans="1:8" ht="15.75" x14ac:dyDescent="0.25">
      <c r="A659" s="220">
        <v>9113</v>
      </c>
      <c r="B659" s="247" t="s">
        <v>1034</v>
      </c>
      <c r="C659" s="248" t="s">
        <v>1148</v>
      </c>
      <c r="D659" s="200" t="s">
        <v>196</v>
      </c>
      <c r="E659" s="181" t="s">
        <v>1100</v>
      </c>
      <c r="F659" s="177" t="s">
        <v>132</v>
      </c>
      <c r="G659" s="250"/>
      <c r="H659" s="251"/>
    </row>
    <row r="660" spans="1:8" ht="15.75" x14ac:dyDescent="0.25">
      <c r="A660" s="220">
        <v>9118</v>
      </c>
      <c r="B660" s="247" t="s">
        <v>1138</v>
      </c>
      <c r="C660" s="248" t="s">
        <v>1149</v>
      </c>
      <c r="D660" s="200" t="s">
        <v>196</v>
      </c>
      <c r="E660" s="181" t="s">
        <v>1100</v>
      </c>
      <c r="F660" s="177" t="s">
        <v>132</v>
      </c>
      <c r="G660" s="250"/>
      <c r="H660" s="251"/>
    </row>
    <row r="661" spans="1:8" ht="15.75" x14ac:dyDescent="0.25">
      <c r="A661" s="220">
        <v>9119</v>
      </c>
      <c r="B661" s="247" t="s">
        <v>1139</v>
      </c>
      <c r="C661" s="248" t="s">
        <v>1149</v>
      </c>
      <c r="D661" s="200" t="s">
        <v>196</v>
      </c>
      <c r="E661" s="176" t="s">
        <v>1102</v>
      </c>
      <c r="F661" s="177" t="s">
        <v>131</v>
      </c>
      <c r="G661" s="250"/>
      <c r="H661" s="251"/>
    </row>
    <row r="662" spans="1:8" ht="15.75" x14ac:dyDescent="0.25">
      <c r="A662" s="220">
        <v>9126</v>
      </c>
      <c r="B662" s="247" t="s">
        <v>1140</v>
      </c>
      <c r="C662" s="248" t="s">
        <v>1150</v>
      </c>
      <c r="D662" s="200" t="s">
        <v>196</v>
      </c>
      <c r="E662" s="181" t="s">
        <v>1100</v>
      </c>
      <c r="F662" s="177" t="s">
        <v>132</v>
      </c>
      <c r="G662" s="250"/>
      <c r="H662" s="251"/>
    </row>
    <row r="663" spans="1:8" ht="15.75" x14ac:dyDescent="0.25">
      <c r="A663" s="220"/>
      <c r="B663" s="247"/>
      <c r="C663" s="248"/>
      <c r="D663" s="200"/>
      <c r="E663" s="176"/>
      <c r="F663" s="177"/>
      <c r="G663" s="250"/>
      <c r="H663" s="251"/>
    </row>
    <row r="664" spans="1:8" ht="15.75" x14ac:dyDescent="0.25">
      <c r="A664" s="220"/>
      <c r="B664" s="247"/>
      <c r="C664" s="248"/>
      <c r="D664" s="200"/>
      <c r="E664" s="176"/>
      <c r="F664" s="177"/>
      <c r="G664" s="250"/>
      <c r="H664" s="251"/>
    </row>
    <row r="665" spans="1:8" ht="15.75" x14ac:dyDescent="0.25">
      <c r="A665" s="220"/>
      <c r="B665" s="247"/>
      <c r="C665" s="248"/>
      <c r="D665" s="200"/>
      <c r="E665" s="176"/>
      <c r="F665" s="177"/>
      <c r="G665" s="250"/>
      <c r="H665" s="251"/>
    </row>
    <row r="666" spans="1:8" ht="15.75" x14ac:dyDescent="0.25">
      <c r="A666" s="220"/>
      <c r="B666" s="247"/>
      <c r="C666" s="248"/>
      <c r="D666" s="200"/>
      <c r="E666" s="176"/>
      <c r="F666" s="177"/>
      <c r="G666" s="250"/>
      <c r="H666" s="251"/>
    </row>
    <row r="667" spans="1:8" ht="15.75" x14ac:dyDescent="0.25">
      <c r="A667" s="220"/>
      <c r="B667" s="247"/>
      <c r="C667" s="248"/>
      <c r="D667" s="200"/>
      <c r="E667" s="176"/>
      <c r="F667" s="177"/>
      <c r="G667" s="250"/>
      <c r="H667" s="251"/>
    </row>
    <row r="668" spans="1:8" ht="15.75" x14ac:dyDescent="0.25">
      <c r="A668" s="220"/>
      <c r="B668" s="247"/>
      <c r="C668" s="248"/>
      <c r="D668" s="200"/>
      <c r="E668" s="176"/>
      <c r="F668" s="177"/>
      <c r="G668" s="250"/>
      <c r="H668" s="251"/>
    </row>
    <row r="669" spans="1:8" ht="15.75" x14ac:dyDescent="0.25">
      <c r="A669" s="220"/>
      <c r="B669" s="247"/>
      <c r="C669" s="248"/>
      <c r="D669" s="200"/>
      <c r="E669" s="176"/>
      <c r="F669" s="177"/>
      <c r="G669" s="250"/>
      <c r="H669" s="251"/>
    </row>
    <row r="670" spans="1:8" ht="15.75" x14ac:dyDescent="0.25">
      <c r="A670" s="220"/>
      <c r="B670" s="247"/>
      <c r="C670" s="248"/>
      <c r="D670" s="200"/>
      <c r="E670" s="176"/>
      <c r="F670" s="177"/>
      <c r="G670" s="250"/>
      <c r="H670" s="251"/>
    </row>
    <row r="671" spans="1:8" ht="15.75" x14ac:dyDescent="0.25">
      <c r="A671" s="220"/>
      <c r="B671" s="247"/>
      <c r="C671" s="248"/>
      <c r="D671" s="200"/>
      <c r="E671" s="176"/>
      <c r="F671" s="177"/>
      <c r="G671" s="250"/>
      <c r="H671" s="251"/>
    </row>
    <row r="672" spans="1:8" ht="15.75" x14ac:dyDescent="0.25">
      <c r="A672" s="220"/>
      <c r="B672" s="247"/>
      <c r="C672" s="248"/>
      <c r="D672" s="200"/>
      <c r="E672" s="176"/>
      <c r="F672" s="177"/>
      <c r="G672" s="250"/>
      <c r="H672" s="251"/>
    </row>
    <row r="673" spans="1:8" ht="15.75" x14ac:dyDescent="0.25">
      <c r="A673" s="220"/>
      <c r="B673" s="247"/>
      <c r="C673" s="248"/>
      <c r="D673" s="200"/>
      <c r="E673" s="176"/>
      <c r="F673" s="177"/>
      <c r="G673" s="250"/>
      <c r="H673" s="251"/>
    </row>
    <row r="674" spans="1:8" ht="15.75" x14ac:dyDescent="0.25">
      <c r="A674" s="220"/>
      <c r="B674" s="247"/>
      <c r="C674" s="248"/>
      <c r="D674" s="200"/>
      <c r="E674" s="176"/>
      <c r="F674" s="177"/>
      <c r="G674" s="250"/>
      <c r="H674" s="251"/>
    </row>
    <row r="675" spans="1:8" ht="15.75" x14ac:dyDescent="0.25">
      <c r="A675" s="220"/>
      <c r="B675" s="247"/>
      <c r="C675" s="248"/>
      <c r="D675" s="200"/>
      <c r="E675" s="176"/>
      <c r="F675" s="177"/>
      <c r="G675" s="250"/>
      <c r="H675" s="251"/>
    </row>
    <row r="676" spans="1:8" ht="15.75" x14ac:dyDescent="0.25">
      <c r="A676" s="220"/>
      <c r="B676" s="247"/>
      <c r="C676" s="248"/>
      <c r="D676" s="200"/>
      <c r="E676" s="176"/>
      <c r="F676" s="177"/>
      <c r="G676" s="250"/>
      <c r="H676" s="251"/>
    </row>
    <row r="677" spans="1:8" ht="15.75" x14ac:dyDescent="0.25">
      <c r="A677" s="220"/>
      <c r="B677" s="247"/>
      <c r="C677" s="248"/>
      <c r="D677" s="200"/>
      <c r="E677" s="176"/>
      <c r="F677" s="177"/>
      <c r="G677" s="250"/>
      <c r="H677" s="251"/>
    </row>
    <row r="678" spans="1:8" ht="15.75" x14ac:dyDescent="0.25">
      <c r="A678" s="220"/>
      <c r="B678" s="247"/>
      <c r="C678" s="248"/>
      <c r="D678" s="200"/>
      <c r="E678" s="176"/>
      <c r="F678" s="177"/>
      <c r="G678" s="250"/>
      <c r="H678" s="251"/>
    </row>
    <row r="679" spans="1:8" ht="15.75" x14ac:dyDescent="0.25">
      <c r="A679" s="220"/>
      <c r="B679" s="247"/>
      <c r="C679" s="248"/>
      <c r="D679" s="200"/>
      <c r="E679" s="176"/>
      <c r="F679" s="177"/>
      <c r="G679" s="250"/>
      <c r="H679" s="251"/>
    </row>
    <row r="680" spans="1:8" ht="15.75" x14ac:dyDescent="0.25">
      <c r="A680" s="220"/>
      <c r="B680" s="247"/>
      <c r="C680" s="248"/>
      <c r="D680" s="200"/>
      <c r="E680" s="176"/>
      <c r="F680" s="177"/>
      <c r="G680" s="250"/>
      <c r="H680" s="251"/>
    </row>
    <row r="681" spans="1:8" ht="15.75" x14ac:dyDescent="0.25">
      <c r="A681" s="220"/>
      <c r="B681" s="247"/>
      <c r="C681" s="248"/>
      <c r="D681" s="200"/>
      <c r="E681" s="176"/>
      <c r="F681" s="177"/>
      <c r="G681" s="250"/>
      <c r="H681" s="251"/>
    </row>
    <row r="682" spans="1:8" ht="15.75" x14ac:dyDescent="0.25">
      <c r="A682" s="220"/>
      <c r="B682" s="247"/>
      <c r="C682" s="248"/>
      <c r="D682" s="200"/>
      <c r="E682" s="176"/>
      <c r="F682" s="177"/>
      <c r="G682" s="250"/>
      <c r="H682" s="251"/>
    </row>
    <row r="683" spans="1:8" ht="15.75" x14ac:dyDescent="0.25">
      <c r="A683" s="220"/>
      <c r="B683" s="247"/>
      <c r="C683" s="248"/>
      <c r="D683" s="200"/>
      <c r="E683" s="176"/>
      <c r="F683" s="177"/>
      <c r="G683" s="250"/>
      <c r="H683" s="251"/>
    </row>
    <row r="684" spans="1:8" ht="15.75" x14ac:dyDescent="0.25">
      <c r="A684" s="220"/>
      <c r="B684" s="247"/>
      <c r="C684" s="248"/>
      <c r="D684" s="200"/>
      <c r="E684" s="176"/>
      <c r="F684" s="177"/>
      <c r="G684" s="250"/>
      <c r="H684" s="251"/>
    </row>
    <row r="685" spans="1:8" ht="15.75" x14ac:dyDescent="0.25">
      <c r="A685" s="220"/>
      <c r="B685" s="247"/>
      <c r="C685" s="248"/>
      <c r="D685" s="200"/>
      <c r="E685" s="176"/>
      <c r="F685" s="177"/>
      <c r="G685" s="250"/>
      <c r="H685" s="251"/>
    </row>
    <row r="686" spans="1:8" ht="15.75" x14ac:dyDescent="0.25">
      <c r="A686" s="220"/>
      <c r="B686" s="247"/>
      <c r="C686" s="248"/>
      <c r="D686" s="200"/>
      <c r="E686" s="176"/>
      <c r="F686" s="177"/>
      <c r="G686" s="250"/>
      <c r="H686" s="251"/>
    </row>
    <row r="687" spans="1:8" ht="15.75" x14ac:dyDescent="0.25">
      <c r="A687" s="220"/>
      <c r="B687" s="247"/>
      <c r="C687" s="248"/>
      <c r="D687" s="200"/>
      <c r="E687" s="176"/>
      <c r="F687" s="177"/>
      <c r="G687" s="250"/>
      <c r="H687" s="251"/>
    </row>
    <row r="688" spans="1:8" ht="15.75" x14ac:dyDescent="0.25">
      <c r="A688" s="220"/>
      <c r="B688" s="247"/>
      <c r="C688" s="248"/>
      <c r="D688" s="200"/>
      <c r="E688" s="176"/>
      <c r="F688" s="177"/>
      <c r="G688" s="250"/>
      <c r="H688" s="251"/>
    </row>
    <row r="689" spans="1:8" ht="15.75" x14ac:dyDescent="0.25">
      <c r="A689" s="220"/>
      <c r="B689" s="247"/>
      <c r="C689" s="248"/>
      <c r="D689" s="200"/>
      <c r="E689" s="176"/>
      <c r="F689" s="177"/>
      <c r="G689" s="250"/>
      <c r="H689" s="251"/>
    </row>
    <row r="690" spans="1:8" ht="15.75" x14ac:dyDescent="0.25">
      <c r="A690" s="220"/>
      <c r="B690" s="247"/>
      <c r="C690" s="248"/>
      <c r="D690" s="200"/>
      <c r="E690" s="176"/>
      <c r="F690" s="177"/>
      <c r="G690" s="250"/>
      <c r="H690" s="251"/>
    </row>
    <row r="691" spans="1:8" ht="15.75" x14ac:dyDescent="0.25">
      <c r="A691" s="220"/>
      <c r="B691" s="247"/>
      <c r="C691" s="248"/>
      <c r="D691" s="200"/>
      <c r="E691" s="176"/>
      <c r="F691" s="177"/>
      <c r="G691" s="250"/>
      <c r="H691" s="251"/>
    </row>
    <row r="692" spans="1:8" ht="15.75" x14ac:dyDescent="0.25">
      <c r="A692" s="220"/>
      <c r="B692" s="247"/>
      <c r="C692" s="248"/>
      <c r="D692" s="200"/>
      <c r="E692" s="176"/>
      <c r="F692" s="177"/>
      <c r="G692" s="250"/>
      <c r="H692" s="251"/>
    </row>
    <row r="693" spans="1:8" ht="15.75" x14ac:dyDescent="0.25">
      <c r="A693" s="220"/>
      <c r="B693" s="247"/>
      <c r="C693" s="248"/>
      <c r="D693" s="200"/>
      <c r="E693" s="176"/>
      <c r="F693" s="177"/>
      <c r="G693" s="250"/>
      <c r="H693" s="251"/>
    </row>
    <row r="694" spans="1:8" ht="15.75" x14ac:dyDescent="0.25">
      <c r="A694" s="220"/>
      <c r="B694" s="247"/>
      <c r="C694" s="248"/>
      <c r="D694" s="200"/>
      <c r="E694" s="176"/>
      <c r="F694" s="177"/>
      <c r="G694" s="250"/>
      <c r="H694" s="251"/>
    </row>
    <row r="695" spans="1:8" ht="15.75" x14ac:dyDescent="0.25">
      <c r="A695" s="220"/>
      <c r="B695" s="247"/>
      <c r="C695" s="248"/>
      <c r="D695" s="200"/>
      <c r="E695" s="176"/>
      <c r="F695" s="177"/>
      <c r="G695" s="250"/>
      <c r="H695" s="251"/>
    </row>
    <row r="696" spans="1:8" ht="15.75" x14ac:dyDescent="0.25">
      <c r="A696" s="220"/>
      <c r="B696" s="247"/>
      <c r="C696" s="248"/>
      <c r="D696" s="200"/>
      <c r="E696" s="176"/>
      <c r="F696" s="177"/>
      <c r="G696" s="250"/>
      <c r="H696" s="251"/>
    </row>
    <row r="697" spans="1:8" ht="15.75" x14ac:dyDescent="0.25">
      <c r="A697" s="220"/>
      <c r="B697" s="247"/>
      <c r="C697" s="248"/>
      <c r="D697" s="200"/>
      <c r="E697" s="176"/>
      <c r="F697" s="177"/>
      <c r="G697" s="250"/>
      <c r="H697" s="251"/>
    </row>
    <row r="698" spans="1:8" ht="15.75" x14ac:dyDescent="0.25">
      <c r="A698" s="220"/>
      <c r="B698" s="247"/>
      <c r="C698" s="248"/>
      <c r="D698" s="200"/>
      <c r="E698" s="176"/>
      <c r="F698" s="177"/>
      <c r="G698" s="250"/>
      <c r="H698" s="251"/>
    </row>
    <row r="699" spans="1:8" ht="15.75" x14ac:dyDescent="0.25">
      <c r="A699" s="220"/>
      <c r="B699" s="247"/>
      <c r="C699" s="248"/>
      <c r="D699" s="200"/>
      <c r="E699" s="176"/>
      <c r="F699" s="177"/>
      <c r="G699" s="250"/>
      <c r="H699" s="251"/>
    </row>
    <row r="700" spans="1:8" ht="15.75" x14ac:dyDescent="0.25">
      <c r="A700" s="220"/>
      <c r="B700" s="247"/>
      <c r="C700" s="248"/>
      <c r="D700" s="200"/>
      <c r="E700" s="176"/>
      <c r="F700" s="177"/>
      <c r="G700" s="250"/>
      <c r="H700" s="251"/>
    </row>
    <row r="701" spans="1:8" ht="15.75" x14ac:dyDescent="0.25">
      <c r="A701" s="220"/>
      <c r="B701" s="247"/>
      <c r="C701" s="248"/>
      <c r="D701" s="200"/>
      <c r="E701" s="176"/>
      <c r="F701" s="177"/>
      <c r="G701" s="250"/>
      <c r="H701" s="251"/>
    </row>
    <row r="702" spans="1:8" ht="15.75" x14ac:dyDescent="0.25">
      <c r="A702" s="220"/>
      <c r="B702" s="247"/>
      <c r="C702" s="248"/>
      <c r="D702" s="200"/>
      <c r="E702" s="176"/>
      <c r="F702" s="177"/>
      <c r="G702" s="250"/>
      <c r="H702" s="251"/>
    </row>
    <row r="703" spans="1:8" ht="15.75" x14ac:dyDescent="0.25">
      <c r="A703" s="220"/>
      <c r="B703" s="247"/>
      <c r="C703" s="248"/>
      <c r="D703" s="200"/>
      <c r="E703" s="176"/>
      <c r="F703" s="177"/>
      <c r="G703" s="250"/>
      <c r="H703" s="251"/>
    </row>
    <row r="704" spans="1:8" ht="15.75" x14ac:dyDescent="0.25">
      <c r="A704" s="220"/>
      <c r="B704" s="247"/>
      <c r="C704" s="248"/>
      <c r="D704" s="200"/>
      <c r="E704" s="176"/>
      <c r="F704" s="177"/>
      <c r="G704" s="250"/>
      <c r="H704" s="251"/>
    </row>
    <row r="705" spans="1:8" ht="15.75" x14ac:dyDescent="0.25">
      <c r="A705" s="220"/>
      <c r="B705" s="247"/>
      <c r="C705" s="248"/>
      <c r="D705" s="200"/>
      <c r="E705" s="176"/>
      <c r="F705" s="177"/>
      <c r="G705" s="250"/>
      <c r="H705" s="251"/>
    </row>
    <row r="706" spans="1:8" ht="15.75" x14ac:dyDescent="0.25">
      <c r="A706" s="220"/>
      <c r="B706" s="247"/>
      <c r="C706" s="248"/>
      <c r="D706" s="200"/>
      <c r="E706" s="176"/>
      <c r="F706" s="177"/>
      <c r="G706" s="250"/>
      <c r="H706" s="251"/>
    </row>
    <row r="707" spans="1:8" ht="15.75" x14ac:dyDescent="0.25">
      <c r="A707" s="220"/>
      <c r="B707" s="247"/>
      <c r="C707" s="248"/>
      <c r="D707" s="200"/>
      <c r="E707" s="176"/>
      <c r="F707" s="177"/>
      <c r="G707" s="250"/>
      <c r="H707" s="251"/>
    </row>
    <row r="708" spans="1:8" ht="15.75" x14ac:dyDescent="0.25">
      <c r="A708" s="220"/>
      <c r="B708" s="247"/>
      <c r="C708" s="248"/>
      <c r="D708" s="200"/>
      <c r="E708" s="176"/>
      <c r="F708" s="177"/>
      <c r="G708" s="250"/>
      <c r="H708" s="251"/>
    </row>
    <row r="709" spans="1:8" ht="15.75" x14ac:dyDescent="0.25">
      <c r="A709" s="220"/>
      <c r="B709" s="247"/>
      <c r="C709" s="248"/>
      <c r="D709" s="200"/>
      <c r="E709" s="176"/>
      <c r="F709" s="177"/>
      <c r="G709" s="250"/>
      <c r="H709" s="251"/>
    </row>
    <row r="710" spans="1:8" ht="15.75" x14ac:dyDescent="0.25">
      <c r="A710" s="220"/>
      <c r="B710" s="247"/>
      <c r="C710" s="248"/>
      <c r="D710" s="200"/>
      <c r="E710" s="176"/>
      <c r="F710" s="177"/>
      <c r="G710" s="250"/>
      <c r="H710" s="251"/>
    </row>
    <row r="711" spans="1:8" ht="15.75" x14ac:dyDescent="0.25">
      <c r="A711" s="220"/>
      <c r="B711" s="247"/>
      <c r="C711" s="248"/>
      <c r="D711" s="200"/>
      <c r="E711" s="176"/>
      <c r="F711" s="177"/>
      <c r="G711" s="250"/>
      <c r="H711" s="251"/>
    </row>
    <row r="712" spans="1:8" ht="15.75" x14ac:dyDescent="0.25">
      <c r="A712" s="220"/>
      <c r="B712" s="247"/>
      <c r="C712" s="248"/>
      <c r="D712" s="200"/>
      <c r="E712" s="176"/>
      <c r="F712" s="177"/>
      <c r="G712" s="250"/>
      <c r="H712" s="251"/>
    </row>
    <row r="713" spans="1:8" ht="15.75" x14ac:dyDescent="0.25">
      <c r="A713" s="220"/>
      <c r="B713" s="247"/>
      <c r="C713" s="248"/>
      <c r="D713" s="200"/>
      <c r="E713" s="176"/>
      <c r="F713" s="177"/>
      <c r="G713" s="250"/>
      <c r="H713" s="251"/>
    </row>
    <row r="714" spans="1:8" ht="15.75" x14ac:dyDescent="0.25">
      <c r="A714" s="220"/>
      <c r="B714" s="247"/>
      <c r="C714" s="248"/>
      <c r="D714" s="200"/>
      <c r="E714" s="176"/>
      <c r="F714" s="177"/>
      <c r="G714" s="250"/>
      <c r="H714" s="251"/>
    </row>
    <row r="715" spans="1:8" ht="15.75" x14ac:dyDescent="0.25">
      <c r="A715" s="220"/>
      <c r="B715" s="247"/>
      <c r="C715" s="248"/>
      <c r="D715" s="200"/>
      <c r="E715" s="176"/>
      <c r="F715" s="177"/>
      <c r="G715" s="250"/>
      <c r="H715" s="251"/>
    </row>
    <row r="716" spans="1:8" ht="15.75" x14ac:dyDescent="0.25">
      <c r="A716" s="220"/>
      <c r="B716" s="247"/>
      <c r="C716" s="248"/>
      <c r="D716" s="200"/>
      <c r="E716" s="176"/>
      <c r="F716" s="177"/>
      <c r="G716" s="250"/>
      <c r="H716" s="251"/>
    </row>
    <row r="717" spans="1:8" ht="15.75" x14ac:dyDescent="0.25">
      <c r="A717" s="220"/>
      <c r="B717" s="247"/>
      <c r="C717" s="248"/>
      <c r="D717" s="200"/>
      <c r="E717" s="176"/>
      <c r="F717" s="177"/>
      <c r="G717" s="250"/>
      <c r="H717" s="251"/>
    </row>
    <row r="718" spans="1:8" ht="15.75" x14ac:dyDescent="0.25">
      <c r="A718" s="220"/>
      <c r="B718" s="247"/>
      <c r="C718" s="248"/>
      <c r="D718" s="200"/>
      <c r="E718" s="176"/>
      <c r="F718" s="177"/>
      <c r="G718" s="250"/>
      <c r="H718" s="251"/>
    </row>
    <row r="719" spans="1:8" ht="15.75" x14ac:dyDescent="0.25">
      <c r="A719" s="220"/>
      <c r="B719" s="247"/>
      <c r="C719" s="248"/>
      <c r="D719" s="200"/>
      <c r="E719" s="176"/>
      <c r="F719" s="177"/>
      <c r="G719" s="250"/>
      <c r="H719" s="251"/>
    </row>
    <row r="720" spans="1:8" ht="15.75" x14ac:dyDescent="0.25">
      <c r="A720" s="220"/>
      <c r="B720" s="247"/>
      <c r="C720" s="248"/>
      <c r="D720" s="200"/>
      <c r="E720" s="176"/>
      <c r="F720" s="177"/>
      <c r="G720" s="250"/>
      <c r="H720" s="251"/>
    </row>
    <row r="721" spans="1:8" ht="15.75" x14ac:dyDescent="0.25">
      <c r="A721" s="220"/>
      <c r="B721" s="247"/>
      <c r="C721" s="248"/>
      <c r="D721" s="200"/>
      <c r="E721" s="176"/>
      <c r="F721" s="177"/>
      <c r="G721" s="250"/>
      <c r="H721" s="251"/>
    </row>
    <row r="722" spans="1:8" ht="15.75" x14ac:dyDescent="0.25">
      <c r="A722" s="220"/>
      <c r="B722" s="247"/>
      <c r="C722" s="248"/>
      <c r="D722" s="200"/>
      <c r="E722" s="176"/>
      <c r="F722" s="177"/>
      <c r="G722" s="250"/>
      <c r="H722" s="251"/>
    </row>
    <row r="723" spans="1:8" ht="15.75" x14ac:dyDescent="0.25">
      <c r="A723" s="220"/>
      <c r="B723" s="247"/>
      <c r="C723" s="248"/>
      <c r="D723" s="200"/>
      <c r="E723" s="176"/>
      <c r="F723" s="177"/>
      <c r="G723" s="250"/>
      <c r="H723" s="251"/>
    </row>
    <row r="724" spans="1:8" ht="15.75" x14ac:dyDescent="0.25">
      <c r="A724" s="220"/>
      <c r="B724" s="247"/>
      <c r="C724" s="248"/>
      <c r="D724" s="200"/>
      <c r="E724" s="176"/>
      <c r="F724" s="177"/>
      <c r="G724" s="250"/>
      <c r="H724" s="251"/>
    </row>
    <row r="725" spans="1:8" ht="15.75" x14ac:dyDescent="0.25">
      <c r="A725" s="220"/>
      <c r="B725" s="247"/>
      <c r="C725" s="248"/>
      <c r="D725" s="200"/>
      <c r="E725" s="176"/>
      <c r="F725" s="177"/>
      <c r="G725" s="250"/>
      <c r="H725" s="251"/>
    </row>
    <row r="726" spans="1:8" ht="15.75" x14ac:dyDescent="0.25">
      <c r="A726" s="220"/>
      <c r="B726" s="247"/>
      <c r="C726" s="248"/>
      <c r="D726" s="200"/>
      <c r="E726" s="176"/>
      <c r="F726" s="177"/>
      <c r="G726" s="250"/>
      <c r="H726" s="251"/>
    </row>
    <row r="727" spans="1:8" ht="15.75" x14ac:dyDescent="0.25">
      <c r="A727" s="220"/>
      <c r="B727" s="247"/>
      <c r="C727" s="248"/>
      <c r="D727" s="200"/>
      <c r="E727" s="176"/>
      <c r="F727" s="177"/>
      <c r="G727" s="250"/>
      <c r="H727" s="251"/>
    </row>
    <row r="728" spans="1:8" ht="15.75" x14ac:dyDescent="0.25">
      <c r="A728" s="220"/>
      <c r="B728" s="247"/>
      <c r="C728" s="248"/>
      <c r="D728" s="200"/>
      <c r="E728" s="176"/>
      <c r="F728" s="177"/>
      <c r="G728" s="250"/>
      <c r="H728" s="251"/>
    </row>
    <row r="729" spans="1:8" ht="15.75" x14ac:dyDescent="0.25">
      <c r="A729" s="220"/>
      <c r="B729" s="247"/>
      <c r="C729" s="248"/>
      <c r="D729" s="200"/>
      <c r="E729" s="176"/>
      <c r="F729" s="177"/>
      <c r="G729" s="250"/>
      <c r="H729" s="251"/>
    </row>
    <row r="730" spans="1:8" ht="15.75" x14ac:dyDescent="0.25">
      <c r="A730" s="220"/>
      <c r="B730" s="247"/>
      <c r="C730" s="248"/>
      <c r="D730" s="200"/>
      <c r="E730" s="176"/>
      <c r="F730" s="177"/>
      <c r="G730" s="250"/>
      <c r="H730" s="251"/>
    </row>
    <row r="731" spans="1:8" ht="15.75" x14ac:dyDescent="0.25">
      <c r="A731" s="220"/>
      <c r="B731" s="247"/>
      <c r="C731" s="248"/>
      <c r="D731" s="200"/>
      <c r="E731" s="176"/>
      <c r="F731" s="177"/>
      <c r="G731" s="250"/>
      <c r="H731" s="251"/>
    </row>
    <row r="732" spans="1:8" ht="15.75" x14ac:dyDescent="0.25">
      <c r="A732" s="220"/>
      <c r="B732" s="247"/>
      <c r="C732" s="248"/>
      <c r="D732" s="200"/>
      <c r="E732" s="176"/>
      <c r="F732" s="177"/>
      <c r="G732" s="250"/>
      <c r="H732" s="251"/>
    </row>
    <row r="733" spans="1:8" ht="15.75" x14ac:dyDescent="0.25">
      <c r="A733" s="220"/>
      <c r="B733" s="247"/>
      <c r="C733" s="248"/>
      <c r="D733" s="200"/>
      <c r="E733" s="176"/>
      <c r="F733" s="177"/>
      <c r="G733" s="250"/>
      <c r="H733" s="251"/>
    </row>
    <row r="734" spans="1:8" ht="15.75" x14ac:dyDescent="0.25">
      <c r="A734" s="220"/>
      <c r="B734" s="247"/>
      <c r="C734" s="248"/>
      <c r="D734" s="200"/>
      <c r="E734" s="176"/>
      <c r="F734" s="177"/>
      <c r="G734" s="250"/>
      <c r="H734" s="251"/>
    </row>
    <row r="735" spans="1:8" ht="15.75" x14ac:dyDescent="0.25">
      <c r="A735" s="220"/>
      <c r="B735" s="247"/>
      <c r="C735" s="248"/>
      <c r="D735" s="200"/>
      <c r="E735" s="176"/>
      <c r="F735" s="177"/>
      <c r="G735" s="250"/>
      <c r="H735" s="251"/>
    </row>
    <row r="736" spans="1:8" ht="15.75" x14ac:dyDescent="0.25">
      <c r="A736" s="220"/>
      <c r="B736" s="247"/>
      <c r="C736" s="248"/>
      <c r="D736" s="200"/>
      <c r="E736" s="176"/>
      <c r="F736" s="177"/>
      <c r="G736" s="250"/>
      <c r="H736" s="251"/>
    </row>
    <row r="737" spans="1:8" ht="15.75" x14ac:dyDescent="0.25">
      <c r="A737" s="220"/>
      <c r="B737" s="247"/>
      <c r="C737" s="248"/>
      <c r="D737" s="200"/>
      <c r="E737" s="176"/>
      <c r="F737" s="177"/>
      <c r="G737" s="250"/>
      <c r="H737" s="251"/>
    </row>
    <row r="738" spans="1:8" ht="15.75" x14ac:dyDescent="0.25">
      <c r="A738" s="220"/>
      <c r="B738" s="247"/>
      <c r="C738" s="248"/>
      <c r="D738" s="200"/>
      <c r="E738" s="176"/>
      <c r="F738" s="177"/>
      <c r="G738" s="250"/>
      <c r="H738" s="251"/>
    </row>
    <row r="739" spans="1:8" ht="15.75" x14ac:dyDescent="0.25">
      <c r="A739" s="220"/>
      <c r="B739" s="247"/>
      <c r="C739" s="248"/>
      <c r="D739" s="200"/>
      <c r="E739" s="176"/>
      <c r="F739" s="177"/>
      <c r="G739" s="250"/>
      <c r="H739" s="251"/>
    </row>
    <row r="740" spans="1:8" ht="15.75" x14ac:dyDescent="0.25">
      <c r="A740" s="220"/>
      <c r="B740" s="247"/>
      <c r="C740" s="248"/>
      <c r="D740" s="200"/>
      <c r="E740" s="176"/>
      <c r="F740" s="177"/>
      <c r="G740" s="250"/>
      <c r="H740" s="251"/>
    </row>
    <row r="741" spans="1:8" ht="15.75" x14ac:dyDescent="0.25">
      <c r="A741" s="220"/>
      <c r="B741" s="247"/>
      <c r="C741" s="248"/>
      <c r="D741" s="200"/>
      <c r="E741" s="176"/>
      <c r="F741" s="177"/>
      <c r="G741" s="250"/>
      <c r="H741" s="251"/>
    </row>
    <row r="742" spans="1:8" ht="15.75" x14ac:dyDescent="0.25">
      <c r="A742" s="220"/>
      <c r="B742" s="247"/>
      <c r="C742" s="248"/>
      <c r="D742" s="200"/>
      <c r="E742" s="176"/>
      <c r="F742" s="177"/>
      <c r="G742" s="250"/>
      <c r="H742" s="251"/>
    </row>
    <row r="743" spans="1:8" ht="15.75" x14ac:dyDescent="0.25">
      <c r="A743" s="220"/>
      <c r="B743" s="247"/>
      <c r="C743" s="248"/>
      <c r="D743" s="200"/>
      <c r="E743" s="176"/>
      <c r="F743" s="177"/>
      <c r="G743" s="250"/>
      <c r="H743" s="251"/>
    </row>
    <row r="744" spans="1:8" ht="15.75" x14ac:dyDescent="0.25">
      <c r="A744" s="220"/>
      <c r="B744" s="247"/>
      <c r="C744" s="248"/>
      <c r="D744" s="200"/>
      <c r="E744" s="176"/>
      <c r="F744" s="177"/>
      <c r="G744" s="250"/>
      <c r="H744" s="251"/>
    </row>
    <row r="745" spans="1:8" ht="15.75" x14ac:dyDescent="0.25">
      <c r="A745" s="220"/>
      <c r="B745" s="247"/>
      <c r="C745" s="248"/>
      <c r="D745" s="200"/>
      <c r="E745" s="176"/>
      <c r="F745" s="177"/>
      <c r="G745" s="250"/>
      <c r="H745" s="251"/>
    </row>
    <row r="746" spans="1:8" ht="15.75" x14ac:dyDescent="0.25">
      <c r="A746" s="220"/>
      <c r="B746" s="247"/>
      <c r="C746" s="248"/>
      <c r="D746" s="200"/>
      <c r="E746" s="176"/>
      <c r="F746" s="177"/>
      <c r="G746" s="250"/>
      <c r="H746" s="251"/>
    </row>
    <row r="747" spans="1:8" ht="15.75" x14ac:dyDescent="0.25">
      <c r="A747" s="220"/>
      <c r="B747" s="247"/>
      <c r="C747" s="248"/>
      <c r="D747" s="200"/>
      <c r="E747" s="176"/>
      <c r="F747" s="177"/>
      <c r="G747" s="250"/>
      <c r="H747" s="251"/>
    </row>
    <row r="748" spans="1:8" ht="15.75" x14ac:dyDescent="0.25">
      <c r="A748" s="220"/>
      <c r="B748" s="247"/>
      <c r="C748" s="248"/>
      <c r="D748" s="200"/>
      <c r="E748" s="176"/>
      <c r="F748" s="177"/>
      <c r="G748" s="250"/>
      <c r="H748" s="251"/>
    </row>
    <row r="749" spans="1:8" ht="15.75" x14ac:dyDescent="0.25">
      <c r="A749" s="220"/>
      <c r="B749" s="247"/>
      <c r="C749" s="248"/>
      <c r="D749" s="200"/>
      <c r="E749" s="176"/>
      <c r="F749" s="177"/>
      <c r="G749" s="250"/>
      <c r="H749" s="251"/>
    </row>
    <row r="750" spans="1:8" ht="15.75" x14ac:dyDescent="0.25">
      <c r="A750" s="220"/>
      <c r="B750" s="247"/>
      <c r="C750" s="248"/>
      <c r="D750" s="200"/>
      <c r="E750" s="176"/>
      <c r="F750" s="177"/>
      <c r="G750" s="250"/>
      <c r="H750" s="251"/>
    </row>
    <row r="751" spans="1:8" ht="15.75" x14ac:dyDescent="0.25">
      <c r="A751" s="220"/>
      <c r="B751" s="247"/>
      <c r="C751" s="248"/>
      <c r="D751" s="200"/>
      <c r="E751" s="176"/>
      <c r="F751" s="177"/>
      <c r="G751" s="250"/>
      <c r="H751" s="251"/>
    </row>
    <row r="752" spans="1:8" ht="15.75" x14ac:dyDescent="0.25">
      <c r="A752" s="220"/>
      <c r="B752" s="247"/>
      <c r="C752" s="248"/>
      <c r="D752" s="200"/>
      <c r="E752" s="176"/>
      <c r="F752" s="177"/>
      <c r="G752" s="250"/>
      <c r="H752" s="251"/>
    </row>
    <row r="753" spans="1:8" ht="15.75" x14ac:dyDescent="0.25">
      <c r="A753" s="220"/>
      <c r="B753" s="247"/>
      <c r="C753" s="248"/>
      <c r="D753" s="200"/>
      <c r="E753" s="176"/>
      <c r="F753" s="177"/>
      <c r="G753" s="250"/>
      <c r="H753" s="251"/>
    </row>
    <row r="754" spans="1:8" ht="15.75" x14ac:dyDescent="0.25">
      <c r="A754" s="220"/>
      <c r="B754" s="247"/>
      <c r="C754" s="248"/>
      <c r="D754" s="200"/>
      <c r="E754" s="176"/>
      <c r="F754" s="177"/>
      <c r="G754" s="250"/>
      <c r="H754" s="251"/>
    </row>
    <row r="755" spans="1:8" ht="15.75" x14ac:dyDescent="0.25">
      <c r="A755" s="220"/>
      <c r="B755" s="247"/>
      <c r="C755" s="248"/>
      <c r="D755" s="200"/>
      <c r="E755" s="176"/>
      <c r="F755" s="177"/>
      <c r="G755" s="250"/>
      <c r="H755" s="251"/>
    </row>
    <row r="756" spans="1:8" ht="15.75" x14ac:dyDescent="0.25">
      <c r="A756" s="220"/>
      <c r="B756" s="247"/>
      <c r="C756" s="248"/>
      <c r="D756" s="200"/>
      <c r="E756" s="176"/>
      <c r="F756" s="177"/>
      <c r="G756" s="250"/>
      <c r="H756" s="251"/>
    </row>
    <row r="757" spans="1:8" ht="15.75" x14ac:dyDescent="0.25">
      <c r="A757" s="220"/>
      <c r="B757" s="247"/>
      <c r="C757" s="248"/>
      <c r="D757" s="200"/>
      <c r="E757" s="176"/>
      <c r="F757" s="177"/>
      <c r="G757" s="250"/>
      <c r="H757" s="251"/>
    </row>
    <row r="758" spans="1:8" ht="15.75" x14ac:dyDescent="0.25">
      <c r="A758" s="220"/>
      <c r="B758" s="247"/>
      <c r="C758" s="248"/>
      <c r="D758" s="200"/>
      <c r="E758" s="176"/>
      <c r="F758" s="177"/>
      <c r="G758" s="250"/>
      <c r="H758" s="251"/>
    </row>
    <row r="759" spans="1:8" ht="15.75" x14ac:dyDescent="0.25">
      <c r="A759" s="220"/>
      <c r="B759" s="247"/>
      <c r="C759" s="248"/>
      <c r="D759" s="200"/>
      <c r="E759" s="176"/>
      <c r="F759" s="177"/>
      <c r="G759" s="250"/>
      <c r="H759" s="251"/>
    </row>
    <row r="760" spans="1:8" ht="15.75" x14ac:dyDescent="0.25">
      <c r="A760" s="220"/>
      <c r="B760" s="247"/>
      <c r="C760" s="248"/>
      <c r="D760" s="200"/>
      <c r="E760" s="176"/>
      <c r="F760" s="177"/>
      <c r="G760" s="250"/>
      <c r="H760" s="251"/>
    </row>
    <row r="761" spans="1:8" ht="15.75" x14ac:dyDescent="0.25">
      <c r="A761" s="220"/>
      <c r="B761" s="247"/>
      <c r="C761" s="248"/>
      <c r="D761" s="200"/>
      <c r="E761" s="176"/>
      <c r="F761" s="177"/>
      <c r="G761" s="250"/>
      <c r="H761" s="251"/>
    </row>
    <row r="762" spans="1:8" ht="15.75" x14ac:dyDescent="0.25">
      <c r="A762" s="220"/>
      <c r="B762" s="247"/>
      <c r="C762" s="248"/>
      <c r="D762" s="200"/>
      <c r="E762" s="176"/>
      <c r="F762" s="177"/>
      <c r="G762" s="250"/>
      <c r="H762" s="251"/>
    </row>
    <row r="763" spans="1:8" ht="15.75" x14ac:dyDescent="0.25">
      <c r="A763" s="220"/>
      <c r="B763" s="247"/>
      <c r="C763" s="248"/>
      <c r="D763" s="200"/>
      <c r="E763" s="176"/>
      <c r="F763" s="177"/>
      <c r="G763" s="250"/>
      <c r="H763" s="251"/>
    </row>
    <row r="764" spans="1:8" ht="15.75" x14ac:dyDescent="0.25">
      <c r="A764" s="220"/>
      <c r="B764" s="247"/>
      <c r="C764" s="248"/>
      <c r="D764" s="200"/>
      <c r="E764" s="176"/>
      <c r="F764" s="177"/>
      <c r="G764" s="250"/>
      <c r="H764" s="251"/>
    </row>
    <row r="765" spans="1:8" ht="15.75" x14ac:dyDescent="0.25">
      <c r="A765" s="220"/>
      <c r="B765" s="247"/>
      <c r="C765" s="248"/>
      <c r="D765" s="200"/>
      <c r="E765" s="176"/>
      <c r="F765" s="177"/>
      <c r="G765" s="250"/>
      <c r="H765" s="251"/>
    </row>
    <row r="766" spans="1:8" ht="15.75" x14ac:dyDescent="0.25">
      <c r="A766" s="220"/>
      <c r="B766" s="247"/>
      <c r="C766" s="248"/>
      <c r="D766" s="200"/>
      <c r="E766" s="176"/>
      <c r="F766" s="177"/>
      <c r="G766" s="250"/>
      <c r="H766" s="251"/>
    </row>
    <row r="767" spans="1:8" ht="15.75" x14ac:dyDescent="0.25">
      <c r="A767" s="220"/>
      <c r="B767" s="247"/>
      <c r="C767" s="248"/>
      <c r="D767" s="200"/>
      <c r="E767" s="176"/>
      <c r="F767" s="177"/>
      <c r="G767" s="250"/>
      <c r="H767" s="251"/>
    </row>
    <row r="768" spans="1:8" ht="15.75" x14ac:dyDescent="0.25">
      <c r="A768" s="220"/>
      <c r="B768" s="247"/>
      <c r="C768" s="248"/>
      <c r="D768" s="200"/>
      <c r="E768" s="176"/>
      <c r="F768" s="177"/>
      <c r="G768" s="250"/>
      <c r="H768" s="251"/>
    </row>
    <row r="769" spans="1:8" ht="15.75" x14ac:dyDescent="0.25">
      <c r="A769" s="220"/>
      <c r="B769" s="247"/>
      <c r="C769" s="248"/>
      <c r="D769" s="200"/>
      <c r="E769" s="176"/>
      <c r="F769" s="177"/>
      <c r="G769" s="250"/>
      <c r="H769" s="251"/>
    </row>
    <row r="770" spans="1:8" ht="15.75" x14ac:dyDescent="0.25">
      <c r="A770" s="220"/>
      <c r="B770" s="247"/>
      <c r="C770" s="248"/>
      <c r="D770" s="200"/>
      <c r="E770" s="176"/>
      <c r="F770" s="177"/>
      <c r="G770" s="250"/>
      <c r="H770" s="251"/>
    </row>
    <row r="771" spans="1:8" ht="15.75" x14ac:dyDescent="0.25">
      <c r="A771" s="220"/>
      <c r="B771" s="247"/>
      <c r="C771" s="248"/>
      <c r="D771" s="200"/>
      <c r="E771" s="176"/>
      <c r="F771" s="177"/>
      <c r="G771" s="250"/>
      <c r="H771" s="251"/>
    </row>
    <row r="772" spans="1:8" ht="15.75" x14ac:dyDescent="0.25">
      <c r="A772" s="220"/>
      <c r="B772" s="247"/>
      <c r="C772" s="248"/>
      <c r="D772" s="200"/>
      <c r="E772" s="176"/>
      <c r="F772" s="177"/>
      <c r="G772" s="250"/>
      <c r="H772" s="251"/>
    </row>
    <row r="773" spans="1:8" ht="15.75" x14ac:dyDescent="0.25">
      <c r="A773" s="220"/>
      <c r="B773" s="247"/>
      <c r="C773" s="248"/>
      <c r="D773" s="200"/>
      <c r="E773" s="176"/>
      <c r="F773" s="177"/>
      <c r="G773" s="250"/>
      <c r="H773" s="251"/>
    </row>
    <row r="774" spans="1:8" ht="15.75" x14ac:dyDescent="0.25">
      <c r="A774" s="220"/>
      <c r="B774" s="247"/>
      <c r="C774" s="248"/>
      <c r="D774" s="200"/>
      <c r="E774" s="176"/>
      <c r="F774" s="177"/>
      <c r="G774" s="250"/>
      <c r="H774" s="251"/>
    </row>
    <row r="775" spans="1:8" ht="15.75" x14ac:dyDescent="0.25">
      <c r="A775" s="220"/>
      <c r="B775" s="247"/>
      <c r="C775" s="248"/>
      <c r="D775" s="200"/>
      <c r="E775" s="176"/>
      <c r="F775" s="177"/>
      <c r="G775" s="250"/>
      <c r="H775" s="251"/>
    </row>
    <row r="776" spans="1:8" ht="15.75" x14ac:dyDescent="0.25">
      <c r="A776" s="220"/>
      <c r="B776" s="247"/>
      <c r="C776" s="248"/>
      <c r="D776" s="200"/>
      <c r="E776" s="176"/>
      <c r="F776" s="177"/>
      <c r="G776" s="250"/>
      <c r="H776" s="251"/>
    </row>
    <row r="777" spans="1:8" ht="15.75" x14ac:dyDescent="0.25">
      <c r="A777" s="220"/>
      <c r="B777" s="247"/>
      <c r="C777" s="248"/>
      <c r="D777" s="200"/>
      <c r="E777" s="176"/>
      <c r="F777" s="177"/>
      <c r="G777" s="250"/>
      <c r="H777" s="251"/>
    </row>
    <row r="778" spans="1:8" ht="15.75" x14ac:dyDescent="0.25">
      <c r="A778" s="220"/>
      <c r="B778" s="247"/>
      <c r="C778" s="248"/>
      <c r="D778" s="200"/>
      <c r="E778" s="176"/>
      <c r="F778" s="177"/>
      <c r="G778" s="250"/>
      <c r="H778" s="251"/>
    </row>
    <row r="779" spans="1:8" ht="15.75" x14ac:dyDescent="0.25">
      <c r="A779" s="220"/>
      <c r="B779" s="247"/>
      <c r="C779" s="248"/>
      <c r="D779" s="200"/>
      <c r="E779" s="176"/>
      <c r="F779" s="177"/>
      <c r="G779" s="250"/>
      <c r="H779" s="251"/>
    </row>
    <row r="780" spans="1:8" ht="15.75" x14ac:dyDescent="0.25">
      <c r="A780" s="220"/>
      <c r="B780" s="247"/>
      <c r="C780" s="248"/>
      <c r="D780" s="200"/>
      <c r="E780" s="176"/>
      <c r="F780" s="177"/>
      <c r="G780" s="250"/>
      <c r="H780" s="251"/>
    </row>
    <row r="781" spans="1:8" ht="15.75" x14ac:dyDescent="0.25">
      <c r="A781" s="220"/>
      <c r="B781" s="247"/>
      <c r="C781" s="248"/>
      <c r="D781" s="200"/>
      <c r="E781" s="176"/>
      <c r="F781" s="177"/>
      <c r="G781" s="250"/>
      <c r="H781" s="251"/>
    </row>
    <row r="782" spans="1:8" ht="15.75" x14ac:dyDescent="0.25">
      <c r="A782" s="220"/>
      <c r="B782" s="247"/>
      <c r="C782" s="248"/>
      <c r="D782" s="200"/>
      <c r="E782" s="176"/>
      <c r="F782" s="177"/>
      <c r="G782" s="250"/>
      <c r="H782" s="251"/>
    </row>
    <row r="783" spans="1:8" ht="15.75" x14ac:dyDescent="0.25">
      <c r="A783" s="220"/>
      <c r="B783" s="247"/>
      <c r="C783" s="248"/>
      <c r="D783" s="200"/>
      <c r="E783" s="176"/>
      <c r="F783" s="177"/>
      <c r="G783" s="250"/>
      <c r="H783" s="251"/>
    </row>
    <row r="784" spans="1:8" ht="15.75" x14ac:dyDescent="0.25">
      <c r="A784" s="220"/>
      <c r="B784" s="247"/>
      <c r="C784" s="248"/>
      <c r="D784" s="200"/>
      <c r="E784" s="176"/>
      <c r="F784" s="177"/>
      <c r="G784" s="250"/>
      <c r="H784" s="251"/>
    </row>
    <row r="785" spans="1:8" ht="15.75" x14ac:dyDescent="0.25">
      <c r="A785" s="220"/>
      <c r="B785" s="247"/>
      <c r="C785" s="248"/>
      <c r="D785" s="200"/>
      <c r="E785" s="176"/>
      <c r="F785" s="177"/>
      <c r="G785" s="250"/>
      <c r="H785" s="251"/>
    </row>
    <row r="786" spans="1:8" ht="15.75" x14ac:dyDescent="0.25">
      <c r="A786" s="220"/>
      <c r="B786" s="247"/>
      <c r="C786" s="248"/>
      <c r="D786" s="200"/>
      <c r="E786" s="176"/>
      <c r="F786" s="177"/>
      <c r="G786" s="250"/>
      <c r="H786" s="251"/>
    </row>
    <row r="787" spans="1:8" ht="15.75" x14ac:dyDescent="0.25">
      <c r="A787" s="220"/>
      <c r="B787" s="247"/>
      <c r="C787" s="248"/>
      <c r="D787" s="200"/>
      <c r="E787" s="176"/>
      <c r="F787" s="177"/>
      <c r="G787" s="250"/>
      <c r="H787" s="251"/>
    </row>
    <row r="788" spans="1:8" ht="15.75" x14ac:dyDescent="0.25">
      <c r="A788" s="220"/>
      <c r="B788" s="247"/>
      <c r="C788" s="248"/>
      <c r="D788" s="200"/>
      <c r="E788" s="176"/>
      <c r="F788" s="177"/>
      <c r="G788" s="250"/>
      <c r="H788" s="251"/>
    </row>
    <row r="789" spans="1:8" ht="15.75" x14ac:dyDescent="0.25">
      <c r="A789" s="220"/>
      <c r="B789" s="247"/>
      <c r="C789" s="248"/>
      <c r="D789" s="200"/>
      <c r="E789" s="176"/>
      <c r="F789" s="177"/>
      <c r="G789" s="250"/>
      <c r="H789" s="251"/>
    </row>
    <row r="790" spans="1:8" ht="15.75" x14ac:dyDescent="0.25">
      <c r="A790" s="220"/>
      <c r="B790" s="247"/>
      <c r="C790" s="248"/>
      <c r="D790" s="200"/>
      <c r="E790" s="176"/>
      <c r="F790" s="177"/>
      <c r="G790" s="250"/>
      <c r="H790" s="251"/>
    </row>
    <row r="791" spans="1:8" ht="15.75" x14ac:dyDescent="0.25">
      <c r="A791" s="220"/>
      <c r="B791" s="247"/>
      <c r="C791" s="248"/>
      <c r="D791" s="200"/>
      <c r="E791" s="176"/>
      <c r="F791" s="177"/>
      <c r="G791" s="250"/>
      <c r="H791" s="251"/>
    </row>
    <row r="792" spans="1:8" ht="15.75" x14ac:dyDescent="0.25">
      <c r="A792" s="220"/>
      <c r="B792" s="247"/>
      <c r="C792" s="248"/>
      <c r="D792" s="200"/>
      <c r="E792" s="176"/>
      <c r="F792" s="177"/>
      <c r="G792" s="250"/>
      <c r="H792" s="251"/>
    </row>
    <row r="793" spans="1:8" ht="15.75" x14ac:dyDescent="0.25">
      <c r="A793" s="220"/>
      <c r="B793" s="247"/>
      <c r="C793" s="248"/>
      <c r="D793" s="200"/>
      <c r="E793" s="176"/>
      <c r="F793" s="177"/>
      <c r="G793" s="250"/>
      <c r="H793" s="251"/>
    </row>
    <row r="794" spans="1:8" ht="15.75" x14ac:dyDescent="0.25">
      <c r="A794" s="220"/>
      <c r="B794" s="247"/>
      <c r="C794" s="248"/>
      <c r="D794" s="200"/>
      <c r="E794" s="176"/>
      <c r="F794" s="177"/>
      <c r="G794" s="250"/>
      <c r="H794" s="251"/>
    </row>
    <row r="795" spans="1:8" ht="15.75" x14ac:dyDescent="0.25">
      <c r="A795" s="220"/>
      <c r="B795" s="247"/>
      <c r="C795" s="248"/>
      <c r="D795" s="200"/>
      <c r="E795" s="176"/>
      <c r="F795" s="177"/>
      <c r="G795" s="250"/>
      <c r="H795" s="251"/>
    </row>
    <row r="796" spans="1:8" ht="15.75" x14ac:dyDescent="0.25">
      <c r="A796" s="220"/>
      <c r="B796" s="247"/>
      <c r="C796" s="248"/>
      <c r="D796" s="200"/>
      <c r="E796" s="176"/>
      <c r="F796" s="177"/>
      <c r="G796" s="250"/>
      <c r="H796" s="251"/>
    </row>
    <row r="797" spans="1:8" ht="15.75" x14ac:dyDescent="0.25">
      <c r="A797" s="220"/>
      <c r="B797" s="247"/>
      <c r="C797" s="248"/>
      <c r="D797" s="200"/>
      <c r="E797" s="176"/>
      <c r="F797" s="177"/>
      <c r="G797" s="250"/>
      <c r="H797" s="251"/>
    </row>
    <row r="798" spans="1:8" ht="15.75" x14ac:dyDescent="0.25">
      <c r="A798" s="220"/>
      <c r="B798" s="247"/>
      <c r="C798" s="248"/>
      <c r="D798" s="200"/>
      <c r="E798" s="176"/>
      <c r="F798" s="177"/>
      <c r="G798" s="250"/>
      <c r="H798" s="251"/>
    </row>
    <row r="799" spans="1:8" ht="15.75" x14ac:dyDescent="0.25">
      <c r="A799" s="220"/>
      <c r="B799" s="247"/>
      <c r="C799" s="248"/>
      <c r="D799" s="200"/>
      <c r="E799" s="176"/>
      <c r="F799" s="177"/>
      <c r="G799" s="250"/>
      <c r="H799" s="251"/>
    </row>
    <row r="800" spans="1:8" ht="15.75" x14ac:dyDescent="0.25">
      <c r="A800" s="220"/>
      <c r="B800" s="247"/>
      <c r="C800" s="248"/>
      <c r="D800" s="200"/>
      <c r="E800" s="176"/>
      <c r="F800" s="177"/>
      <c r="G800" s="250"/>
      <c r="H800" s="251"/>
    </row>
    <row r="801" spans="1:8" ht="15.75" x14ac:dyDescent="0.25">
      <c r="A801" s="220"/>
      <c r="B801" s="247"/>
      <c r="C801" s="248"/>
      <c r="D801" s="200"/>
      <c r="E801" s="176"/>
      <c r="F801" s="177"/>
      <c r="G801" s="250"/>
      <c r="H801" s="251"/>
    </row>
    <row r="802" spans="1:8" ht="15.75" x14ac:dyDescent="0.25">
      <c r="A802" s="220"/>
      <c r="B802" s="247"/>
      <c r="C802" s="248"/>
      <c r="D802" s="200"/>
      <c r="E802" s="176"/>
      <c r="F802" s="177"/>
      <c r="G802" s="250"/>
      <c r="H802" s="251"/>
    </row>
    <row r="803" spans="1:8" ht="15.75" x14ac:dyDescent="0.25">
      <c r="A803" s="220"/>
      <c r="B803" s="247"/>
      <c r="C803" s="248"/>
      <c r="D803" s="200"/>
      <c r="E803" s="176"/>
      <c r="F803" s="177"/>
      <c r="G803" s="250"/>
      <c r="H803" s="251"/>
    </row>
    <row r="804" spans="1:8" ht="15.75" x14ac:dyDescent="0.25">
      <c r="A804" s="220"/>
      <c r="B804" s="247"/>
      <c r="C804" s="248"/>
      <c r="D804" s="200"/>
      <c r="E804" s="176"/>
      <c r="F804" s="177"/>
      <c r="G804" s="250"/>
      <c r="H804" s="251"/>
    </row>
    <row r="805" spans="1:8" ht="15.75" x14ac:dyDescent="0.25">
      <c r="A805" s="220"/>
      <c r="B805" s="247"/>
      <c r="C805" s="248"/>
      <c r="D805" s="200"/>
      <c r="E805" s="176"/>
      <c r="F805" s="177"/>
      <c r="G805" s="250"/>
      <c r="H805" s="251"/>
    </row>
    <row r="806" spans="1:8" ht="15.75" x14ac:dyDescent="0.25">
      <c r="A806" s="220"/>
      <c r="B806" s="247"/>
      <c r="C806" s="248"/>
      <c r="D806" s="200"/>
      <c r="E806" s="176"/>
      <c r="F806" s="177"/>
      <c r="G806" s="250"/>
      <c r="H806" s="251"/>
    </row>
    <row r="807" spans="1:8" ht="15.75" x14ac:dyDescent="0.25">
      <c r="A807" s="220"/>
      <c r="B807" s="247"/>
      <c r="C807" s="248"/>
      <c r="D807" s="200"/>
      <c r="E807" s="176"/>
      <c r="F807" s="177"/>
      <c r="G807" s="250"/>
      <c r="H807" s="251"/>
    </row>
    <row r="808" spans="1:8" ht="15.75" x14ac:dyDescent="0.25">
      <c r="A808" s="220"/>
      <c r="B808" s="247"/>
      <c r="C808" s="248"/>
      <c r="D808" s="200"/>
      <c r="E808" s="176"/>
      <c r="F808" s="177"/>
      <c r="G808" s="250"/>
      <c r="H808" s="251"/>
    </row>
    <row r="809" spans="1:8" ht="15.75" x14ac:dyDescent="0.25">
      <c r="A809" s="220"/>
      <c r="B809" s="247"/>
      <c r="C809" s="248"/>
      <c r="D809" s="200"/>
      <c r="E809" s="176"/>
      <c r="F809" s="177"/>
      <c r="G809" s="250"/>
      <c r="H809" s="251"/>
    </row>
    <row r="810" spans="1:8" ht="15.75" x14ac:dyDescent="0.25">
      <c r="A810" s="220"/>
      <c r="B810" s="247"/>
      <c r="C810" s="248"/>
      <c r="D810" s="200"/>
      <c r="E810" s="176"/>
      <c r="F810" s="177"/>
      <c r="G810" s="250"/>
      <c r="H810" s="251"/>
    </row>
    <row r="811" spans="1:8" ht="15.75" x14ac:dyDescent="0.25">
      <c r="A811" s="220"/>
      <c r="B811" s="247"/>
      <c r="C811" s="248"/>
      <c r="D811" s="200"/>
      <c r="E811" s="176"/>
      <c r="F811" s="177"/>
      <c r="G811" s="250"/>
      <c r="H811" s="251"/>
    </row>
    <row r="812" spans="1:8" ht="15.75" x14ac:dyDescent="0.25">
      <c r="A812" s="220"/>
      <c r="B812" s="247"/>
      <c r="C812" s="248"/>
      <c r="D812" s="200"/>
      <c r="E812" s="176"/>
      <c r="F812" s="177"/>
      <c r="G812" s="250"/>
      <c r="H812" s="251"/>
    </row>
    <row r="813" spans="1:8" ht="15.75" x14ac:dyDescent="0.25">
      <c r="A813" s="220"/>
      <c r="B813" s="247"/>
      <c r="C813" s="248"/>
      <c r="D813" s="200"/>
      <c r="E813" s="176"/>
      <c r="F813" s="177"/>
      <c r="G813" s="250"/>
      <c r="H813" s="251"/>
    </row>
    <row r="814" spans="1:8" ht="15.75" x14ac:dyDescent="0.25">
      <c r="A814" s="220"/>
      <c r="B814" s="247"/>
      <c r="C814" s="248"/>
      <c r="D814" s="200"/>
      <c r="E814" s="176"/>
      <c r="F814" s="177"/>
      <c r="G814" s="250"/>
      <c r="H814" s="251"/>
    </row>
    <row r="815" spans="1:8" ht="15.75" x14ac:dyDescent="0.25">
      <c r="A815" s="220"/>
      <c r="B815" s="247"/>
      <c r="C815" s="248"/>
      <c r="D815" s="200"/>
      <c r="E815" s="176"/>
      <c r="F815" s="177"/>
      <c r="G815" s="250"/>
      <c r="H815" s="251"/>
    </row>
    <row r="816" spans="1:8" ht="15.75" x14ac:dyDescent="0.25">
      <c r="A816" s="220"/>
      <c r="B816" s="247"/>
      <c r="C816" s="248"/>
      <c r="D816" s="200"/>
      <c r="E816" s="176"/>
      <c r="F816" s="177"/>
      <c r="G816" s="250"/>
      <c r="H816" s="251"/>
    </row>
    <row r="817" spans="1:8" ht="15.75" x14ac:dyDescent="0.25">
      <c r="A817" s="220"/>
      <c r="B817" s="247"/>
      <c r="C817" s="248"/>
      <c r="D817" s="200"/>
      <c r="E817" s="176"/>
      <c r="F817" s="177"/>
      <c r="G817" s="250"/>
      <c r="H817" s="251"/>
    </row>
    <row r="818" spans="1:8" ht="15.75" x14ac:dyDescent="0.25">
      <c r="A818" s="220"/>
      <c r="B818" s="247"/>
      <c r="C818" s="248"/>
      <c r="D818" s="200"/>
      <c r="E818" s="176"/>
      <c r="F818" s="177"/>
      <c r="G818" s="250"/>
      <c r="H818" s="251"/>
    </row>
    <row r="819" spans="1:8" ht="15.75" x14ac:dyDescent="0.25">
      <c r="A819" s="220"/>
      <c r="B819" s="247"/>
      <c r="C819" s="248"/>
      <c r="D819" s="200"/>
      <c r="E819" s="176"/>
      <c r="F819" s="177"/>
      <c r="G819" s="250"/>
      <c r="H819" s="251"/>
    </row>
    <row r="820" spans="1:8" ht="15.75" x14ac:dyDescent="0.25">
      <c r="A820" s="220"/>
      <c r="B820" s="247"/>
      <c r="C820" s="248"/>
      <c r="D820" s="200"/>
      <c r="E820" s="176"/>
      <c r="F820" s="177"/>
      <c r="G820" s="250"/>
      <c r="H820" s="251"/>
    </row>
    <row r="821" spans="1:8" ht="15.75" x14ac:dyDescent="0.25">
      <c r="A821" s="220"/>
      <c r="B821" s="247"/>
      <c r="C821" s="248"/>
      <c r="D821" s="200"/>
      <c r="E821" s="176"/>
      <c r="F821" s="177"/>
      <c r="G821" s="250"/>
      <c r="H821" s="251"/>
    </row>
    <row r="822" spans="1:8" ht="15.75" x14ac:dyDescent="0.25">
      <c r="A822" s="220"/>
      <c r="B822" s="247"/>
      <c r="C822" s="248"/>
      <c r="D822" s="200"/>
      <c r="E822" s="176"/>
      <c r="F822" s="177"/>
      <c r="G822" s="250"/>
      <c r="H822" s="251"/>
    </row>
    <row r="823" spans="1:8" ht="15.75" x14ac:dyDescent="0.25">
      <c r="A823" s="220"/>
      <c r="B823" s="247"/>
      <c r="C823" s="248"/>
      <c r="D823" s="200"/>
      <c r="E823" s="176"/>
      <c r="F823" s="177"/>
      <c r="G823" s="250"/>
      <c r="H823" s="251"/>
    </row>
    <row r="824" spans="1:8" ht="15.75" x14ac:dyDescent="0.25">
      <c r="A824" s="220"/>
      <c r="B824" s="247"/>
      <c r="C824" s="248"/>
      <c r="D824" s="200"/>
      <c r="E824" s="176"/>
      <c r="F824" s="177"/>
      <c r="G824" s="250"/>
      <c r="H824" s="251"/>
    </row>
    <row r="825" spans="1:8" ht="15.75" x14ac:dyDescent="0.25">
      <c r="A825" s="220"/>
      <c r="B825" s="247"/>
      <c r="C825" s="248"/>
      <c r="D825" s="200"/>
      <c r="E825" s="176"/>
      <c r="F825" s="177"/>
      <c r="G825" s="250"/>
      <c r="H825" s="251"/>
    </row>
    <row r="826" spans="1:8" ht="15.75" x14ac:dyDescent="0.25">
      <c r="A826" s="220"/>
      <c r="B826" s="247"/>
      <c r="C826" s="248"/>
      <c r="D826" s="200"/>
      <c r="E826" s="176"/>
      <c r="F826" s="177"/>
      <c r="G826" s="250"/>
      <c r="H826" s="251"/>
    </row>
    <row r="827" spans="1:8" ht="15.75" x14ac:dyDescent="0.25">
      <c r="A827" s="220"/>
      <c r="B827" s="247"/>
      <c r="C827" s="248"/>
      <c r="D827" s="200"/>
      <c r="E827" s="176"/>
      <c r="F827" s="177"/>
      <c r="G827" s="250"/>
      <c r="H827" s="251"/>
    </row>
    <row r="828" spans="1:8" ht="15.75" x14ac:dyDescent="0.25">
      <c r="A828" s="220"/>
      <c r="B828" s="247"/>
      <c r="C828" s="248"/>
      <c r="D828" s="200"/>
      <c r="E828" s="176"/>
      <c r="F828" s="177"/>
      <c r="G828" s="250"/>
      <c r="H828" s="251"/>
    </row>
    <row r="829" spans="1:8" ht="15.75" x14ac:dyDescent="0.25">
      <c r="A829" s="220"/>
      <c r="B829" s="247"/>
      <c r="C829" s="248"/>
      <c r="D829" s="200"/>
      <c r="E829" s="176"/>
      <c r="F829" s="177"/>
      <c r="G829" s="250"/>
      <c r="H829" s="251"/>
    </row>
    <row r="830" spans="1:8" ht="15.75" x14ac:dyDescent="0.25">
      <c r="A830" s="220"/>
      <c r="B830" s="247"/>
      <c r="C830" s="248"/>
      <c r="D830" s="200"/>
      <c r="E830" s="176"/>
      <c r="F830" s="177"/>
      <c r="G830" s="250"/>
      <c r="H830" s="251"/>
    </row>
    <row r="831" spans="1:8" ht="15.75" x14ac:dyDescent="0.25">
      <c r="A831" s="220"/>
      <c r="B831" s="247"/>
      <c r="C831" s="248"/>
      <c r="D831" s="200"/>
      <c r="E831" s="176"/>
      <c r="F831" s="177"/>
      <c r="G831" s="250"/>
      <c r="H831" s="251"/>
    </row>
    <row r="832" spans="1:8" ht="15.75" x14ac:dyDescent="0.25">
      <c r="A832" s="220"/>
      <c r="B832" s="247"/>
      <c r="C832" s="248"/>
      <c r="D832" s="200"/>
      <c r="E832" s="176"/>
      <c r="F832" s="177"/>
      <c r="G832" s="250"/>
      <c r="H832" s="251"/>
    </row>
    <row r="833" spans="1:8" ht="15.75" x14ac:dyDescent="0.25">
      <c r="A833" s="220"/>
      <c r="B833" s="247"/>
      <c r="C833" s="248"/>
      <c r="D833" s="200"/>
      <c r="E833" s="176"/>
      <c r="F833" s="177"/>
      <c r="G833" s="250"/>
      <c r="H833" s="251"/>
    </row>
    <row r="834" spans="1:8" ht="15.75" x14ac:dyDescent="0.25">
      <c r="A834" s="220"/>
      <c r="B834" s="247"/>
      <c r="C834" s="248"/>
      <c r="D834" s="200"/>
      <c r="E834" s="176"/>
      <c r="F834" s="177"/>
      <c r="G834" s="250"/>
      <c r="H834" s="251"/>
    </row>
    <row r="835" spans="1:8" ht="15.75" x14ac:dyDescent="0.25">
      <c r="A835" s="220"/>
      <c r="B835" s="247"/>
      <c r="C835" s="248"/>
      <c r="D835" s="200"/>
      <c r="E835" s="176"/>
      <c r="F835" s="177"/>
      <c r="G835" s="250"/>
      <c r="H835" s="251"/>
    </row>
    <row r="836" spans="1:8" ht="15.75" x14ac:dyDescent="0.25">
      <c r="A836" s="220"/>
      <c r="B836" s="247"/>
      <c r="C836" s="248"/>
      <c r="D836" s="200"/>
      <c r="E836" s="176"/>
      <c r="F836" s="177"/>
      <c r="G836" s="250"/>
      <c r="H836" s="251"/>
    </row>
    <row r="837" spans="1:8" ht="15.75" x14ac:dyDescent="0.25">
      <c r="A837" s="220"/>
      <c r="B837" s="247"/>
      <c r="C837" s="248"/>
      <c r="D837" s="200"/>
      <c r="E837" s="176"/>
      <c r="F837" s="177"/>
      <c r="G837" s="250"/>
      <c r="H837" s="251"/>
    </row>
    <row r="838" spans="1:8" ht="15.75" x14ac:dyDescent="0.25">
      <c r="A838" s="220"/>
      <c r="B838" s="247"/>
      <c r="C838" s="248"/>
      <c r="D838" s="200"/>
      <c r="E838" s="176"/>
      <c r="F838" s="177"/>
      <c r="G838" s="250"/>
      <c r="H838" s="251"/>
    </row>
    <row r="839" spans="1:8" ht="15.75" x14ac:dyDescent="0.25">
      <c r="A839" s="220"/>
      <c r="B839" s="247"/>
      <c r="C839" s="248"/>
      <c r="D839" s="200"/>
      <c r="E839" s="176"/>
      <c r="F839" s="177"/>
      <c r="G839" s="250"/>
      <c r="H839" s="251"/>
    </row>
    <row r="840" spans="1:8" ht="15.75" x14ac:dyDescent="0.25">
      <c r="A840" s="220"/>
      <c r="B840" s="247"/>
      <c r="C840" s="248"/>
      <c r="D840" s="200"/>
      <c r="E840" s="176"/>
      <c r="F840" s="177"/>
      <c r="G840" s="250"/>
      <c r="H840" s="251"/>
    </row>
    <row r="841" spans="1:8" ht="15.75" x14ac:dyDescent="0.25">
      <c r="A841" s="220"/>
      <c r="B841" s="247"/>
      <c r="C841" s="248"/>
      <c r="D841" s="200"/>
      <c r="E841" s="176"/>
      <c r="F841" s="177"/>
      <c r="G841" s="250"/>
      <c r="H841" s="251"/>
    </row>
    <row r="842" spans="1:8" ht="15.75" x14ac:dyDescent="0.25">
      <c r="A842" s="220"/>
      <c r="B842" s="247"/>
      <c r="C842" s="248"/>
      <c r="D842" s="200"/>
      <c r="E842" s="176"/>
      <c r="F842" s="177"/>
      <c r="G842" s="250"/>
      <c r="H842" s="251"/>
    </row>
    <row r="843" spans="1:8" ht="15.75" x14ac:dyDescent="0.25">
      <c r="A843" s="220"/>
      <c r="B843" s="247"/>
      <c r="C843" s="248"/>
      <c r="D843" s="200"/>
      <c r="E843" s="176"/>
      <c r="F843" s="177"/>
      <c r="G843" s="250"/>
      <c r="H843" s="251"/>
    </row>
    <row r="844" spans="1:8" ht="15.75" x14ac:dyDescent="0.25">
      <c r="A844" s="220"/>
      <c r="B844" s="247"/>
      <c r="C844" s="248"/>
      <c r="D844" s="200"/>
      <c r="E844" s="176"/>
      <c r="F844" s="177"/>
      <c r="G844" s="250"/>
      <c r="H844" s="251"/>
    </row>
    <row r="845" spans="1:8" ht="15.75" x14ac:dyDescent="0.25">
      <c r="A845" s="220"/>
      <c r="B845" s="247"/>
      <c r="C845" s="248"/>
      <c r="D845" s="200"/>
      <c r="E845" s="176"/>
      <c r="F845" s="177"/>
      <c r="G845" s="250"/>
      <c r="H845" s="251"/>
    </row>
    <row r="846" spans="1:8" ht="15.75" x14ac:dyDescent="0.25">
      <c r="A846" s="220"/>
      <c r="B846" s="247"/>
      <c r="C846" s="248"/>
      <c r="D846" s="200"/>
      <c r="E846" s="176"/>
      <c r="F846" s="177"/>
      <c r="G846" s="250"/>
      <c r="H846" s="251"/>
    </row>
    <row r="847" spans="1:8" ht="15.75" x14ac:dyDescent="0.25">
      <c r="A847" s="220"/>
      <c r="B847" s="247"/>
      <c r="C847" s="248"/>
      <c r="D847" s="200"/>
      <c r="E847" s="176"/>
      <c r="F847" s="177"/>
      <c r="G847" s="250"/>
      <c r="H847" s="251"/>
    </row>
    <row r="848" spans="1:8" ht="15.75" x14ac:dyDescent="0.25">
      <c r="A848" s="220"/>
      <c r="B848" s="247"/>
      <c r="C848" s="248"/>
      <c r="D848" s="200"/>
      <c r="E848" s="176"/>
      <c r="F848" s="177"/>
      <c r="G848" s="250"/>
      <c r="H848" s="251"/>
    </row>
    <row r="849" spans="1:8" ht="15.75" x14ac:dyDescent="0.25">
      <c r="A849" s="220"/>
      <c r="B849" s="247"/>
      <c r="C849" s="248"/>
      <c r="D849" s="200"/>
      <c r="E849" s="176"/>
      <c r="F849" s="177"/>
      <c r="G849" s="250"/>
      <c r="H849" s="251"/>
    </row>
    <row r="850" spans="1:8" ht="15.75" x14ac:dyDescent="0.25">
      <c r="A850" s="220"/>
      <c r="B850" s="247"/>
      <c r="C850" s="248"/>
      <c r="D850" s="200"/>
      <c r="E850" s="176"/>
      <c r="F850" s="177"/>
      <c r="G850" s="250"/>
      <c r="H850" s="251"/>
    </row>
    <row r="851" spans="1:8" ht="15.75" x14ac:dyDescent="0.25">
      <c r="A851" s="220"/>
      <c r="B851" s="247"/>
      <c r="C851" s="248"/>
      <c r="D851" s="200"/>
      <c r="E851" s="176"/>
      <c r="F851" s="177"/>
      <c r="G851" s="250"/>
      <c r="H851" s="251"/>
    </row>
    <row r="852" spans="1:8" ht="15.75" x14ac:dyDescent="0.25">
      <c r="A852" s="220"/>
      <c r="B852" s="247"/>
      <c r="C852" s="248"/>
      <c r="D852" s="200"/>
      <c r="E852" s="176"/>
      <c r="F852" s="177"/>
      <c r="G852" s="250"/>
      <c r="H852" s="251"/>
    </row>
    <row r="853" spans="1:8" ht="15.75" x14ac:dyDescent="0.25">
      <c r="A853" s="220"/>
      <c r="B853" s="247"/>
      <c r="C853" s="248"/>
      <c r="D853" s="200"/>
      <c r="E853" s="176"/>
      <c r="F853" s="177"/>
      <c r="G853" s="250"/>
      <c r="H853" s="251"/>
    </row>
    <row r="854" spans="1:8" ht="15.75" x14ac:dyDescent="0.25">
      <c r="A854" s="220"/>
      <c r="B854" s="247"/>
      <c r="C854" s="248"/>
      <c r="D854" s="200"/>
      <c r="E854" s="176"/>
      <c r="F854" s="177"/>
      <c r="G854" s="250"/>
      <c r="H854" s="251"/>
    </row>
    <row r="855" spans="1:8" ht="15.75" x14ac:dyDescent="0.25">
      <c r="A855" s="220"/>
      <c r="B855" s="247"/>
      <c r="C855" s="248"/>
      <c r="D855" s="200"/>
      <c r="E855" s="176"/>
      <c r="F855" s="177"/>
      <c r="G855" s="250"/>
      <c r="H855" s="251"/>
    </row>
    <row r="856" spans="1:8" ht="15.75" x14ac:dyDescent="0.25">
      <c r="A856" s="220"/>
      <c r="B856" s="247"/>
      <c r="C856" s="248"/>
      <c r="D856" s="200"/>
      <c r="E856" s="176"/>
      <c r="F856" s="177"/>
      <c r="G856" s="250"/>
      <c r="H856" s="251"/>
    </row>
    <row r="857" spans="1:8" ht="15.75" x14ac:dyDescent="0.25">
      <c r="A857" s="220"/>
      <c r="B857" s="247"/>
      <c r="C857" s="248"/>
      <c r="D857" s="200"/>
      <c r="E857" s="176"/>
      <c r="F857" s="177"/>
      <c r="G857" s="250"/>
      <c r="H857" s="251"/>
    </row>
    <row r="858" spans="1:8" ht="15.75" x14ac:dyDescent="0.25">
      <c r="A858" s="220"/>
      <c r="B858" s="247"/>
      <c r="C858" s="248"/>
      <c r="D858" s="200"/>
      <c r="E858" s="176"/>
      <c r="F858" s="177"/>
      <c r="G858" s="250"/>
      <c r="H858" s="251"/>
    </row>
    <row r="859" spans="1:8" ht="15.75" x14ac:dyDescent="0.25">
      <c r="A859" s="220"/>
      <c r="B859" s="247"/>
      <c r="C859" s="248"/>
      <c r="D859" s="200"/>
      <c r="E859" s="176"/>
      <c r="F859" s="177"/>
      <c r="G859" s="250"/>
      <c r="H859" s="251"/>
    </row>
    <row r="860" spans="1:8" ht="15.75" x14ac:dyDescent="0.25">
      <c r="A860" s="220"/>
      <c r="B860" s="247"/>
      <c r="C860" s="248"/>
      <c r="D860" s="200"/>
      <c r="E860" s="176"/>
      <c r="F860" s="177"/>
      <c r="G860" s="250"/>
      <c r="H860" s="251"/>
    </row>
    <row r="861" spans="1:8" ht="15.75" x14ac:dyDescent="0.25">
      <c r="A861" s="220"/>
      <c r="B861" s="247"/>
      <c r="C861" s="248"/>
      <c r="D861" s="200"/>
      <c r="E861" s="176"/>
      <c r="F861" s="177"/>
      <c r="G861" s="250"/>
      <c r="H861" s="251"/>
    </row>
    <row r="862" spans="1:8" ht="15.75" x14ac:dyDescent="0.25">
      <c r="A862" s="220"/>
      <c r="B862" s="247"/>
      <c r="C862" s="248"/>
      <c r="D862" s="200"/>
      <c r="E862" s="176"/>
      <c r="F862" s="177"/>
      <c r="G862" s="250"/>
      <c r="H862" s="251"/>
    </row>
    <row r="863" spans="1:8" ht="15.75" x14ac:dyDescent="0.25">
      <c r="A863" s="220"/>
      <c r="B863" s="247"/>
      <c r="C863" s="248"/>
      <c r="D863" s="200"/>
      <c r="E863" s="176"/>
      <c r="F863" s="177"/>
      <c r="G863" s="250"/>
      <c r="H863" s="251"/>
    </row>
    <row r="864" spans="1:8" ht="15.75" x14ac:dyDescent="0.25">
      <c r="A864" s="220"/>
      <c r="B864" s="247"/>
      <c r="C864" s="248"/>
      <c r="D864" s="200"/>
      <c r="E864" s="176"/>
      <c r="F864" s="177"/>
      <c r="G864" s="250"/>
      <c r="H864" s="251"/>
    </row>
    <row r="865" spans="1:8" ht="15.75" x14ac:dyDescent="0.25">
      <c r="A865" s="220"/>
      <c r="B865" s="247"/>
      <c r="C865" s="248"/>
      <c r="D865" s="200"/>
      <c r="E865" s="176"/>
      <c r="F865" s="177"/>
      <c r="G865" s="250"/>
      <c r="H865" s="251"/>
    </row>
    <row r="866" spans="1:8" ht="15.75" x14ac:dyDescent="0.25">
      <c r="A866" s="220"/>
      <c r="B866" s="247"/>
      <c r="C866" s="248"/>
      <c r="D866" s="200"/>
      <c r="E866" s="176"/>
      <c r="F866" s="177"/>
      <c r="G866" s="250"/>
      <c r="H866" s="251"/>
    </row>
    <row r="867" spans="1:8" ht="15.75" x14ac:dyDescent="0.25">
      <c r="A867" s="220"/>
      <c r="B867" s="247"/>
      <c r="C867" s="248"/>
      <c r="D867" s="200"/>
      <c r="E867" s="176"/>
      <c r="F867" s="177"/>
      <c r="G867" s="250"/>
      <c r="H867" s="251"/>
    </row>
    <row r="868" spans="1:8" ht="15.75" x14ac:dyDescent="0.25">
      <c r="A868" s="220"/>
      <c r="B868" s="247"/>
      <c r="C868" s="248"/>
      <c r="D868" s="200"/>
      <c r="E868" s="176"/>
      <c r="F868" s="177"/>
      <c r="G868" s="250"/>
      <c r="H868" s="251"/>
    </row>
    <row r="869" spans="1:8" ht="15.75" x14ac:dyDescent="0.25">
      <c r="A869" s="220"/>
      <c r="B869" s="247"/>
      <c r="C869" s="248"/>
      <c r="D869" s="200"/>
      <c r="E869" s="176"/>
      <c r="F869" s="177"/>
      <c r="G869" s="250"/>
      <c r="H869" s="251"/>
    </row>
    <row r="870" spans="1:8" ht="15.75" x14ac:dyDescent="0.25">
      <c r="A870" s="220"/>
      <c r="B870" s="247"/>
      <c r="C870" s="248"/>
      <c r="D870" s="200"/>
      <c r="E870" s="176"/>
      <c r="F870" s="177"/>
      <c r="G870" s="250"/>
      <c r="H870" s="251"/>
    </row>
    <row r="871" spans="1:8" ht="15.75" x14ac:dyDescent="0.25">
      <c r="A871" s="220"/>
      <c r="B871" s="247"/>
      <c r="C871" s="248"/>
      <c r="D871" s="200"/>
      <c r="E871" s="176"/>
      <c r="F871" s="177"/>
      <c r="G871" s="250"/>
      <c r="H871" s="251"/>
    </row>
    <row r="872" spans="1:8" ht="15.75" x14ac:dyDescent="0.25">
      <c r="A872" s="220"/>
      <c r="B872" s="247"/>
      <c r="C872" s="248"/>
      <c r="D872" s="200"/>
      <c r="E872" s="176"/>
      <c r="F872" s="177"/>
      <c r="G872" s="250"/>
      <c r="H872" s="251"/>
    </row>
    <row r="873" spans="1:8" ht="15.75" x14ac:dyDescent="0.25">
      <c r="A873" s="220"/>
      <c r="B873" s="247"/>
      <c r="C873" s="248"/>
      <c r="D873" s="200"/>
      <c r="E873" s="176"/>
      <c r="F873" s="177"/>
      <c r="G873" s="250"/>
      <c r="H873" s="251"/>
    </row>
    <row r="874" spans="1:8" ht="15.75" x14ac:dyDescent="0.25">
      <c r="A874" s="220"/>
      <c r="B874" s="247"/>
      <c r="C874" s="248"/>
      <c r="D874" s="200"/>
      <c r="E874" s="176"/>
      <c r="F874" s="177"/>
      <c r="G874" s="250"/>
      <c r="H874" s="251"/>
    </row>
    <row r="875" spans="1:8" ht="15.75" x14ac:dyDescent="0.25">
      <c r="A875" s="220"/>
      <c r="B875" s="247"/>
      <c r="C875" s="248"/>
      <c r="D875" s="200"/>
      <c r="E875" s="176"/>
      <c r="F875" s="177"/>
      <c r="G875" s="250"/>
      <c r="H875" s="251"/>
    </row>
    <row r="876" spans="1:8" ht="15.75" x14ac:dyDescent="0.25">
      <c r="A876" s="220"/>
      <c r="B876" s="247"/>
      <c r="C876" s="248"/>
      <c r="D876" s="200"/>
      <c r="E876" s="176"/>
      <c r="F876" s="177"/>
      <c r="G876" s="250"/>
      <c r="H876" s="251"/>
    </row>
    <row r="877" spans="1:8" ht="15.75" x14ac:dyDescent="0.25">
      <c r="A877" s="220"/>
      <c r="B877" s="247"/>
      <c r="C877" s="248"/>
      <c r="D877" s="200"/>
      <c r="E877" s="176"/>
      <c r="F877" s="177"/>
      <c r="G877" s="250"/>
      <c r="H877" s="251"/>
    </row>
    <row r="878" spans="1:8" ht="15.75" x14ac:dyDescent="0.25">
      <c r="A878" s="220"/>
      <c r="B878" s="247"/>
      <c r="C878" s="248"/>
      <c r="D878" s="200"/>
      <c r="E878" s="176"/>
      <c r="F878" s="177"/>
      <c r="G878" s="250"/>
      <c r="H878" s="251"/>
    </row>
    <row r="879" spans="1:8" ht="15.75" x14ac:dyDescent="0.25">
      <c r="A879" s="220"/>
      <c r="B879" s="247"/>
      <c r="C879" s="248"/>
      <c r="D879" s="200"/>
      <c r="E879" s="176"/>
      <c r="F879" s="177"/>
      <c r="G879" s="250"/>
      <c r="H879" s="251"/>
    </row>
    <row r="880" spans="1:8" ht="15.75" x14ac:dyDescent="0.25">
      <c r="A880" s="220"/>
      <c r="B880" s="247"/>
      <c r="C880" s="248"/>
      <c r="D880" s="200"/>
      <c r="E880" s="176"/>
      <c r="F880" s="177"/>
      <c r="G880" s="250"/>
      <c r="H880" s="251"/>
    </row>
    <row r="881" spans="1:8" ht="15.75" x14ac:dyDescent="0.25">
      <c r="A881" s="220"/>
      <c r="B881" s="247"/>
      <c r="C881" s="248"/>
      <c r="D881" s="200"/>
      <c r="E881" s="176"/>
      <c r="F881" s="177"/>
      <c r="G881" s="250"/>
      <c r="H881" s="251"/>
    </row>
    <row r="882" spans="1:8" ht="15.75" x14ac:dyDescent="0.25">
      <c r="A882" s="220"/>
      <c r="B882" s="247"/>
      <c r="C882" s="248"/>
      <c r="D882" s="200"/>
      <c r="E882" s="176"/>
      <c r="F882" s="177"/>
      <c r="G882" s="250"/>
      <c r="H882" s="251"/>
    </row>
    <row r="883" spans="1:8" ht="15.75" x14ac:dyDescent="0.25">
      <c r="A883" s="220"/>
      <c r="B883" s="247"/>
      <c r="C883" s="248"/>
      <c r="D883" s="200"/>
      <c r="E883" s="176"/>
      <c r="F883" s="177"/>
      <c r="G883" s="250"/>
      <c r="H883" s="251"/>
    </row>
    <row r="884" spans="1:8" ht="15.75" x14ac:dyDescent="0.25">
      <c r="A884" s="220"/>
      <c r="B884" s="247"/>
      <c r="C884" s="248"/>
      <c r="D884" s="200"/>
      <c r="E884" s="176"/>
      <c r="F884" s="177"/>
      <c r="G884" s="250"/>
      <c r="H884" s="251"/>
    </row>
    <row r="885" spans="1:8" ht="15.75" x14ac:dyDescent="0.25">
      <c r="A885" s="220"/>
      <c r="B885" s="247"/>
      <c r="C885" s="248"/>
      <c r="D885" s="200"/>
      <c r="E885" s="176"/>
      <c r="F885" s="177"/>
      <c r="G885" s="250"/>
      <c r="H885" s="251"/>
    </row>
    <row r="886" spans="1:8" ht="15.75" x14ac:dyDescent="0.25">
      <c r="A886" s="220"/>
      <c r="B886" s="247"/>
      <c r="C886" s="248"/>
      <c r="D886" s="200"/>
      <c r="E886" s="176"/>
      <c r="F886" s="177"/>
      <c r="G886" s="250"/>
      <c r="H886" s="251"/>
    </row>
    <row r="887" spans="1:8" ht="15.75" x14ac:dyDescent="0.25">
      <c r="A887" s="220"/>
      <c r="B887" s="247"/>
      <c r="C887" s="248"/>
      <c r="D887" s="200"/>
      <c r="E887" s="176"/>
      <c r="F887" s="177"/>
      <c r="G887" s="250"/>
      <c r="H887" s="251"/>
    </row>
    <row r="888" spans="1:8" ht="15.75" x14ac:dyDescent="0.25">
      <c r="A888" s="220"/>
      <c r="B888" s="247"/>
      <c r="C888" s="248"/>
      <c r="D888" s="200"/>
      <c r="E888" s="176"/>
      <c r="F888" s="177"/>
      <c r="G888" s="250"/>
      <c r="H888" s="251"/>
    </row>
    <row r="889" spans="1:8" ht="15.75" x14ac:dyDescent="0.25">
      <c r="A889" s="220"/>
      <c r="B889" s="247"/>
      <c r="C889" s="248"/>
      <c r="D889" s="200"/>
      <c r="E889" s="176"/>
      <c r="F889" s="177"/>
      <c r="G889" s="250"/>
      <c r="H889" s="251"/>
    </row>
    <row r="890" spans="1:8" ht="15.75" x14ac:dyDescent="0.25">
      <c r="A890" s="220"/>
      <c r="B890" s="247"/>
      <c r="C890" s="248"/>
      <c r="D890" s="200"/>
      <c r="E890" s="176"/>
      <c r="F890" s="177"/>
      <c r="G890" s="250"/>
      <c r="H890" s="251"/>
    </row>
    <row r="891" spans="1:8" ht="15.75" x14ac:dyDescent="0.25">
      <c r="A891" s="220"/>
      <c r="B891" s="247"/>
      <c r="C891" s="248"/>
      <c r="D891" s="200"/>
      <c r="E891" s="176"/>
      <c r="F891" s="177"/>
      <c r="G891" s="250"/>
      <c r="H891" s="251"/>
    </row>
    <row r="892" spans="1:8" ht="15.75" x14ac:dyDescent="0.25">
      <c r="A892" s="220"/>
      <c r="B892" s="247"/>
      <c r="C892" s="248"/>
      <c r="D892" s="200"/>
      <c r="E892" s="176"/>
      <c r="F892" s="177"/>
      <c r="G892" s="250"/>
      <c r="H892" s="251"/>
    </row>
    <row r="893" spans="1:8" ht="15.75" x14ac:dyDescent="0.25">
      <c r="A893" s="220"/>
      <c r="B893" s="247"/>
      <c r="C893" s="248"/>
      <c r="D893" s="200"/>
      <c r="E893" s="176"/>
      <c r="F893" s="177"/>
      <c r="G893" s="250"/>
      <c r="H893" s="251"/>
    </row>
    <row r="894" spans="1:8" ht="15.75" x14ac:dyDescent="0.25">
      <c r="A894" s="220"/>
      <c r="B894" s="247"/>
      <c r="C894" s="248"/>
      <c r="D894" s="200"/>
      <c r="E894" s="176"/>
      <c r="F894" s="177"/>
      <c r="G894" s="250"/>
      <c r="H894" s="251"/>
    </row>
    <row r="895" spans="1:8" ht="15.75" x14ac:dyDescent="0.25">
      <c r="A895" s="220"/>
      <c r="B895" s="247"/>
      <c r="C895" s="248"/>
      <c r="D895" s="200"/>
      <c r="E895" s="176"/>
      <c r="F895" s="177"/>
      <c r="G895" s="250"/>
      <c r="H895" s="251"/>
    </row>
    <row r="896" spans="1:8" ht="15.75" x14ac:dyDescent="0.25">
      <c r="A896" s="220"/>
      <c r="B896" s="247"/>
      <c r="C896" s="248"/>
      <c r="D896" s="200"/>
      <c r="E896" s="176"/>
      <c r="F896" s="177"/>
      <c r="G896" s="250"/>
      <c r="H896" s="251"/>
    </row>
    <row r="897" spans="1:8" ht="15.75" x14ac:dyDescent="0.25">
      <c r="A897" s="220"/>
      <c r="B897" s="247"/>
      <c r="C897" s="248"/>
      <c r="D897" s="200"/>
      <c r="E897" s="176"/>
      <c r="F897" s="177"/>
      <c r="G897" s="250"/>
      <c r="H897" s="251"/>
    </row>
    <row r="898" spans="1:8" ht="15.75" x14ac:dyDescent="0.25">
      <c r="A898" s="220"/>
      <c r="B898" s="247"/>
      <c r="C898" s="248"/>
      <c r="D898" s="200"/>
      <c r="E898" s="176"/>
      <c r="F898" s="177"/>
      <c r="G898" s="250"/>
      <c r="H898" s="251"/>
    </row>
    <row r="899" spans="1:8" ht="15.75" x14ac:dyDescent="0.25">
      <c r="A899" s="220"/>
      <c r="B899" s="247"/>
      <c r="C899" s="248"/>
      <c r="D899" s="200"/>
      <c r="E899" s="176"/>
      <c r="F899" s="177"/>
      <c r="G899" s="250"/>
      <c r="H899" s="251"/>
    </row>
    <row r="900" spans="1:8" ht="15.75" x14ac:dyDescent="0.25">
      <c r="A900" s="220"/>
      <c r="B900" s="247"/>
      <c r="C900" s="248"/>
      <c r="D900" s="200"/>
      <c r="E900" s="176"/>
      <c r="F900" s="177"/>
      <c r="G900" s="250"/>
      <c r="H900" s="251"/>
    </row>
    <row r="901" spans="1:8" ht="15.75" x14ac:dyDescent="0.25">
      <c r="A901" s="220"/>
      <c r="B901" s="247"/>
      <c r="C901" s="248"/>
      <c r="D901" s="200"/>
      <c r="E901" s="176"/>
      <c r="F901" s="177"/>
      <c r="G901" s="250"/>
      <c r="H901" s="251"/>
    </row>
    <row r="902" spans="1:8" ht="15.75" x14ac:dyDescent="0.25">
      <c r="A902" s="220"/>
      <c r="B902" s="247"/>
      <c r="C902" s="248"/>
      <c r="D902" s="200"/>
      <c r="E902" s="176"/>
      <c r="F902" s="177"/>
      <c r="G902" s="250"/>
      <c r="H902" s="251"/>
    </row>
    <row r="903" spans="1:8" ht="15.75" x14ac:dyDescent="0.25">
      <c r="A903" s="220"/>
      <c r="B903" s="247"/>
      <c r="C903" s="248"/>
      <c r="D903" s="200"/>
      <c r="E903" s="176"/>
      <c r="F903" s="177"/>
      <c r="G903" s="250"/>
      <c r="H903" s="251"/>
    </row>
    <row r="904" spans="1:8" ht="15.75" x14ac:dyDescent="0.25">
      <c r="A904" s="220"/>
      <c r="B904" s="247"/>
      <c r="C904" s="248"/>
      <c r="D904" s="200"/>
      <c r="E904" s="176"/>
      <c r="F904" s="177"/>
      <c r="G904" s="250"/>
      <c r="H904" s="251"/>
    </row>
    <row r="905" spans="1:8" ht="15.75" x14ac:dyDescent="0.25">
      <c r="A905" s="220"/>
      <c r="B905" s="247"/>
      <c r="C905" s="248"/>
      <c r="D905" s="200"/>
      <c r="E905" s="176"/>
      <c r="F905" s="177"/>
      <c r="G905" s="250"/>
      <c r="H905" s="251"/>
    </row>
    <row r="906" spans="1:8" ht="15.75" x14ac:dyDescent="0.25">
      <c r="A906" s="220"/>
      <c r="B906" s="247"/>
      <c r="C906" s="248"/>
      <c r="D906" s="200"/>
      <c r="E906" s="176"/>
      <c r="F906" s="177"/>
      <c r="G906" s="250"/>
      <c r="H906" s="251"/>
    </row>
    <row r="907" spans="1:8" ht="15.75" x14ac:dyDescent="0.25">
      <c r="A907" s="220"/>
      <c r="B907" s="247"/>
      <c r="C907" s="248"/>
      <c r="D907" s="200"/>
      <c r="E907" s="176"/>
      <c r="F907" s="177"/>
      <c r="G907" s="250"/>
      <c r="H907" s="251"/>
    </row>
    <row r="908" spans="1:8" ht="15.75" x14ac:dyDescent="0.25">
      <c r="A908" s="220"/>
      <c r="B908" s="247"/>
      <c r="C908" s="248"/>
      <c r="D908" s="200"/>
      <c r="E908" s="176"/>
      <c r="F908" s="177"/>
      <c r="G908" s="250"/>
      <c r="H908" s="251"/>
    </row>
    <row r="909" spans="1:8" ht="15.75" x14ac:dyDescent="0.25">
      <c r="A909" s="220"/>
      <c r="B909" s="247"/>
      <c r="C909" s="248"/>
      <c r="D909" s="200"/>
      <c r="E909" s="176"/>
      <c r="F909" s="177"/>
      <c r="G909" s="250"/>
      <c r="H909" s="251"/>
    </row>
    <row r="910" spans="1:8" ht="15.75" x14ac:dyDescent="0.25">
      <c r="A910" s="220"/>
      <c r="B910" s="247"/>
      <c r="C910" s="248"/>
      <c r="D910" s="200"/>
      <c r="E910" s="176"/>
      <c r="F910" s="177"/>
      <c r="G910" s="250"/>
      <c r="H910" s="251"/>
    </row>
    <row r="911" spans="1:8" ht="15.75" x14ac:dyDescent="0.25">
      <c r="A911" s="220"/>
      <c r="B911" s="247"/>
      <c r="C911" s="248"/>
      <c r="D911" s="200"/>
      <c r="E911" s="176"/>
      <c r="F911" s="177"/>
      <c r="G911" s="250"/>
      <c r="H911" s="251"/>
    </row>
    <row r="912" spans="1:8" ht="15.75" x14ac:dyDescent="0.25">
      <c r="A912" s="220"/>
      <c r="B912" s="247"/>
      <c r="C912" s="248"/>
      <c r="D912" s="200"/>
      <c r="E912" s="176"/>
      <c r="F912" s="177"/>
      <c r="G912" s="250"/>
      <c r="H912" s="251"/>
    </row>
    <row r="913" spans="1:8" ht="15.75" x14ac:dyDescent="0.25">
      <c r="A913" s="220"/>
      <c r="B913" s="247"/>
      <c r="C913" s="248"/>
      <c r="D913" s="200"/>
      <c r="E913" s="176"/>
      <c r="F913" s="177"/>
      <c r="G913" s="250"/>
      <c r="H913" s="251"/>
    </row>
    <row r="914" spans="1:8" ht="15.75" x14ac:dyDescent="0.25">
      <c r="A914" s="220"/>
      <c r="B914" s="247"/>
      <c r="C914" s="248"/>
      <c r="D914" s="200"/>
      <c r="E914" s="176"/>
      <c r="F914" s="177"/>
      <c r="G914" s="250"/>
      <c r="H914" s="251"/>
    </row>
    <row r="915" spans="1:8" ht="15.75" x14ac:dyDescent="0.25">
      <c r="A915" s="220"/>
      <c r="B915" s="247"/>
      <c r="C915" s="248"/>
      <c r="D915" s="200"/>
      <c r="E915" s="176"/>
      <c r="F915" s="177"/>
      <c r="G915" s="250"/>
      <c r="H915" s="251"/>
    </row>
    <row r="916" spans="1:8" ht="15.75" x14ac:dyDescent="0.25">
      <c r="A916" s="220"/>
      <c r="B916" s="247"/>
      <c r="C916" s="248"/>
      <c r="D916" s="200"/>
      <c r="E916" s="176"/>
      <c r="F916" s="177"/>
      <c r="G916" s="250"/>
      <c r="H916" s="251"/>
    </row>
    <row r="917" spans="1:8" ht="15.75" x14ac:dyDescent="0.25">
      <c r="A917" s="220"/>
      <c r="B917" s="247"/>
      <c r="C917" s="248"/>
      <c r="D917" s="200"/>
      <c r="E917" s="176"/>
      <c r="F917" s="177"/>
      <c r="G917" s="250"/>
      <c r="H917" s="251"/>
    </row>
    <row r="918" spans="1:8" ht="15.75" x14ac:dyDescent="0.25">
      <c r="A918" s="220"/>
      <c r="B918" s="247"/>
      <c r="C918" s="248"/>
      <c r="D918" s="200"/>
      <c r="E918" s="176"/>
      <c r="F918" s="177"/>
      <c r="G918" s="250"/>
      <c r="H918" s="251"/>
    </row>
    <row r="919" spans="1:8" ht="15.75" x14ac:dyDescent="0.25">
      <c r="A919" s="220"/>
      <c r="B919" s="247"/>
      <c r="C919" s="248"/>
      <c r="D919" s="200"/>
      <c r="E919" s="176"/>
      <c r="F919" s="177"/>
      <c r="G919" s="250"/>
      <c r="H919" s="251"/>
    </row>
    <row r="920" spans="1:8" ht="15.75" x14ac:dyDescent="0.25">
      <c r="A920" s="220"/>
      <c r="B920" s="247"/>
      <c r="C920" s="248"/>
      <c r="D920" s="200"/>
      <c r="E920" s="176"/>
      <c r="F920" s="177"/>
      <c r="G920" s="250"/>
      <c r="H920" s="251"/>
    </row>
    <row r="921" spans="1:8" ht="15.75" x14ac:dyDescent="0.25">
      <c r="A921" s="220"/>
      <c r="B921" s="247"/>
      <c r="C921" s="248"/>
      <c r="D921" s="200"/>
      <c r="E921" s="176"/>
      <c r="F921" s="177"/>
      <c r="G921" s="250"/>
      <c r="H921" s="251"/>
    </row>
    <row r="922" spans="1:8" ht="15.75" x14ac:dyDescent="0.25">
      <c r="A922" s="220"/>
      <c r="B922" s="247"/>
      <c r="C922" s="248"/>
      <c r="D922" s="200"/>
      <c r="E922" s="176"/>
      <c r="F922" s="177"/>
      <c r="G922" s="250"/>
      <c r="H922" s="251"/>
    </row>
    <row r="923" spans="1:8" ht="15.75" x14ac:dyDescent="0.25">
      <c r="A923" s="220"/>
      <c r="B923" s="247"/>
      <c r="C923" s="248"/>
      <c r="D923" s="200"/>
      <c r="E923" s="176"/>
      <c r="F923" s="177"/>
      <c r="G923" s="250"/>
      <c r="H923" s="251"/>
    </row>
    <row r="924" spans="1:8" ht="15.75" x14ac:dyDescent="0.25">
      <c r="A924" s="220"/>
      <c r="B924" s="247"/>
      <c r="C924" s="248"/>
      <c r="D924" s="200"/>
      <c r="E924" s="176"/>
      <c r="F924" s="177"/>
      <c r="G924" s="250"/>
      <c r="H924" s="251"/>
    </row>
    <row r="925" spans="1:8" ht="15.75" x14ac:dyDescent="0.25">
      <c r="A925" s="220"/>
      <c r="B925" s="247"/>
      <c r="C925" s="248"/>
      <c r="D925" s="200"/>
      <c r="E925" s="176"/>
      <c r="F925" s="177"/>
      <c r="G925" s="250"/>
      <c r="H925" s="251"/>
    </row>
    <row r="926" spans="1:8" ht="15.75" x14ac:dyDescent="0.25">
      <c r="A926" s="220"/>
      <c r="B926" s="247"/>
      <c r="C926" s="248"/>
      <c r="D926" s="200"/>
      <c r="E926" s="176"/>
      <c r="F926" s="177"/>
      <c r="G926" s="250"/>
      <c r="H926" s="251"/>
    </row>
    <row r="927" spans="1:8" ht="15.75" x14ac:dyDescent="0.25">
      <c r="A927" s="220"/>
      <c r="B927" s="247"/>
      <c r="C927" s="248"/>
      <c r="D927" s="200"/>
      <c r="E927" s="176"/>
      <c r="F927" s="177"/>
      <c r="G927" s="250"/>
      <c r="H927" s="251"/>
    </row>
    <row r="928" spans="1:8" ht="15.75" x14ac:dyDescent="0.25">
      <c r="A928" s="220"/>
      <c r="B928" s="247"/>
      <c r="C928" s="248"/>
      <c r="D928" s="200"/>
      <c r="E928" s="176"/>
      <c r="F928" s="177"/>
      <c r="G928" s="250"/>
      <c r="H928" s="251"/>
    </row>
    <row r="929" spans="1:8" ht="15.75" x14ac:dyDescent="0.25">
      <c r="A929" s="220"/>
      <c r="B929" s="247"/>
      <c r="C929" s="248"/>
      <c r="D929" s="200"/>
      <c r="E929" s="176"/>
      <c r="F929" s="177"/>
      <c r="G929" s="250"/>
      <c r="H929" s="251"/>
    </row>
    <row r="930" spans="1:8" ht="15.75" x14ac:dyDescent="0.25">
      <c r="A930" s="220"/>
      <c r="B930" s="247"/>
      <c r="C930" s="248"/>
      <c r="D930" s="200"/>
      <c r="E930" s="176"/>
      <c r="F930" s="177"/>
      <c r="G930" s="250"/>
      <c r="H930" s="251"/>
    </row>
    <row r="931" spans="1:8" ht="15.75" x14ac:dyDescent="0.25">
      <c r="A931" s="220"/>
      <c r="B931" s="247"/>
      <c r="C931" s="248"/>
      <c r="D931" s="200"/>
      <c r="E931" s="176"/>
      <c r="F931" s="177"/>
      <c r="G931" s="250"/>
      <c r="H931" s="251"/>
    </row>
    <row r="932" spans="1:8" ht="15.75" x14ac:dyDescent="0.25">
      <c r="A932" s="220"/>
      <c r="B932" s="247"/>
      <c r="C932" s="248"/>
      <c r="D932" s="200"/>
      <c r="E932" s="176"/>
      <c r="F932" s="177"/>
      <c r="G932" s="250"/>
      <c r="H932" s="251"/>
    </row>
    <row r="933" spans="1:8" ht="15.75" x14ac:dyDescent="0.25">
      <c r="A933" s="220"/>
      <c r="B933" s="247"/>
      <c r="C933" s="248"/>
      <c r="D933" s="200"/>
      <c r="E933" s="176"/>
      <c r="F933" s="177"/>
      <c r="G933" s="250"/>
      <c r="H933" s="251"/>
    </row>
    <row r="934" spans="1:8" ht="15.75" x14ac:dyDescent="0.25">
      <c r="A934" s="220"/>
      <c r="B934" s="247"/>
      <c r="C934" s="248"/>
      <c r="D934" s="200"/>
      <c r="E934" s="176"/>
      <c r="F934" s="177"/>
      <c r="G934" s="250"/>
      <c r="H934" s="251"/>
    </row>
    <row r="935" spans="1:8" ht="15.75" x14ac:dyDescent="0.25">
      <c r="A935" s="220"/>
      <c r="B935" s="247"/>
      <c r="C935" s="248"/>
      <c r="D935" s="200"/>
      <c r="E935" s="176"/>
      <c r="F935" s="177"/>
      <c r="G935" s="250"/>
      <c r="H935" s="251"/>
    </row>
    <row r="936" spans="1:8" ht="15.75" x14ac:dyDescent="0.25">
      <c r="A936" s="220"/>
      <c r="B936" s="247"/>
      <c r="C936" s="248"/>
      <c r="D936" s="200"/>
      <c r="E936" s="176"/>
      <c r="F936" s="177"/>
      <c r="G936" s="250"/>
      <c r="H936" s="251"/>
    </row>
    <row r="937" spans="1:8" ht="15.75" x14ac:dyDescent="0.25">
      <c r="A937" s="220"/>
      <c r="B937" s="247"/>
      <c r="C937" s="248"/>
      <c r="D937" s="200"/>
      <c r="E937" s="176"/>
      <c r="F937" s="177"/>
      <c r="G937" s="250"/>
      <c r="H937" s="251"/>
    </row>
    <row r="938" spans="1:8" ht="15.75" x14ac:dyDescent="0.25">
      <c r="A938" s="220"/>
      <c r="B938" s="247"/>
      <c r="C938" s="248"/>
      <c r="D938" s="200"/>
      <c r="E938" s="176"/>
      <c r="F938" s="177"/>
      <c r="G938" s="250"/>
      <c r="H938" s="251"/>
    </row>
    <row r="939" spans="1:8" ht="15.75" x14ac:dyDescent="0.25">
      <c r="A939" s="220"/>
      <c r="B939" s="247"/>
      <c r="C939" s="248"/>
      <c r="D939" s="200"/>
      <c r="E939" s="176"/>
      <c r="F939" s="177"/>
      <c r="G939" s="250"/>
      <c r="H939" s="251"/>
    </row>
    <row r="940" spans="1:8" ht="15.75" x14ac:dyDescent="0.25">
      <c r="A940" s="220"/>
      <c r="B940" s="247"/>
      <c r="C940" s="248"/>
      <c r="D940" s="200"/>
      <c r="E940" s="176"/>
      <c r="F940" s="177"/>
      <c r="G940" s="250"/>
      <c r="H940" s="251"/>
    </row>
    <row r="941" spans="1:8" ht="15.75" x14ac:dyDescent="0.25">
      <c r="A941" s="220"/>
      <c r="B941" s="247"/>
      <c r="C941" s="248"/>
      <c r="D941" s="200"/>
      <c r="E941" s="176"/>
      <c r="F941" s="177"/>
      <c r="G941" s="250"/>
      <c r="H941" s="251"/>
    </row>
    <row r="942" spans="1:8" ht="15.75" x14ac:dyDescent="0.25">
      <c r="A942" s="220"/>
      <c r="B942" s="247"/>
      <c r="C942" s="248"/>
      <c r="D942" s="200"/>
      <c r="E942" s="176"/>
      <c r="F942" s="177"/>
      <c r="G942" s="250"/>
      <c r="H942" s="251"/>
    </row>
    <row r="943" spans="1:8" ht="15.75" x14ac:dyDescent="0.25">
      <c r="A943" s="220"/>
      <c r="B943" s="247"/>
      <c r="C943" s="248"/>
      <c r="D943" s="200"/>
      <c r="E943" s="176"/>
      <c r="F943" s="177"/>
      <c r="G943" s="250"/>
      <c r="H943" s="251"/>
    </row>
    <row r="944" spans="1:8" ht="15.75" x14ac:dyDescent="0.25">
      <c r="A944" s="220"/>
      <c r="B944" s="247"/>
      <c r="C944" s="248"/>
      <c r="D944" s="200"/>
      <c r="E944" s="176"/>
      <c r="F944" s="177"/>
      <c r="G944" s="250"/>
      <c r="H944" s="251"/>
    </row>
    <row r="945" spans="1:8" ht="15.75" x14ac:dyDescent="0.25">
      <c r="A945" s="220"/>
      <c r="B945" s="247"/>
      <c r="C945" s="248"/>
      <c r="D945" s="200"/>
      <c r="E945" s="176"/>
      <c r="F945" s="177"/>
      <c r="G945" s="250"/>
      <c r="H945" s="251"/>
    </row>
    <row r="946" spans="1:8" ht="15.75" x14ac:dyDescent="0.25">
      <c r="A946" s="220"/>
      <c r="B946" s="247"/>
      <c r="C946" s="248"/>
      <c r="D946" s="200"/>
      <c r="E946" s="176"/>
      <c r="F946" s="177"/>
      <c r="G946" s="250"/>
      <c r="H946" s="251"/>
    </row>
    <row r="947" spans="1:8" ht="15.75" x14ac:dyDescent="0.25">
      <c r="A947" s="220"/>
      <c r="B947" s="247"/>
      <c r="C947" s="248"/>
      <c r="D947" s="200"/>
      <c r="E947" s="176"/>
      <c r="F947" s="177"/>
      <c r="G947" s="250"/>
      <c r="H947" s="251"/>
    </row>
    <row r="948" spans="1:8" ht="15.75" x14ac:dyDescent="0.25">
      <c r="A948" s="220"/>
      <c r="B948" s="247"/>
      <c r="C948" s="248"/>
      <c r="D948" s="200"/>
      <c r="E948" s="176"/>
      <c r="F948" s="177"/>
      <c r="G948" s="250"/>
      <c r="H948" s="251"/>
    </row>
    <row r="949" spans="1:8" ht="15.75" x14ac:dyDescent="0.25">
      <c r="A949" s="220"/>
      <c r="B949" s="247"/>
      <c r="C949" s="248"/>
      <c r="D949" s="200"/>
      <c r="E949" s="176"/>
      <c r="F949" s="177"/>
      <c r="G949" s="250"/>
      <c r="H949" s="251"/>
    </row>
    <row r="950" spans="1:8" ht="15.75" x14ac:dyDescent="0.25">
      <c r="A950" s="220"/>
      <c r="B950" s="247"/>
      <c r="C950" s="248"/>
      <c r="D950" s="200"/>
      <c r="E950" s="176"/>
      <c r="F950" s="177"/>
      <c r="G950" s="250"/>
      <c r="H950" s="251"/>
    </row>
    <row r="951" spans="1:8" ht="15.75" x14ac:dyDescent="0.25">
      <c r="A951" s="220"/>
      <c r="B951" s="247"/>
      <c r="C951" s="248"/>
      <c r="D951" s="200"/>
      <c r="E951" s="176"/>
      <c r="F951" s="177"/>
      <c r="G951" s="250"/>
      <c r="H951" s="251"/>
    </row>
    <row r="952" spans="1:8" ht="15.75" x14ac:dyDescent="0.25">
      <c r="A952" s="220"/>
      <c r="B952" s="247"/>
      <c r="C952" s="248"/>
      <c r="D952" s="200"/>
      <c r="E952" s="176"/>
      <c r="F952" s="177"/>
      <c r="G952" s="250"/>
      <c r="H952" s="251"/>
    </row>
    <row r="953" spans="1:8" ht="15.75" x14ac:dyDescent="0.25">
      <c r="A953" s="220"/>
      <c r="B953" s="247"/>
      <c r="C953" s="248"/>
      <c r="D953" s="200"/>
      <c r="E953" s="176"/>
      <c r="F953" s="177"/>
      <c r="G953" s="250"/>
      <c r="H953" s="251"/>
    </row>
    <row r="954" spans="1:8" ht="15.75" x14ac:dyDescent="0.25">
      <c r="A954" s="220"/>
      <c r="B954" s="247"/>
      <c r="C954" s="248"/>
      <c r="D954" s="200"/>
      <c r="E954" s="176"/>
      <c r="F954" s="177"/>
      <c r="G954" s="250"/>
      <c r="H954" s="251"/>
    </row>
    <row r="955" spans="1:8" ht="15.75" x14ac:dyDescent="0.25">
      <c r="A955" s="220"/>
      <c r="B955" s="247"/>
      <c r="C955" s="248"/>
      <c r="D955" s="200"/>
      <c r="E955" s="176"/>
      <c r="F955" s="177"/>
      <c r="G955" s="250"/>
      <c r="H955" s="251"/>
    </row>
    <row r="956" spans="1:8" ht="15.75" x14ac:dyDescent="0.25">
      <c r="A956" s="220"/>
      <c r="B956" s="247"/>
      <c r="C956" s="248"/>
      <c r="D956" s="200"/>
      <c r="E956" s="176"/>
      <c r="F956" s="177"/>
      <c r="G956" s="250"/>
      <c r="H956" s="251"/>
    </row>
    <row r="957" spans="1:8" ht="15.75" x14ac:dyDescent="0.25">
      <c r="A957" s="220"/>
      <c r="B957" s="247"/>
      <c r="C957" s="248"/>
      <c r="D957" s="200"/>
      <c r="E957" s="176"/>
      <c r="F957" s="177"/>
      <c r="G957" s="250"/>
      <c r="H957" s="251"/>
    </row>
    <row r="958" spans="1:8" ht="15.75" x14ac:dyDescent="0.25">
      <c r="A958" s="220"/>
      <c r="B958" s="247"/>
      <c r="C958" s="248"/>
      <c r="D958" s="200"/>
      <c r="E958" s="176"/>
      <c r="F958" s="177"/>
      <c r="G958" s="250"/>
      <c r="H958" s="251"/>
    </row>
    <row r="959" spans="1:8" ht="15.75" x14ac:dyDescent="0.25">
      <c r="A959" s="220"/>
      <c r="B959" s="247"/>
      <c r="C959" s="248"/>
      <c r="D959" s="200"/>
      <c r="E959" s="176"/>
      <c r="F959" s="177"/>
      <c r="G959" s="250"/>
      <c r="H959" s="251"/>
    </row>
    <row r="960" spans="1:8" ht="15.75" x14ac:dyDescent="0.25">
      <c r="A960" s="220"/>
      <c r="B960" s="247"/>
      <c r="C960" s="248"/>
      <c r="D960" s="200"/>
      <c r="E960" s="176"/>
      <c r="F960" s="177"/>
      <c r="G960" s="250"/>
      <c r="H960" s="251"/>
    </row>
    <row r="961" spans="1:8" ht="15.75" x14ac:dyDescent="0.25">
      <c r="A961" s="220"/>
      <c r="B961" s="247"/>
      <c r="C961" s="248"/>
      <c r="D961" s="200"/>
      <c r="E961" s="176"/>
      <c r="F961" s="177"/>
      <c r="G961" s="250"/>
      <c r="H961" s="251"/>
    </row>
    <row r="962" spans="1:8" ht="15.75" x14ac:dyDescent="0.25">
      <c r="A962" s="220"/>
      <c r="B962" s="247"/>
      <c r="C962" s="248"/>
      <c r="D962" s="200"/>
      <c r="E962" s="176"/>
      <c r="F962" s="177"/>
      <c r="G962" s="250"/>
      <c r="H962" s="251"/>
    </row>
    <row r="963" spans="1:8" ht="15.75" x14ac:dyDescent="0.25">
      <c r="A963" s="220"/>
      <c r="B963" s="247"/>
      <c r="C963" s="248"/>
      <c r="D963" s="200"/>
      <c r="E963" s="176"/>
      <c r="F963" s="177"/>
      <c r="G963" s="250"/>
      <c r="H963" s="251"/>
    </row>
    <row r="964" spans="1:8" ht="15.75" x14ac:dyDescent="0.25">
      <c r="A964" s="220"/>
      <c r="B964" s="247"/>
      <c r="C964" s="248"/>
      <c r="D964" s="200"/>
      <c r="E964" s="176"/>
      <c r="F964" s="177"/>
      <c r="G964" s="250"/>
      <c r="H964" s="251"/>
    </row>
    <row r="965" spans="1:8" ht="15.75" x14ac:dyDescent="0.25">
      <c r="A965" s="220"/>
      <c r="B965" s="247"/>
      <c r="C965" s="248"/>
      <c r="D965" s="200"/>
      <c r="E965" s="176"/>
      <c r="F965" s="177"/>
      <c r="G965" s="250"/>
      <c r="H965" s="251"/>
    </row>
    <row r="966" spans="1:8" ht="15.75" x14ac:dyDescent="0.25">
      <c r="A966" s="220"/>
      <c r="B966" s="247"/>
      <c r="C966" s="248"/>
      <c r="D966" s="200"/>
      <c r="E966" s="176"/>
      <c r="F966" s="177"/>
      <c r="G966" s="250"/>
      <c r="H966" s="251"/>
    </row>
    <row r="967" spans="1:8" ht="15.75" x14ac:dyDescent="0.25">
      <c r="A967" s="220"/>
      <c r="B967" s="247"/>
      <c r="C967" s="248"/>
      <c r="D967" s="200"/>
      <c r="E967" s="176"/>
      <c r="F967" s="177"/>
      <c r="G967" s="250"/>
      <c r="H967" s="251"/>
    </row>
    <row r="968" spans="1:8" ht="15.75" x14ac:dyDescent="0.25">
      <c r="A968" s="220"/>
      <c r="B968" s="247"/>
      <c r="C968" s="248"/>
      <c r="D968" s="200"/>
      <c r="E968" s="176"/>
      <c r="F968" s="177"/>
      <c r="G968" s="250"/>
      <c r="H968" s="251"/>
    </row>
    <row r="969" spans="1:8" ht="15.75" x14ac:dyDescent="0.25">
      <c r="A969" s="220"/>
      <c r="B969" s="247"/>
      <c r="C969" s="248"/>
      <c r="D969" s="200"/>
      <c r="E969" s="176"/>
      <c r="F969" s="177"/>
      <c r="G969" s="250"/>
      <c r="H969" s="251"/>
    </row>
    <row r="970" spans="1:8" ht="15.75" x14ac:dyDescent="0.25">
      <c r="A970" s="220"/>
      <c r="B970" s="247"/>
      <c r="C970" s="248"/>
      <c r="D970" s="200"/>
      <c r="E970" s="176"/>
      <c r="F970" s="177"/>
      <c r="G970" s="250"/>
      <c r="H970" s="251"/>
    </row>
    <row r="971" spans="1:8" ht="15.75" x14ac:dyDescent="0.25">
      <c r="A971" s="220"/>
      <c r="B971" s="247"/>
      <c r="C971" s="248"/>
      <c r="D971" s="200"/>
      <c r="E971" s="176"/>
      <c r="F971" s="177"/>
      <c r="G971" s="250"/>
      <c r="H971" s="251"/>
    </row>
    <row r="972" spans="1:8" ht="15.75" x14ac:dyDescent="0.25">
      <c r="A972" s="220"/>
      <c r="B972" s="247"/>
      <c r="C972" s="248"/>
      <c r="D972" s="200"/>
      <c r="E972" s="176"/>
      <c r="F972" s="177"/>
      <c r="G972" s="250"/>
      <c r="H972" s="251"/>
    </row>
    <row r="973" spans="1:8" ht="15.75" x14ac:dyDescent="0.25">
      <c r="A973" s="220"/>
      <c r="B973" s="247"/>
      <c r="C973" s="248"/>
      <c r="D973" s="200"/>
      <c r="E973" s="176"/>
      <c r="F973" s="177"/>
      <c r="G973" s="250"/>
      <c r="H973" s="251"/>
    </row>
    <row r="974" spans="1:8" ht="15.75" x14ac:dyDescent="0.25">
      <c r="A974" s="220"/>
      <c r="B974" s="247"/>
      <c r="C974" s="248"/>
      <c r="D974" s="200"/>
      <c r="E974" s="176"/>
      <c r="F974" s="177"/>
      <c r="G974" s="250"/>
      <c r="H974" s="251"/>
    </row>
    <row r="975" spans="1:8" ht="15.75" x14ac:dyDescent="0.25">
      <c r="A975" s="220"/>
      <c r="B975" s="247"/>
      <c r="C975" s="248"/>
      <c r="D975" s="200"/>
      <c r="E975" s="176"/>
      <c r="F975" s="177"/>
      <c r="G975" s="250"/>
      <c r="H975" s="251"/>
    </row>
    <row r="976" spans="1:8" ht="15.75" x14ac:dyDescent="0.25">
      <c r="A976" s="220"/>
      <c r="B976" s="247"/>
      <c r="C976" s="248"/>
      <c r="D976" s="200"/>
      <c r="E976" s="176"/>
      <c r="F976" s="177"/>
      <c r="G976" s="250"/>
      <c r="H976" s="251"/>
    </row>
    <row r="977" spans="1:8" ht="15.75" x14ac:dyDescent="0.25">
      <c r="A977" s="220"/>
      <c r="B977" s="247"/>
      <c r="C977" s="248"/>
      <c r="D977" s="200"/>
      <c r="E977" s="176"/>
      <c r="F977" s="177"/>
      <c r="G977" s="250"/>
      <c r="H977" s="251"/>
    </row>
    <row r="978" spans="1:8" ht="15.75" x14ac:dyDescent="0.25">
      <c r="A978" s="220"/>
      <c r="B978" s="247"/>
      <c r="C978" s="248"/>
      <c r="D978" s="200"/>
      <c r="E978" s="176"/>
      <c r="F978" s="177"/>
      <c r="G978" s="250"/>
      <c r="H978" s="251"/>
    </row>
    <row r="979" spans="1:8" ht="15.75" x14ac:dyDescent="0.25">
      <c r="A979" s="220"/>
      <c r="B979" s="247"/>
      <c r="C979" s="248"/>
      <c r="D979" s="200"/>
      <c r="E979" s="176"/>
      <c r="F979" s="177"/>
      <c r="G979" s="250"/>
      <c r="H979" s="251"/>
    </row>
    <row r="980" spans="1:8" ht="15.75" x14ac:dyDescent="0.25">
      <c r="A980" s="220"/>
      <c r="B980" s="247"/>
      <c r="C980" s="248"/>
      <c r="D980" s="200"/>
      <c r="E980" s="176"/>
      <c r="F980" s="177"/>
      <c r="G980" s="250"/>
      <c r="H980" s="251"/>
    </row>
    <row r="981" spans="1:8" ht="15.75" x14ac:dyDescent="0.25">
      <c r="A981" s="220"/>
      <c r="B981" s="247"/>
      <c r="C981" s="248"/>
      <c r="D981" s="200"/>
      <c r="E981" s="176"/>
      <c r="F981" s="177"/>
      <c r="G981" s="250"/>
      <c r="H981" s="251"/>
    </row>
    <row r="982" spans="1:8" ht="15.75" x14ac:dyDescent="0.25">
      <c r="A982" s="220"/>
      <c r="B982" s="247"/>
      <c r="C982" s="248"/>
      <c r="D982" s="200"/>
      <c r="E982" s="176"/>
      <c r="F982" s="177"/>
      <c r="G982" s="250"/>
      <c r="H982" s="251"/>
    </row>
    <row r="983" spans="1:8" ht="15.75" x14ac:dyDescent="0.25">
      <c r="A983" s="220"/>
      <c r="B983" s="247"/>
      <c r="C983" s="248"/>
      <c r="D983" s="200"/>
      <c r="E983" s="176"/>
      <c r="F983" s="177"/>
      <c r="G983" s="250"/>
      <c r="H983" s="251"/>
    </row>
    <row r="984" spans="1:8" ht="15.75" x14ac:dyDescent="0.25">
      <c r="A984" s="220"/>
      <c r="B984" s="247"/>
      <c r="C984" s="248"/>
      <c r="D984" s="200"/>
      <c r="E984" s="176"/>
      <c r="F984" s="177"/>
      <c r="G984" s="250"/>
      <c r="H984" s="251"/>
    </row>
    <row r="985" spans="1:8" ht="15.75" x14ac:dyDescent="0.25">
      <c r="A985" s="220"/>
      <c r="B985" s="247"/>
      <c r="C985" s="248"/>
      <c r="D985" s="200"/>
      <c r="E985" s="176"/>
      <c r="F985" s="177"/>
      <c r="G985" s="250"/>
      <c r="H985" s="251"/>
    </row>
    <row r="986" spans="1:8" ht="15.75" x14ac:dyDescent="0.25">
      <c r="A986" s="220"/>
      <c r="B986" s="247"/>
      <c r="C986" s="248"/>
      <c r="D986" s="200"/>
      <c r="E986" s="176"/>
      <c r="F986" s="177"/>
      <c r="G986" s="250"/>
      <c r="H986" s="251"/>
    </row>
    <row r="987" spans="1:8" ht="15.75" x14ac:dyDescent="0.25">
      <c r="A987" s="220"/>
      <c r="B987" s="247"/>
      <c r="C987" s="248"/>
      <c r="D987" s="200"/>
      <c r="E987" s="176"/>
      <c r="F987" s="177"/>
      <c r="G987" s="250"/>
      <c r="H987" s="251"/>
    </row>
    <row r="988" spans="1:8" ht="15.75" x14ac:dyDescent="0.25">
      <c r="A988" s="220"/>
      <c r="B988" s="247"/>
      <c r="C988" s="248"/>
      <c r="D988" s="200"/>
      <c r="E988" s="176"/>
      <c r="F988" s="177"/>
      <c r="G988" s="250"/>
      <c r="H988" s="251"/>
    </row>
    <row r="989" spans="1:8" ht="15.75" x14ac:dyDescent="0.25">
      <c r="A989" s="220"/>
      <c r="B989" s="247"/>
      <c r="C989" s="248"/>
      <c r="D989" s="200"/>
      <c r="E989" s="176"/>
      <c r="F989" s="177"/>
      <c r="G989" s="250"/>
      <c r="H989" s="251"/>
    </row>
    <row r="990" spans="1:8" ht="15.75" x14ac:dyDescent="0.25">
      <c r="A990" s="220"/>
      <c r="B990" s="247"/>
      <c r="C990" s="248"/>
      <c r="D990" s="200"/>
      <c r="E990" s="176"/>
      <c r="F990" s="177"/>
      <c r="G990" s="250"/>
      <c r="H990" s="251"/>
    </row>
    <row r="991" spans="1:8" ht="15.75" x14ac:dyDescent="0.25">
      <c r="A991" s="220"/>
      <c r="B991" s="247"/>
      <c r="C991" s="248"/>
      <c r="D991" s="200"/>
      <c r="E991" s="176"/>
      <c r="F991" s="177"/>
      <c r="G991" s="250"/>
      <c r="H991" s="251"/>
    </row>
    <row r="992" spans="1:8" ht="15.75" x14ac:dyDescent="0.25">
      <c r="A992" s="220"/>
      <c r="B992" s="247"/>
      <c r="C992" s="248"/>
      <c r="D992" s="200"/>
      <c r="E992" s="176"/>
      <c r="F992" s="177"/>
      <c r="G992" s="250"/>
      <c r="H992" s="251"/>
    </row>
    <row r="993" spans="1:8" ht="15.75" x14ac:dyDescent="0.25">
      <c r="A993" s="220"/>
      <c r="B993" s="247"/>
      <c r="C993" s="248"/>
      <c r="D993" s="200"/>
      <c r="E993" s="176"/>
      <c r="F993" s="177"/>
      <c r="G993" s="250"/>
      <c r="H993" s="251"/>
    </row>
    <row r="994" spans="1:8" ht="15.75" x14ac:dyDescent="0.25">
      <c r="A994" s="220"/>
      <c r="B994" s="247"/>
      <c r="C994" s="248"/>
      <c r="D994" s="200"/>
      <c r="E994" s="176"/>
      <c r="F994" s="177"/>
      <c r="G994" s="250"/>
      <c r="H994" s="251"/>
    </row>
    <row r="995" spans="1:8" ht="15.75" x14ac:dyDescent="0.25">
      <c r="A995" s="220"/>
      <c r="B995" s="247"/>
      <c r="C995" s="248"/>
      <c r="D995" s="200"/>
      <c r="E995" s="176"/>
      <c r="F995" s="177"/>
      <c r="G995" s="250"/>
      <c r="H995" s="251"/>
    </row>
    <row r="996" spans="1:8" ht="15.75" x14ac:dyDescent="0.25">
      <c r="A996" s="220"/>
      <c r="B996" s="247"/>
      <c r="C996" s="248"/>
      <c r="D996" s="200"/>
      <c r="E996" s="176"/>
      <c r="F996" s="177"/>
      <c r="G996" s="250"/>
      <c r="H996" s="251"/>
    </row>
    <row r="997" spans="1:8" ht="15.75" x14ac:dyDescent="0.25">
      <c r="A997" s="220"/>
      <c r="B997" s="247"/>
      <c r="C997" s="248"/>
      <c r="D997" s="200"/>
      <c r="E997" s="176"/>
      <c r="F997" s="177"/>
      <c r="G997" s="250"/>
      <c r="H997" s="251"/>
    </row>
    <row r="998" spans="1:8" ht="15.75" x14ac:dyDescent="0.25">
      <c r="A998" s="220"/>
      <c r="B998" s="247"/>
      <c r="C998" s="248"/>
      <c r="D998" s="200"/>
      <c r="E998" s="176"/>
      <c r="F998" s="177"/>
      <c r="G998" s="250"/>
      <c r="H998" s="251"/>
    </row>
    <row r="999" spans="1:8" ht="15.75" x14ac:dyDescent="0.25">
      <c r="A999" s="220"/>
      <c r="B999" s="247"/>
      <c r="C999" s="248"/>
      <c r="D999" s="200"/>
      <c r="E999" s="176"/>
      <c r="F999" s="177"/>
      <c r="G999" s="250"/>
      <c r="H999" s="251"/>
    </row>
    <row r="1000" spans="1:8" ht="15.75" x14ac:dyDescent="0.25">
      <c r="A1000" s="220"/>
      <c r="B1000" s="247"/>
      <c r="C1000" s="248"/>
      <c r="D1000" s="200"/>
      <c r="E1000" s="176"/>
      <c r="F1000" s="177"/>
      <c r="G1000" s="250"/>
      <c r="H1000" s="251"/>
    </row>
    <row r="1001" spans="1:8" ht="15.75" x14ac:dyDescent="0.25">
      <c r="A1001" s="220"/>
      <c r="B1001" s="247"/>
      <c r="C1001" s="248"/>
      <c r="D1001" s="200"/>
      <c r="E1001" s="176"/>
      <c r="F1001" s="177"/>
      <c r="G1001" s="250"/>
      <c r="H1001" s="251"/>
    </row>
    <row r="1002" spans="1:8" ht="15.75" x14ac:dyDescent="0.25">
      <c r="A1002" s="220"/>
      <c r="B1002" s="247"/>
      <c r="C1002" s="248"/>
      <c r="D1002" s="200"/>
      <c r="E1002" s="176"/>
      <c r="F1002" s="177"/>
      <c r="G1002" s="250"/>
      <c r="H1002" s="251"/>
    </row>
    <row r="1003" spans="1:8" ht="15.75" x14ac:dyDescent="0.25">
      <c r="A1003" s="220"/>
      <c r="B1003" s="247"/>
      <c r="C1003" s="248"/>
      <c r="D1003" s="200"/>
      <c r="E1003" s="176"/>
      <c r="F1003" s="177"/>
      <c r="G1003" s="250"/>
      <c r="H1003" s="251"/>
    </row>
    <row r="1004" spans="1:8" ht="15.75" x14ac:dyDescent="0.25">
      <c r="A1004" s="220"/>
      <c r="B1004" s="247"/>
      <c r="C1004" s="248"/>
      <c r="D1004" s="200"/>
      <c r="E1004" s="176"/>
      <c r="F1004" s="177"/>
      <c r="G1004" s="250"/>
      <c r="H1004" s="251"/>
    </row>
    <row r="1005" spans="1:8" ht="15.75" x14ac:dyDescent="0.25">
      <c r="A1005" s="220"/>
      <c r="B1005" s="247"/>
      <c r="C1005" s="248"/>
      <c r="D1005" s="200"/>
      <c r="E1005" s="176"/>
      <c r="F1005" s="177"/>
      <c r="G1005" s="250"/>
      <c r="H1005" s="251"/>
    </row>
    <row r="1006" spans="1:8" ht="15.75" x14ac:dyDescent="0.25">
      <c r="A1006" s="220"/>
      <c r="B1006" s="247"/>
      <c r="C1006" s="248"/>
      <c r="D1006" s="200"/>
      <c r="E1006" s="176"/>
      <c r="F1006" s="177"/>
      <c r="G1006" s="250"/>
      <c r="H1006" s="251"/>
    </row>
    <row r="1007" spans="1:8" ht="15.75" x14ac:dyDescent="0.25">
      <c r="A1007" s="220"/>
      <c r="B1007" s="247"/>
      <c r="C1007" s="248"/>
      <c r="D1007" s="200"/>
      <c r="E1007" s="176"/>
      <c r="F1007" s="177"/>
      <c r="G1007" s="250"/>
      <c r="H1007" s="251"/>
    </row>
    <row r="1008" spans="1:8" ht="15.75" x14ac:dyDescent="0.25">
      <c r="A1008" s="220"/>
      <c r="B1008" s="247"/>
      <c r="C1008" s="248"/>
      <c r="D1008" s="200"/>
      <c r="E1008" s="176"/>
      <c r="F1008" s="177"/>
      <c r="G1008" s="250"/>
      <c r="H1008" s="251"/>
    </row>
    <row r="1009" spans="1:8" ht="15.75" x14ac:dyDescent="0.25">
      <c r="A1009" s="220"/>
      <c r="B1009" s="247"/>
      <c r="C1009" s="248"/>
      <c r="D1009" s="200"/>
      <c r="E1009" s="176"/>
      <c r="F1009" s="177"/>
      <c r="G1009" s="250"/>
      <c r="H1009" s="251"/>
    </row>
    <row r="1010" spans="1:8" ht="15.75" x14ac:dyDescent="0.25">
      <c r="A1010" s="220"/>
      <c r="B1010" s="247"/>
      <c r="C1010" s="248"/>
      <c r="D1010" s="200"/>
      <c r="E1010" s="176"/>
      <c r="F1010" s="177"/>
      <c r="G1010" s="250"/>
      <c r="H1010" s="251"/>
    </row>
    <row r="1011" spans="1:8" ht="15.75" x14ac:dyDescent="0.25">
      <c r="A1011" s="220"/>
      <c r="B1011" s="247"/>
      <c r="C1011" s="248"/>
      <c r="D1011" s="200"/>
      <c r="E1011" s="176"/>
      <c r="F1011" s="177"/>
      <c r="G1011" s="250"/>
      <c r="H1011" s="251"/>
    </row>
    <row r="1012" spans="1:8" ht="15.75" x14ac:dyDescent="0.25">
      <c r="A1012" s="220"/>
      <c r="B1012" s="247"/>
      <c r="C1012" s="248"/>
      <c r="D1012" s="200"/>
      <c r="E1012" s="176"/>
      <c r="F1012" s="177"/>
      <c r="G1012" s="250"/>
      <c r="H1012" s="251"/>
    </row>
    <row r="1013" spans="1:8" ht="15.75" x14ac:dyDescent="0.25">
      <c r="A1013" s="220"/>
      <c r="B1013" s="247"/>
      <c r="C1013" s="248"/>
      <c r="D1013" s="200"/>
      <c r="E1013" s="176"/>
      <c r="F1013" s="177"/>
      <c r="G1013" s="250"/>
      <c r="H1013" s="251"/>
    </row>
    <row r="1014" spans="1:8" ht="15.75" x14ac:dyDescent="0.25">
      <c r="A1014" s="220"/>
      <c r="B1014" s="247"/>
      <c r="C1014" s="248"/>
      <c r="D1014" s="200"/>
      <c r="E1014" s="176"/>
      <c r="F1014" s="177"/>
      <c r="G1014" s="250"/>
      <c r="H1014" s="251"/>
    </row>
    <row r="1015" spans="1:8" ht="15.75" x14ac:dyDescent="0.25">
      <c r="A1015" s="220"/>
      <c r="B1015" s="247"/>
      <c r="C1015" s="248"/>
      <c r="D1015" s="200"/>
      <c r="E1015" s="176"/>
      <c r="F1015" s="177"/>
      <c r="G1015" s="250"/>
      <c r="H1015" s="251"/>
    </row>
    <row r="1016" spans="1:8" ht="15.75" x14ac:dyDescent="0.25">
      <c r="A1016" s="220"/>
      <c r="B1016" s="247"/>
      <c r="C1016" s="248"/>
      <c r="D1016" s="200"/>
      <c r="E1016" s="176"/>
      <c r="F1016" s="177"/>
      <c r="G1016" s="250"/>
      <c r="H1016" s="251"/>
    </row>
    <row r="1017" spans="1:8" ht="15.75" x14ac:dyDescent="0.25">
      <c r="A1017" s="220"/>
      <c r="B1017" s="247"/>
      <c r="C1017" s="248"/>
      <c r="D1017" s="200"/>
      <c r="E1017" s="176"/>
      <c r="F1017" s="177"/>
      <c r="G1017" s="250"/>
      <c r="H1017" s="251"/>
    </row>
    <row r="1018" spans="1:8" ht="15.75" x14ac:dyDescent="0.25">
      <c r="A1018" s="220"/>
      <c r="B1018" s="247"/>
      <c r="C1018" s="248"/>
      <c r="D1018" s="200"/>
      <c r="E1018" s="176"/>
      <c r="F1018" s="177"/>
      <c r="G1018" s="250"/>
      <c r="H1018" s="251"/>
    </row>
    <row r="1019" spans="1:8" ht="15.75" x14ac:dyDescent="0.25">
      <c r="A1019" s="220"/>
      <c r="B1019" s="247"/>
      <c r="C1019" s="248"/>
      <c r="D1019" s="200"/>
      <c r="E1019" s="176"/>
      <c r="F1019" s="177"/>
      <c r="G1019" s="250"/>
      <c r="H1019" s="251"/>
    </row>
    <row r="1020" spans="1:8" ht="15.75" x14ac:dyDescent="0.25">
      <c r="A1020" s="220"/>
      <c r="B1020" s="247"/>
      <c r="C1020" s="248"/>
      <c r="D1020" s="200"/>
      <c r="E1020" s="176"/>
      <c r="F1020" s="177"/>
      <c r="G1020" s="250"/>
      <c r="H1020" s="251"/>
    </row>
    <row r="1021" spans="1:8" ht="15.75" x14ac:dyDescent="0.25">
      <c r="A1021" s="220"/>
      <c r="B1021" s="247"/>
      <c r="C1021" s="248"/>
      <c r="D1021" s="200"/>
      <c r="E1021" s="176"/>
      <c r="F1021" s="177"/>
      <c r="G1021" s="250"/>
      <c r="H1021" s="251"/>
    </row>
    <row r="1022" spans="1:8" ht="15.75" x14ac:dyDescent="0.25">
      <c r="A1022" s="220"/>
      <c r="B1022" s="247"/>
      <c r="C1022" s="248"/>
      <c r="D1022" s="200"/>
      <c r="E1022" s="176"/>
      <c r="F1022" s="177"/>
      <c r="G1022" s="250"/>
      <c r="H1022" s="251"/>
    </row>
    <row r="1023" spans="1:8" ht="15.75" x14ac:dyDescent="0.25">
      <c r="A1023" s="220"/>
      <c r="B1023" s="247"/>
      <c r="C1023" s="248"/>
      <c r="D1023" s="200"/>
      <c r="E1023" s="176"/>
      <c r="F1023" s="177"/>
      <c r="G1023" s="250"/>
      <c r="H1023" s="251"/>
    </row>
    <row r="1024" spans="1:8" ht="15.75" x14ac:dyDescent="0.25">
      <c r="A1024" s="220"/>
      <c r="B1024" s="247"/>
      <c r="C1024" s="248"/>
      <c r="D1024" s="200"/>
      <c r="E1024" s="176"/>
      <c r="F1024" s="177"/>
      <c r="G1024" s="250"/>
      <c r="H1024" s="251"/>
    </row>
    <row r="1025" spans="1:8" ht="15.75" x14ac:dyDescent="0.25">
      <c r="A1025" s="220"/>
      <c r="B1025" s="247"/>
      <c r="C1025" s="248"/>
      <c r="D1025" s="200"/>
      <c r="E1025" s="176"/>
      <c r="F1025" s="177"/>
      <c r="G1025" s="250"/>
      <c r="H1025" s="251"/>
    </row>
    <row r="1026" spans="1:8" ht="15.75" x14ac:dyDescent="0.25">
      <c r="A1026" s="220"/>
      <c r="B1026" s="247"/>
      <c r="C1026" s="248"/>
      <c r="D1026" s="200"/>
      <c r="E1026" s="176"/>
      <c r="F1026" s="177"/>
      <c r="G1026" s="250"/>
      <c r="H1026" s="251"/>
    </row>
    <row r="1027" spans="1:8" ht="15.75" x14ac:dyDescent="0.25">
      <c r="A1027" s="220"/>
      <c r="B1027" s="247"/>
      <c r="C1027" s="248"/>
      <c r="D1027" s="200"/>
      <c r="E1027" s="176"/>
      <c r="F1027" s="177"/>
      <c r="G1027" s="250"/>
      <c r="H1027" s="251"/>
    </row>
    <row r="1028" spans="1:8" ht="15.75" x14ac:dyDescent="0.25">
      <c r="A1028" s="220"/>
      <c r="B1028" s="247"/>
      <c r="C1028" s="248"/>
      <c r="D1028" s="200"/>
      <c r="E1028" s="176"/>
      <c r="F1028" s="177"/>
      <c r="G1028" s="250"/>
      <c r="H1028" s="251"/>
    </row>
    <row r="1029" spans="1:8" ht="15.75" x14ac:dyDescent="0.25">
      <c r="A1029" s="220"/>
      <c r="B1029" s="247"/>
      <c r="C1029" s="248"/>
      <c r="D1029" s="200"/>
      <c r="E1029" s="176"/>
      <c r="F1029" s="177"/>
      <c r="G1029" s="250"/>
      <c r="H1029" s="251"/>
    </row>
    <row r="1030" spans="1:8" ht="15.75" x14ac:dyDescent="0.25">
      <c r="A1030" s="220"/>
      <c r="B1030" s="247"/>
      <c r="C1030" s="248"/>
      <c r="D1030" s="200"/>
      <c r="E1030" s="176"/>
      <c r="F1030" s="177"/>
      <c r="G1030" s="250"/>
      <c r="H1030" s="251"/>
    </row>
    <row r="1031" spans="1:8" ht="15.75" x14ac:dyDescent="0.25">
      <c r="A1031" s="220"/>
      <c r="B1031" s="247"/>
      <c r="C1031" s="248"/>
      <c r="D1031" s="200"/>
      <c r="E1031" s="176"/>
      <c r="F1031" s="177"/>
      <c r="G1031" s="250"/>
      <c r="H1031" s="251"/>
    </row>
    <row r="1032" spans="1:8" ht="15.75" x14ac:dyDescent="0.25">
      <c r="A1032" s="220"/>
      <c r="B1032" s="247"/>
      <c r="C1032" s="248"/>
      <c r="D1032" s="200"/>
      <c r="E1032" s="176"/>
      <c r="F1032" s="177"/>
      <c r="G1032" s="250"/>
      <c r="H1032" s="251"/>
    </row>
    <row r="1033" spans="1:8" ht="15.75" x14ac:dyDescent="0.25">
      <c r="A1033" s="220"/>
      <c r="B1033" s="247"/>
      <c r="C1033" s="248"/>
      <c r="D1033" s="200"/>
      <c r="E1033" s="176"/>
      <c r="F1033" s="177"/>
      <c r="G1033" s="250"/>
      <c r="H1033" s="251"/>
    </row>
    <row r="1034" spans="1:8" ht="15.75" x14ac:dyDescent="0.25">
      <c r="A1034" s="220"/>
      <c r="B1034" s="247"/>
      <c r="C1034" s="248"/>
      <c r="D1034" s="200"/>
      <c r="E1034" s="176"/>
      <c r="F1034" s="177"/>
      <c r="G1034" s="250"/>
      <c r="H1034" s="251"/>
    </row>
    <row r="1035" spans="1:8" ht="15.75" x14ac:dyDescent="0.25">
      <c r="A1035" s="220"/>
      <c r="B1035" s="247"/>
      <c r="C1035" s="248"/>
      <c r="D1035" s="200"/>
      <c r="E1035" s="176"/>
      <c r="F1035" s="177"/>
      <c r="G1035" s="250"/>
      <c r="H1035" s="251"/>
    </row>
    <row r="1036" spans="1:8" ht="15.75" x14ac:dyDescent="0.25">
      <c r="A1036" s="220"/>
      <c r="B1036" s="247"/>
      <c r="C1036" s="248"/>
      <c r="D1036" s="200"/>
      <c r="E1036" s="176"/>
      <c r="F1036" s="177"/>
      <c r="G1036" s="250"/>
      <c r="H1036" s="251"/>
    </row>
    <row r="1037" spans="1:8" ht="15.75" x14ac:dyDescent="0.25">
      <c r="A1037" s="220"/>
      <c r="B1037" s="247"/>
      <c r="C1037" s="248"/>
      <c r="D1037" s="200"/>
      <c r="E1037" s="176"/>
      <c r="F1037" s="177"/>
      <c r="G1037" s="250"/>
      <c r="H1037" s="251"/>
    </row>
    <row r="1038" spans="1:8" ht="15.75" x14ac:dyDescent="0.25">
      <c r="A1038" s="220"/>
      <c r="B1038" s="247"/>
      <c r="C1038" s="248"/>
      <c r="D1038" s="200"/>
      <c r="E1038" s="176"/>
      <c r="F1038" s="177"/>
      <c r="G1038" s="250"/>
      <c r="H1038" s="251"/>
    </row>
    <row r="1039" spans="1:8" ht="15.75" x14ac:dyDescent="0.25">
      <c r="A1039" s="220"/>
      <c r="B1039" s="247"/>
      <c r="C1039" s="248"/>
      <c r="D1039" s="200"/>
      <c r="E1039" s="176"/>
      <c r="F1039" s="177"/>
      <c r="G1039" s="250"/>
      <c r="H1039" s="251"/>
    </row>
    <row r="1040" spans="1:8" ht="15.75" x14ac:dyDescent="0.25">
      <c r="A1040" s="220"/>
      <c r="B1040" s="247"/>
      <c r="C1040" s="248"/>
      <c r="D1040" s="200"/>
      <c r="E1040" s="176"/>
      <c r="F1040" s="177"/>
      <c r="G1040" s="250"/>
      <c r="H1040" s="251"/>
    </row>
    <row r="1041" spans="1:8" ht="15.75" x14ac:dyDescent="0.25">
      <c r="A1041" s="220"/>
      <c r="B1041" s="247"/>
      <c r="C1041" s="248"/>
      <c r="D1041" s="200"/>
      <c r="E1041" s="176"/>
      <c r="F1041" s="177"/>
      <c r="G1041" s="250"/>
      <c r="H1041" s="251"/>
    </row>
    <row r="1042" spans="1:8" ht="15.75" x14ac:dyDescent="0.25">
      <c r="A1042" s="220"/>
      <c r="B1042" s="247"/>
      <c r="C1042" s="248"/>
      <c r="D1042" s="200"/>
      <c r="E1042" s="176"/>
      <c r="F1042" s="177"/>
      <c r="G1042" s="250"/>
      <c r="H1042" s="251"/>
    </row>
    <row r="1043" spans="1:8" ht="15.75" x14ac:dyDescent="0.25">
      <c r="A1043" s="220"/>
      <c r="B1043" s="247"/>
      <c r="C1043" s="248"/>
      <c r="D1043" s="200"/>
      <c r="E1043" s="176"/>
      <c r="F1043" s="177"/>
      <c r="G1043" s="250"/>
      <c r="H1043" s="251"/>
    </row>
    <row r="1044" spans="1:8" ht="15.75" x14ac:dyDescent="0.25">
      <c r="A1044" s="220"/>
      <c r="B1044" s="247"/>
      <c r="C1044" s="248"/>
      <c r="D1044" s="200"/>
      <c r="E1044" s="176"/>
      <c r="F1044" s="177"/>
      <c r="G1044" s="250"/>
      <c r="H1044" s="251"/>
    </row>
    <row r="1045" spans="1:8" ht="15.75" x14ac:dyDescent="0.25">
      <c r="A1045" s="220"/>
      <c r="B1045" s="247"/>
      <c r="C1045" s="248"/>
      <c r="D1045" s="200"/>
      <c r="E1045" s="176"/>
      <c r="F1045" s="177"/>
      <c r="G1045" s="250"/>
      <c r="H1045" s="251"/>
    </row>
    <row r="1046" spans="1:8" ht="15.75" x14ac:dyDescent="0.25">
      <c r="A1046" s="220"/>
      <c r="B1046" s="247"/>
      <c r="C1046" s="248"/>
      <c r="D1046" s="200"/>
      <c r="E1046" s="176"/>
      <c r="F1046" s="177"/>
      <c r="G1046" s="250"/>
      <c r="H1046" s="251"/>
    </row>
    <row r="1047" spans="1:8" ht="15.75" x14ac:dyDescent="0.25">
      <c r="A1047" s="220"/>
      <c r="B1047" s="247"/>
      <c r="C1047" s="248"/>
      <c r="D1047" s="200"/>
      <c r="E1047" s="176"/>
      <c r="F1047" s="177"/>
      <c r="G1047" s="250"/>
      <c r="H1047" s="251"/>
    </row>
    <row r="1048" spans="1:8" ht="15.75" x14ac:dyDescent="0.25">
      <c r="A1048" s="220"/>
      <c r="B1048" s="247"/>
      <c r="C1048" s="248"/>
      <c r="D1048" s="200"/>
      <c r="E1048" s="176"/>
      <c r="F1048" s="177"/>
      <c r="G1048" s="250"/>
      <c r="H1048" s="251"/>
    </row>
    <row r="1049" spans="1:8" ht="15.75" x14ac:dyDescent="0.25">
      <c r="A1049" s="220"/>
      <c r="B1049" s="247"/>
      <c r="C1049" s="248"/>
      <c r="D1049" s="200"/>
      <c r="E1049" s="176"/>
      <c r="F1049" s="177"/>
      <c r="G1049" s="250"/>
      <c r="H1049" s="251"/>
    </row>
    <row r="1050" spans="1:8" ht="15.75" x14ac:dyDescent="0.25">
      <c r="A1050" s="220"/>
      <c r="B1050" s="247"/>
      <c r="C1050" s="248"/>
      <c r="D1050" s="200"/>
      <c r="E1050" s="176"/>
      <c r="F1050" s="177"/>
      <c r="G1050" s="250"/>
      <c r="H1050" s="251"/>
    </row>
    <row r="1051" spans="1:8" ht="15.75" x14ac:dyDescent="0.25">
      <c r="A1051" s="220"/>
      <c r="B1051" s="247"/>
      <c r="C1051" s="248"/>
      <c r="D1051" s="200"/>
      <c r="E1051" s="176"/>
      <c r="F1051" s="177"/>
      <c r="G1051" s="250"/>
      <c r="H1051" s="251"/>
    </row>
    <row r="1052" spans="1:8" ht="15.75" x14ac:dyDescent="0.25">
      <c r="A1052" s="220"/>
      <c r="B1052" s="247"/>
      <c r="C1052" s="248"/>
      <c r="D1052" s="200"/>
      <c r="E1052" s="176"/>
      <c r="F1052" s="177"/>
      <c r="G1052" s="250"/>
      <c r="H1052" s="251"/>
    </row>
    <row r="1053" spans="1:8" ht="15.75" x14ac:dyDescent="0.25">
      <c r="A1053" s="220"/>
      <c r="B1053" s="247"/>
      <c r="C1053" s="248"/>
      <c r="D1053" s="200"/>
      <c r="E1053" s="176"/>
      <c r="F1053" s="177"/>
      <c r="G1053" s="250"/>
      <c r="H1053" s="251"/>
    </row>
    <row r="1054" spans="1:8" ht="15.75" x14ac:dyDescent="0.25">
      <c r="A1054" s="220"/>
      <c r="B1054" s="247"/>
      <c r="C1054" s="248"/>
      <c r="D1054" s="200"/>
      <c r="E1054" s="176"/>
      <c r="F1054" s="177"/>
      <c r="G1054" s="250"/>
      <c r="H1054" s="251"/>
    </row>
    <row r="1055" spans="1:8" ht="15.75" x14ac:dyDescent="0.25">
      <c r="A1055" s="220"/>
      <c r="B1055" s="247"/>
      <c r="C1055" s="248"/>
      <c r="D1055" s="200"/>
      <c r="E1055" s="176"/>
      <c r="F1055" s="177"/>
      <c r="G1055" s="250"/>
      <c r="H1055" s="251"/>
    </row>
    <row r="1056" spans="1:8" ht="15.75" x14ac:dyDescent="0.25">
      <c r="A1056" s="220"/>
      <c r="B1056" s="247"/>
      <c r="C1056" s="248"/>
      <c r="D1056" s="200"/>
      <c r="E1056" s="176"/>
      <c r="F1056" s="177"/>
      <c r="G1056" s="250"/>
      <c r="H1056" s="251"/>
    </row>
    <row r="1057" spans="1:8" ht="15.75" x14ac:dyDescent="0.25">
      <c r="A1057" s="220"/>
      <c r="B1057" s="247"/>
      <c r="C1057" s="248"/>
      <c r="D1057" s="200"/>
      <c r="E1057" s="176"/>
      <c r="F1057" s="177"/>
      <c r="G1057" s="250"/>
      <c r="H1057" s="251"/>
    </row>
    <row r="1058" spans="1:8" ht="15.75" x14ac:dyDescent="0.25">
      <c r="A1058" s="220"/>
      <c r="B1058" s="247"/>
      <c r="C1058" s="248"/>
      <c r="D1058" s="200"/>
      <c r="E1058" s="176"/>
      <c r="F1058" s="177"/>
      <c r="G1058" s="250"/>
      <c r="H1058" s="251"/>
    </row>
    <row r="1059" spans="1:8" ht="15.75" x14ac:dyDescent="0.25">
      <c r="A1059" s="220"/>
      <c r="B1059" s="247"/>
      <c r="C1059" s="248"/>
      <c r="D1059" s="200"/>
      <c r="E1059" s="176"/>
      <c r="F1059" s="177"/>
      <c r="G1059" s="250"/>
      <c r="H1059" s="251"/>
    </row>
    <row r="1060" spans="1:8" ht="15.75" x14ac:dyDescent="0.25">
      <c r="A1060" s="220"/>
      <c r="B1060" s="247"/>
      <c r="C1060" s="248"/>
      <c r="D1060" s="200"/>
      <c r="E1060" s="176"/>
      <c r="F1060" s="177"/>
      <c r="G1060" s="250"/>
      <c r="H1060" s="251"/>
    </row>
    <row r="1061" spans="1:8" ht="15.75" x14ac:dyDescent="0.25">
      <c r="A1061" s="220"/>
      <c r="B1061" s="247"/>
      <c r="C1061" s="248"/>
      <c r="D1061" s="200"/>
      <c r="E1061" s="176"/>
      <c r="F1061" s="177"/>
      <c r="G1061" s="250"/>
      <c r="H1061" s="251"/>
    </row>
    <row r="1062" spans="1:8" ht="15.75" x14ac:dyDescent="0.25">
      <c r="A1062" s="220"/>
      <c r="B1062" s="247"/>
      <c r="C1062" s="248"/>
      <c r="D1062" s="200"/>
      <c r="E1062" s="176"/>
      <c r="F1062" s="177"/>
      <c r="G1062" s="250"/>
      <c r="H1062" s="251"/>
    </row>
    <row r="1063" spans="1:8" ht="15.75" x14ac:dyDescent="0.25">
      <c r="A1063" s="220"/>
      <c r="B1063" s="247"/>
      <c r="C1063" s="248"/>
      <c r="D1063" s="200"/>
      <c r="E1063" s="176"/>
      <c r="F1063" s="177"/>
      <c r="G1063" s="250"/>
      <c r="H1063" s="251"/>
    </row>
    <row r="1064" spans="1:8" ht="15.75" x14ac:dyDescent="0.25">
      <c r="A1064" s="220"/>
      <c r="B1064" s="247"/>
      <c r="C1064" s="248"/>
      <c r="D1064" s="200"/>
      <c r="E1064" s="176"/>
      <c r="F1064" s="177"/>
      <c r="G1064" s="250"/>
      <c r="H1064" s="251"/>
    </row>
    <row r="1065" spans="1:8" ht="15.75" x14ac:dyDescent="0.25">
      <c r="A1065" s="220"/>
      <c r="B1065" s="247"/>
      <c r="C1065" s="248"/>
      <c r="D1065" s="200"/>
      <c r="E1065" s="176"/>
      <c r="F1065" s="177"/>
      <c r="G1065" s="250"/>
      <c r="H1065" s="251"/>
    </row>
    <row r="1066" spans="1:8" ht="15.75" x14ac:dyDescent="0.25">
      <c r="A1066" s="220"/>
      <c r="B1066" s="247"/>
      <c r="C1066" s="248"/>
      <c r="D1066" s="200"/>
      <c r="E1066" s="176"/>
      <c r="F1066" s="177"/>
      <c r="G1066" s="250"/>
      <c r="H1066" s="251"/>
    </row>
    <row r="1067" spans="1:8" ht="15.75" x14ac:dyDescent="0.25">
      <c r="A1067" s="220"/>
      <c r="B1067" s="247"/>
      <c r="C1067" s="248"/>
      <c r="D1067" s="200"/>
      <c r="E1067" s="176"/>
      <c r="F1067" s="177"/>
      <c r="G1067" s="250"/>
      <c r="H1067" s="251"/>
    </row>
    <row r="1068" spans="1:8" ht="15.75" x14ac:dyDescent="0.25">
      <c r="A1068" s="220"/>
      <c r="B1068" s="247"/>
      <c r="C1068" s="248"/>
      <c r="D1068" s="200"/>
      <c r="E1068" s="176"/>
      <c r="F1068" s="177"/>
      <c r="G1068" s="250"/>
      <c r="H1068" s="251"/>
    </row>
    <row r="1069" spans="1:8" ht="15.75" x14ac:dyDescent="0.25">
      <c r="A1069" s="220"/>
      <c r="B1069" s="247"/>
      <c r="C1069" s="248"/>
      <c r="D1069" s="200"/>
      <c r="E1069" s="176"/>
      <c r="F1069" s="177"/>
      <c r="G1069" s="250"/>
      <c r="H1069" s="251"/>
    </row>
    <row r="1070" spans="1:8" ht="15.75" x14ac:dyDescent="0.25">
      <c r="A1070" s="220"/>
      <c r="B1070" s="247"/>
      <c r="C1070" s="248"/>
      <c r="D1070" s="200"/>
      <c r="E1070" s="176"/>
      <c r="F1070" s="177"/>
      <c r="G1070" s="250"/>
      <c r="H1070" s="251"/>
    </row>
    <row r="1071" spans="1:8" ht="15.75" x14ac:dyDescent="0.25">
      <c r="A1071" s="220"/>
      <c r="B1071" s="247"/>
      <c r="C1071" s="248"/>
      <c r="D1071" s="200"/>
      <c r="E1071" s="176"/>
      <c r="F1071" s="177"/>
      <c r="G1071" s="250"/>
      <c r="H1071" s="251"/>
    </row>
    <row r="1072" spans="1:8" ht="15.75" x14ac:dyDescent="0.25">
      <c r="A1072" s="220"/>
      <c r="B1072" s="247"/>
      <c r="C1072" s="248"/>
      <c r="D1072" s="200"/>
      <c r="E1072" s="176"/>
      <c r="F1072" s="177"/>
      <c r="G1072" s="250"/>
      <c r="H1072" s="251"/>
    </row>
    <row r="1073" spans="1:8" ht="15.75" x14ac:dyDescent="0.25">
      <c r="A1073" s="220"/>
      <c r="B1073" s="247"/>
      <c r="C1073" s="248"/>
      <c r="D1073" s="200"/>
      <c r="E1073" s="176"/>
      <c r="F1073" s="177"/>
      <c r="G1073" s="250"/>
      <c r="H1073" s="251"/>
    </row>
    <row r="1074" spans="1:8" ht="15.75" x14ac:dyDescent="0.25">
      <c r="A1074" s="220"/>
      <c r="B1074" s="247"/>
      <c r="C1074" s="248"/>
      <c r="D1074" s="200"/>
      <c r="E1074" s="176"/>
      <c r="F1074" s="177"/>
      <c r="G1074" s="250"/>
      <c r="H1074" s="251"/>
    </row>
    <row r="1075" spans="1:8" ht="15.75" x14ac:dyDescent="0.25">
      <c r="A1075" s="220"/>
      <c r="B1075" s="247"/>
      <c r="C1075" s="248"/>
      <c r="D1075" s="200"/>
      <c r="E1075" s="176"/>
      <c r="F1075" s="177"/>
      <c r="G1075" s="250"/>
      <c r="H1075" s="251"/>
    </row>
    <row r="1076" spans="1:8" ht="15.75" x14ac:dyDescent="0.25">
      <c r="A1076" s="220"/>
      <c r="B1076" s="247"/>
      <c r="C1076" s="248"/>
      <c r="D1076" s="200"/>
      <c r="E1076" s="176"/>
      <c r="F1076" s="177"/>
      <c r="G1076" s="250"/>
      <c r="H1076" s="251"/>
    </row>
    <row r="1077" spans="1:8" ht="15.75" x14ac:dyDescent="0.25">
      <c r="A1077" s="220"/>
      <c r="B1077" s="247"/>
      <c r="C1077" s="248"/>
      <c r="D1077" s="200"/>
      <c r="E1077" s="176"/>
      <c r="F1077" s="177"/>
      <c r="G1077" s="250"/>
      <c r="H1077" s="251"/>
    </row>
    <row r="1078" spans="1:8" ht="15.75" x14ac:dyDescent="0.25">
      <c r="A1078" s="220"/>
      <c r="B1078" s="247"/>
      <c r="C1078" s="248"/>
      <c r="D1078" s="200"/>
      <c r="E1078" s="176"/>
      <c r="F1078" s="177"/>
      <c r="G1078" s="250"/>
      <c r="H1078" s="251"/>
    </row>
    <row r="1079" spans="1:8" ht="15.75" x14ac:dyDescent="0.25">
      <c r="A1079" s="220"/>
      <c r="B1079" s="247"/>
      <c r="C1079" s="248"/>
      <c r="D1079" s="200"/>
      <c r="E1079" s="176"/>
      <c r="F1079" s="177"/>
      <c r="G1079" s="250"/>
      <c r="H1079" s="251"/>
    </row>
    <row r="1080" spans="1:8" ht="15.75" x14ac:dyDescent="0.25">
      <c r="A1080" s="220"/>
      <c r="B1080" s="247"/>
      <c r="C1080" s="248"/>
      <c r="D1080" s="200"/>
      <c r="E1080" s="176"/>
      <c r="F1080" s="177"/>
      <c r="G1080" s="250"/>
      <c r="H1080" s="251"/>
    </row>
    <row r="1081" spans="1:8" ht="15.75" x14ac:dyDescent="0.25">
      <c r="A1081" s="220"/>
      <c r="B1081" s="247"/>
      <c r="C1081" s="248"/>
      <c r="D1081" s="200"/>
      <c r="E1081" s="176"/>
      <c r="F1081" s="177"/>
      <c r="G1081" s="250"/>
      <c r="H1081" s="251"/>
    </row>
    <row r="1082" spans="1:8" ht="15.75" x14ac:dyDescent="0.25">
      <c r="A1082" s="220"/>
      <c r="B1082" s="247"/>
      <c r="C1082" s="248"/>
      <c r="D1082" s="200"/>
      <c r="E1082" s="176"/>
      <c r="F1082" s="177"/>
      <c r="G1082" s="250"/>
      <c r="H1082" s="251"/>
    </row>
    <row r="1083" spans="1:8" ht="15.75" x14ac:dyDescent="0.25">
      <c r="A1083" s="220"/>
      <c r="B1083" s="247"/>
      <c r="C1083" s="248"/>
      <c r="D1083" s="200"/>
      <c r="E1083" s="176"/>
      <c r="F1083" s="177"/>
      <c r="G1083" s="250"/>
      <c r="H1083" s="251"/>
    </row>
    <row r="1084" spans="1:8" ht="15.75" x14ac:dyDescent="0.25">
      <c r="A1084" s="220"/>
      <c r="B1084" s="247"/>
      <c r="C1084" s="248"/>
      <c r="D1084" s="200"/>
      <c r="E1084" s="176"/>
      <c r="F1084" s="177"/>
      <c r="G1084" s="250"/>
      <c r="H1084" s="251"/>
    </row>
    <row r="1085" spans="1:8" ht="15.75" x14ac:dyDescent="0.25">
      <c r="A1085" s="220"/>
      <c r="B1085" s="247"/>
      <c r="C1085" s="248"/>
      <c r="D1085" s="200"/>
      <c r="E1085" s="176"/>
      <c r="F1085" s="177"/>
      <c r="G1085" s="250"/>
      <c r="H1085" s="251"/>
    </row>
    <row r="1086" spans="1:8" ht="15.75" x14ac:dyDescent="0.25">
      <c r="A1086" s="220"/>
      <c r="B1086" s="247"/>
      <c r="C1086" s="248"/>
      <c r="D1086" s="200"/>
      <c r="E1086" s="176"/>
      <c r="F1086" s="177"/>
      <c r="G1086" s="250"/>
      <c r="H1086" s="251"/>
    </row>
    <row r="1087" spans="1:8" ht="15.75" x14ac:dyDescent="0.25">
      <c r="A1087" s="220"/>
      <c r="B1087" s="247"/>
      <c r="C1087" s="248"/>
      <c r="D1087" s="200"/>
      <c r="E1087" s="176"/>
      <c r="F1087" s="177"/>
      <c r="G1087" s="250"/>
      <c r="H1087" s="251"/>
    </row>
    <row r="1088" spans="1:8" ht="15.75" x14ac:dyDescent="0.25">
      <c r="A1088" s="220"/>
      <c r="B1088" s="247"/>
      <c r="C1088" s="248"/>
      <c r="D1088" s="200"/>
      <c r="E1088" s="176"/>
      <c r="F1088" s="177"/>
      <c r="G1088" s="250"/>
      <c r="H1088" s="251"/>
    </row>
    <row r="1089" spans="1:8" ht="15.75" x14ac:dyDescent="0.25">
      <c r="A1089" s="220"/>
      <c r="B1089" s="247"/>
      <c r="C1089" s="248"/>
      <c r="D1089" s="200"/>
      <c r="E1089" s="176"/>
      <c r="F1089" s="177"/>
      <c r="G1089" s="250"/>
      <c r="H1089" s="251"/>
    </row>
    <row r="1090" spans="1:8" ht="15.75" x14ac:dyDescent="0.25">
      <c r="A1090" s="220"/>
      <c r="B1090" s="247"/>
      <c r="C1090" s="248"/>
      <c r="D1090" s="200"/>
      <c r="E1090" s="176"/>
      <c r="F1090" s="177"/>
      <c r="G1090" s="250"/>
      <c r="H1090" s="251"/>
    </row>
    <row r="1091" spans="1:8" ht="15.75" x14ac:dyDescent="0.25">
      <c r="A1091" s="220"/>
      <c r="B1091" s="247"/>
      <c r="C1091" s="248"/>
      <c r="D1091" s="200"/>
      <c r="E1091" s="176"/>
      <c r="F1091" s="177"/>
      <c r="G1091" s="250"/>
      <c r="H1091" s="251"/>
    </row>
    <row r="1092" spans="1:8" ht="15.75" x14ac:dyDescent="0.25">
      <c r="A1092" s="220"/>
      <c r="B1092" s="247"/>
      <c r="C1092" s="248"/>
      <c r="D1092" s="200"/>
      <c r="E1092" s="176"/>
      <c r="F1092" s="177"/>
      <c r="G1092" s="250"/>
      <c r="H1092" s="251"/>
    </row>
    <row r="1093" spans="1:8" ht="15.75" x14ac:dyDescent="0.25">
      <c r="A1093" s="220"/>
      <c r="B1093" s="247"/>
      <c r="C1093" s="248"/>
      <c r="D1093" s="200"/>
      <c r="E1093" s="176"/>
      <c r="F1093" s="177"/>
      <c r="G1093" s="250"/>
      <c r="H1093" s="251"/>
    </row>
    <row r="1094" spans="1:8" ht="15.75" x14ac:dyDescent="0.25">
      <c r="A1094" s="220"/>
      <c r="B1094" s="247"/>
      <c r="C1094" s="248"/>
      <c r="D1094" s="200"/>
      <c r="E1094" s="176"/>
      <c r="F1094" s="177"/>
      <c r="G1094" s="250"/>
      <c r="H1094" s="251"/>
    </row>
    <row r="1095" spans="1:8" ht="15.75" x14ac:dyDescent="0.25">
      <c r="A1095" s="220"/>
      <c r="B1095" s="247"/>
      <c r="C1095" s="248"/>
      <c r="D1095" s="200"/>
      <c r="E1095" s="176"/>
      <c r="F1095" s="177"/>
      <c r="G1095" s="250"/>
      <c r="H1095" s="251"/>
    </row>
    <row r="1096" spans="1:8" ht="15.75" x14ac:dyDescent="0.25">
      <c r="A1096" s="220"/>
      <c r="B1096" s="247"/>
      <c r="C1096" s="248"/>
      <c r="D1096" s="200"/>
      <c r="E1096" s="176"/>
      <c r="F1096" s="177"/>
      <c r="G1096" s="250"/>
      <c r="H1096" s="251"/>
    </row>
    <row r="1097" spans="1:8" ht="15.75" x14ac:dyDescent="0.25">
      <c r="A1097" s="220"/>
      <c r="B1097" s="247"/>
      <c r="C1097" s="248"/>
      <c r="D1097" s="200"/>
      <c r="E1097" s="176"/>
      <c r="F1097" s="177"/>
      <c r="G1097" s="250"/>
      <c r="H1097" s="251"/>
    </row>
    <row r="1098" spans="1:8" ht="15.75" x14ac:dyDescent="0.25">
      <c r="A1098" s="220"/>
      <c r="B1098" s="247"/>
      <c r="C1098" s="248"/>
      <c r="D1098" s="200"/>
      <c r="E1098" s="176"/>
      <c r="F1098" s="177"/>
      <c r="G1098" s="250"/>
      <c r="H1098" s="251"/>
    </row>
    <row r="1099" spans="1:8" ht="15.75" x14ac:dyDescent="0.25">
      <c r="A1099" s="220"/>
      <c r="B1099" s="247"/>
      <c r="C1099" s="248"/>
      <c r="D1099" s="200"/>
      <c r="E1099" s="176"/>
      <c r="F1099" s="177"/>
      <c r="G1099" s="250"/>
      <c r="H1099" s="251"/>
    </row>
    <row r="1100" spans="1:8" ht="15.75" x14ac:dyDescent="0.25">
      <c r="A1100" s="220"/>
      <c r="B1100" s="247"/>
      <c r="C1100" s="248"/>
      <c r="D1100" s="200"/>
      <c r="E1100" s="176"/>
      <c r="F1100" s="177"/>
      <c r="G1100" s="250"/>
      <c r="H1100" s="251"/>
    </row>
    <row r="1101" spans="1:8" ht="15.75" x14ac:dyDescent="0.25">
      <c r="A1101" s="220"/>
      <c r="B1101" s="247"/>
      <c r="C1101" s="248"/>
      <c r="D1101" s="200"/>
      <c r="E1101" s="176"/>
      <c r="F1101" s="177"/>
      <c r="G1101" s="250"/>
      <c r="H1101" s="251"/>
    </row>
    <row r="1102" spans="1:8" ht="15.75" x14ac:dyDescent="0.25">
      <c r="A1102" s="220"/>
      <c r="B1102" s="247"/>
      <c r="C1102" s="248"/>
      <c r="D1102" s="200"/>
      <c r="E1102" s="176"/>
      <c r="F1102" s="177"/>
      <c r="G1102" s="250"/>
      <c r="H1102" s="251"/>
    </row>
    <row r="1103" spans="1:8" ht="15.75" x14ac:dyDescent="0.25">
      <c r="A1103" s="220"/>
      <c r="B1103" s="247"/>
      <c r="C1103" s="248"/>
      <c r="D1103" s="200"/>
      <c r="E1103" s="176"/>
      <c r="F1103" s="177"/>
      <c r="G1103" s="250"/>
      <c r="H1103" s="251"/>
    </row>
    <row r="1104" spans="1:8" ht="15.75" x14ac:dyDescent="0.25">
      <c r="A1104" s="220"/>
      <c r="B1104" s="247"/>
      <c r="C1104" s="248"/>
      <c r="D1104" s="200"/>
      <c r="E1104" s="176"/>
      <c r="F1104" s="177"/>
      <c r="G1104" s="250"/>
      <c r="H1104" s="251"/>
    </row>
    <row r="1105" spans="1:8" ht="15.75" x14ac:dyDescent="0.25">
      <c r="A1105" s="220"/>
      <c r="B1105" s="247"/>
      <c r="C1105" s="248"/>
      <c r="D1105" s="200"/>
      <c r="E1105" s="176"/>
      <c r="F1105" s="177"/>
      <c r="G1105" s="250"/>
      <c r="H1105" s="251"/>
    </row>
    <row r="1106" spans="1:8" ht="15.75" x14ac:dyDescent="0.25">
      <c r="A1106" s="220"/>
      <c r="B1106" s="247"/>
      <c r="C1106" s="248"/>
      <c r="D1106" s="200"/>
      <c r="E1106" s="176"/>
      <c r="F1106" s="177"/>
      <c r="G1106" s="250"/>
      <c r="H1106" s="251"/>
    </row>
    <row r="1107" spans="1:8" ht="15.75" x14ac:dyDescent="0.25">
      <c r="A1107" s="220"/>
      <c r="B1107" s="247"/>
      <c r="C1107" s="248"/>
      <c r="D1107" s="200"/>
      <c r="E1107" s="176"/>
      <c r="F1107" s="177"/>
      <c r="G1107" s="250"/>
      <c r="H1107" s="251"/>
    </row>
    <row r="1108" spans="1:8" ht="15.75" x14ac:dyDescent="0.25">
      <c r="A1108" s="220"/>
      <c r="B1108" s="247"/>
      <c r="C1108" s="248"/>
      <c r="D1108" s="200"/>
      <c r="E1108" s="176"/>
      <c r="F1108" s="177"/>
      <c r="G1108" s="250"/>
      <c r="H1108" s="251"/>
    </row>
    <row r="1109" spans="1:8" ht="15.75" x14ac:dyDescent="0.25">
      <c r="A1109" s="220"/>
      <c r="B1109" s="247"/>
      <c r="C1109" s="248"/>
      <c r="D1109" s="200"/>
      <c r="E1109" s="176"/>
      <c r="F1109" s="177"/>
      <c r="G1109" s="250"/>
      <c r="H1109" s="251"/>
    </row>
    <row r="1110" spans="1:8" ht="15.75" x14ac:dyDescent="0.25">
      <c r="A1110" s="220"/>
      <c r="B1110" s="247"/>
      <c r="C1110" s="248"/>
      <c r="D1110" s="200"/>
      <c r="E1110" s="176"/>
      <c r="F1110" s="177"/>
      <c r="G1110" s="250"/>
      <c r="H1110" s="251"/>
    </row>
    <row r="1111" spans="1:8" ht="15.75" x14ac:dyDescent="0.25">
      <c r="A1111" s="220"/>
      <c r="B1111" s="247"/>
      <c r="C1111" s="248"/>
      <c r="D1111" s="200"/>
      <c r="E1111" s="176"/>
      <c r="F1111" s="177"/>
      <c r="G1111" s="250"/>
      <c r="H1111" s="251"/>
    </row>
    <row r="1112" spans="1:8" ht="15.75" x14ac:dyDescent="0.25">
      <c r="A1112" s="220"/>
      <c r="B1112" s="247"/>
      <c r="C1112" s="248"/>
      <c r="D1112" s="200"/>
      <c r="E1112" s="176"/>
      <c r="F1112" s="177"/>
      <c r="G1112" s="250"/>
      <c r="H1112" s="251"/>
    </row>
    <row r="1113" spans="1:8" ht="15.75" x14ac:dyDescent="0.25">
      <c r="A1113" s="220"/>
      <c r="B1113" s="247"/>
      <c r="C1113" s="248"/>
      <c r="D1113" s="200"/>
      <c r="E1113" s="176"/>
      <c r="F1113" s="177"/>
      <c r="G1113" s="250"/>
      <c r="H1113" s="251"/>
    </row>
    <row r="1114" spans="1:8" ht="15.75" x14ac:dyDescent="0.25">
      <c r="A1114" s="220"/>
      <c r="B1114" s="247"/>
      <c r="C1114" s="248"/>
      <c r="D1114" s="200"/>
      <c r="E1114" s="176"/>
      <c r="F1114" s="177"/>
      <c r="G1114" s="250"/>
      <c r="H1114" s="251"/>
    </row>
    <row r="1115" spans="1:8" ht="15.75" x14ac:dyDescent="0.25">
      <c r="A1115" s="220"/>
      <c r="B1115" s="247"/>
      <c r="C1115" s="248"/>
      <c r="D1115" s="200"/>
      <c r="E1115" s="176"/>
      <c r="F1115" s="177"/>
      <c r="G1115" s="250"/>
      <c r="H1115" s="251"/>
    </row>
    <row r="1116" spans="1:8" ht="15.75" x14ac:dyDescent="0.25">
      <c r="A1116" s="220"/>
      <c r="B1116" s="247"/>
      <c r="C1116" s="248"/>
      <c r="D1116" s="200"/>
      <c r="E1116" s="176"/>
      <c r="F1116" s="177"/>
      <c r="G1116" s="250"/>
      <c r="H1116" s="251"/>
    </row>
    <row r="1117" spans="1:8" ht="15.75" x14ac:dyDescent="0.25">
      <c r="A1117" s="220"/>
      <c r="B1117" s="247"/>
      <c r="C1117" s="248"/>
      <c r="D1117" s="200"/>
      <c r="E1117" s="176"/>
      <c r="F1117" s="177"/>
      <c r="G1117" s="250"/>
      <c r="H1117" s="251"/>
    </row>
    <row r="1118" spans="1:8" ht="15.75" x14ac:dyDescent="0.25">
      <c r="A1118" s="220"/>
      <c r="B1118" s="247"/>
      <c r="C1118" s="248"/>
      <c r="D1118" s="200"/>
      <c r="E1118" s="176"/>
      <c r="F1118" s="177"/>
      <c r="G1118" s="250"/>
      <c r="H1118" s="251"/>
    </row>
    <row r="1119" spans="1:8" ht="15.75" x14ac:dyDescent="0.25">
      <c r="A1119" s="220"/>
      <c r="B1119" s="247"/>
      <c r="C1119" s="248"/>
      <c r="D1119" s="200"/>
      <c r="E1119" s="176"/>
      <c r="F1119" s="177"/>
      <c r="G1119" s="250"/>
      <c r="H1119" s="251"/>
    </row>
    <row r="1120" spans="1:8" ht="15.75" x14ac:dyDescent="0.25">
      <c r="A1120" s="220"/>
      <c r="B1120" s="247"/>
      <c r="C1120" s="248"/>
      <c r="D1120" s="200"/>
      <c r="E1120" s="176"/>
      <c r="F1120" s="177"/>
      <c r="G1120" s="250"/>
      <c r="H1120" s="251"/>
    </row>
    <row r="1121" spans="1:8" ht="15.75" x14ac:dyDescent="0.25">
      <c r="A1121" s="220"/>
      <c r="B1121" s="247"/>
      <c r="C1121" s="248"/>
      <c r="D1121" s="200"/>
      <c r="E1121" s="176"/>
      <c r="F1121" s="177"/>
      <c r="G1121" s="250"/>
      <c r="H1121" s="251"/>
    </row>
    <row r="1122" spans="1:8" ht="15.75" x14ac:dyDescent="0.25">
      <c r="A1122" s="220"/>
      <c r="B1122" s="247"/>
      <c r="C1122" s="248"/>
      <c r="D1122" s="200"/>
      <c r="E1122" s="176"/>
      <c r="F1122" s="177"/>
      <c r="G1122" s="250"/>
      <c r="H1122" s="251"/>
    </row>
    <row r="1123" spans="1:8" ht="15.75" x14ac:dyDescent="0.25">
      <c r="A1123" s="220"/>
      <c r="B1123" s="247"/>
      <c r="C1123" s="248"/>
      <c r="D1123" s="200"/>
      <c r="E1123" s="176"/>
      <c r="F1123" s="177"/>
      <c r="G1123" s="250"/>
      <c r="H1123" s="251"/>
    </row>
    <row r="1124" spans="1:8" ht="15.75" x14ac:dyDescent="0.25">
      <c r="A1124" s="220"/>
      <c r="B1124" s="247"/>
      <c r="C1124" s="248"/>
      <c r="D1124" s="200"/>
      <c r="E1124" s="176"/>
      <c r="F1124" s="177"/>
      <c r="G1124" s="250"/>
      <c r="H1124" s="251"/>
    </row>
    <row r="1125" spans="1:8" ht="15.75" x14ac:dyDescent="0.25">
      <c r="A1125" s="220"/>
      <c r="B1125" s="247"/>
      <c r="C1125" s="248"/>
      <c r="D1125" s="200"/>
      <c r="E1125" s="176"/>
      <c r="F1125" s="177"/>
      <c r="G1125" s="250"/>
      <c r="H1125" s="251"/>
    </row>
    <row r="1126" spans="1:8" ht="15.75" x14ac:dyDescent="0.25">
      <c r="A1126" s="220"/>
      <c r="B1126" s="247"/>
      <c r="C1126" s="248"/>
      <c r="D1126" s="200"/>
      <c r="E1126" s="176"/>
      <c r="F1126" s="177"/>
      <c r="G1126" s="250"/>
      <c r="H1126" s="251"/>
    </row>
    <row r="1127" spans="1:8" ht="15.75" x14ac:dyDescent="0.25">
      <c r="A1127" s="220"/>
      <c r="B1127" s="247"/>
      <c r="C1127" s="248"/>
      <c r="D1127" s="200"/>
      <c r="E1127" s="176"/>
      <c r="F1127" s="177"/>
      <c r="G1127" s="250"/>
      <c r="H1127" s="251"/>
    </row>
    <row r="1128" spans="1:8" ht="15.75" x14ac:dyDescent="0.25">
      <c r="A1128" s="220"/>
      <c r="B1128" s="247"/>
      <c r="C1128" s="248"/>
      <c r="D1128" s="200"/>
      <c r="E1128" s="176"/>
      <c r="F1128" s="177"/>
      <c r="G1128" s="250"/>
      <c r="H1128" s="251"/>
    </row>
    <row r="1129" spans="1:8" ht="15.75" x14ac:dyDescent="0.25">
      <c r="A1129" s="220"/>
      <c r="B1129" s="247"/>
      <c r="C1129" s="248"/>
      <c r="D1129" s="200"/>
      <c r="E1129" s="176"/>
      <c r="F1129" s="177"/>
      <c r="G1129" s="250"/>
      <c r="H1129" s="251"/>
    </row>
    <row r="1130" spans="1:8" ht="15.75" x14ac:dyDescent="0.25">
      <c r="A1130" s="220"/>
      <c r="B1130" s="247"/>
      <c r="C1130" s="248"/>
      <c r="D1130" s="200"/>
      <c r="E1130" s="176"/>
      <c r="F1130" s="177"/>
      <c r="G1130" s="250"/>
      <c r="H1130" s="251"/>
    </row>
    <row r="1131" spans="1:8" ht="15.75" x14ac:dyDescent="0.25">
      <c r="A1131" s="220"/>
      <c r="B1131" s="247"/>
      <c r="C1131" s="248"/>
      <c r="D1131" s="200"/>
      <c r="E1131" s="176"/>
      <c r="F1131" s="177"/>
      <c r="G1131" s="250"/>
      <c r="H1131" s="251"/>
    </row>
    <row r="1132" spans="1:8" ht="15.75" x14ac:dyDescent="0.25">
      <c r="A1132" s="220"/>
      <c r="B1132" s="247"/>
      <c r="C1132" s="248"/>
      <c r="D1132" s="200"/>
      <c r="E1132" s="176"/>
      <c r="F1132" s="177"/>
      <c r="G1132" s="250"/>
      <c r="H1132" s="251"/>
    </row>
    <row r="1133" spans="1:8" ht="15.75" x14ac:dyDescent="0.25">
      <c r="A1133" s="220"/>
      <c r="B1133" s="247"/>
      <c r="C1133" s="248"/>
      <c r="D1133" s="200"/>
      <c r="E1133" s="176"/>
      <c r="F1133" s="177"/>
      <c r="G1133" s="250"/>
      <c r="H1133" s="251"/>
    </row>
    <row r="1134" spans="1:8" ht="15.75" x14ac:dyDescent="0.25">
      <c r="A1134" s="220"/>
      <c r="B1134" s="247"/>
      <c r="C1134" s="248"/>
      <c r="D1134" s="200"/>
      <c r="E1134" s="176"/>
      <c r="F1134" s="177"/>
      <c r="G1134" s="250"/>
      <c r="H1134" s="251"/>
    </row>
    <row r="1135" spans="1:8" ht="15.75" x14ac:dyDescent="0.25">
      <c r="A1135" s="220"/>
      <c r="B1135" s="247"/>
      <c r="C1135" s="248"/>
      <c r="D1135" s="200"/>
      <c r="E1135" s="176"/>
      <c r="F1135" s="177"/>
      <c r="G1135" s="250"/>
      <c r="H1135" s="251"/>
    </row>
    <row r="1136" spans="1:8" ht="15.75" x14ac:dyDescent="0.25">
      <c r="A1136" s="220"/>
      <c r="B1136" s="247"/>
      <c r="C1136" s="248"/>
      <c r="D1136" s="200"/>
      <c r="E1136" s="176"/>
      <c r="F1136" s="177"/>
      <c r="G1136" s="250"/>
      <c r="H1136" s="251"/>
    </row>
    <row r="1137" spans="1:8" ht="15.75" x14ac:dyDescent="0.25">
      <c r="A1137" s="220"/>
      <c r="B1137" s="247"/>
      <c r="C1137" s="248"/>
      <c r="D1137" s="200"/>
      <c r="E1137" s="176"/>
      <c r="F1137" s="177"/>
      <c r="G1137" s="250"/>
      <c r="H1137" s="251"/>
    </row>
    <row r="1138" spans="1:8" ht="15.75" x14ac:dyDescent="0.25">
      <c r="A1138" s="220"/>
      <c r="B1138" s="247"/>
      <c r="C1138" s="248"/>
      <c r="D1138" s="200"/>
      <c r="E1138" s="176"/>
      <c r="F1138" s="177"/>
      <c r="G1138" s="250"/>
      <c r="H1138" s="251"/>
    </row>
    <row r="1139" spans="1:8" ht="15.75" x14ac:dyDescent="0.25">
      <c r="A1139" s="220"/>
      <c r="B1139" s="247"/>
      <c r="C1139" s="248"/>
      <c r="D1139" s="200"/>
      <c r="E1139" s="176"/>
      <c r="F1139" s="177"/>
      <c r="G1139" s="250"/>
      <c r="H1139" s="251"/>
    </row>
    <row r="1140" spans="1:8" ht="15.75" x14ac:dyDescent="0.25">
      <c r="A1140" s="220"/>
      <c r="B1140" s="247"/>
      <c r="C1140" s="248"/>
      <c r="D1140" s="200"/>
      <c r="E1140" s="176"/>
      <c r="F1140" s="177"/>
      <c r="G1140" s="250"/>
      <c r="H1140" s="251"/>
    </row>
    <row r="1141" spans="1:8" ht="15.75" x14ac:dyDescent="0.25">
      <c r="A1141" s="220"/>
      <c r="B1141" s="247"/>
      <c r="C1141" s="248"/>
      <c r="D1141" s="200"/>
      <c r="E1141" s="176"/>
      <c r="F1141" s="177"/>
      <c r="G1141" s="250"/>
      <c r="H1141" s="251"/>
    </row>
    <row r="1142" spans="1:8" ht="15.75" x14ac:dyDescent="0.25">
      <c r="A1142" s="220"/>
      <c r="B1142" s="247"/>
      <c r="C1142" s="248"/>
      <c r="D1142" s="200"/>
      <c r="E1142" s="176"/>
      <c r="F1142" s="177"/>
      <c r="G1142" s="250"/>
      <c r="H1142" s="251"/>
    </row>
    <row r="1143" spans="1:8" ht="15.75" x14ac:dyDescent="0.25">
      <c r="A1143" s="220"/>
      <c r="B1143" s="247"/>
      <c r="C1143" s="248"/>
      <c r="D1143" s="200"/>
      <c r="E1143" s="176"/>
      <c r="F1143" s="177"/>
      <c r="G1143" s="250"/>
      <c r="H1143" s="251"/>
    </row>
    <row r="1144" spans="1:8" ht="15.75" x14ac:dyDescent="0.25">
      <c r="A1144" s="220"/>
      <c r="B1144" s="247"/>
      <c r="C1144" s="248"/>
      <c r="D1144" s="200"/>
      <c r="E1144" s="176"/>
      <c r="F1144" s="177"/>
      <c r="G1144" s="250"/>
      <c r="H1144" s="251"/>
    </row>
    <row r="1145" spans="1:8" ht="15.75" x14ac:dyDescent="0.25">
      <c r="A1145" s="220"/>
      <c r="B1145" s="247"/>
      <c r="C1145" s="248"/>
      <c r="D1145" s="200"/>
      <c r="E1145" s="176"/>
      <c r="F1145" s="177"/>
      <c r="G1145" s="250"/>
      <c r="H1145" s="251"/>
    </row>
    <row r="1146" spans="1:8" ht="15.75" x14ac:dyDescent="0.25">
      <c r="A1146" s="220"/>
      <c r="B1146" s="247"/>
      <c r="C1146" s="248"/>
      <c r="D1146" s="200"/>
      <c r="E1146" s="176"/>
      <c r="F1146" s="177"/>
      <c r="G1146" s="250"/>
      <c r="H1146" s="251"/>
    </row>
    <row r="1147" spans="1:8" ht="15.75" x14ac:dyDescent="0.25">
      <c r="A1147" s="220"/>
      <c r="B1147" s="247"/>
      <c r="C1147" s="248"/>
      <c r="D1147" s="200"/>
      <c r="E1147" s="176"/>
      <c r="F1147" s="177"/>
      <c r="G1147" s="250"/>
      <c r="H1147" s="251"/>
    </row>
    <row r="1148" spans="1:8" ht="15.75" x14ac:dyDescent="0.25">
      <c r="A1148" s="220"/>
      <c r="B1148" s="247"/>
      <c r="C1148" s="248"/>
      <c r="D1148" s="200"/>
      <c r="E1148" s="176"/>
      <c r="F1148" s="177"/>
      <c r="G1148" s="250"/>
      <c r="H1148" s="251"/>
    </row>
    <row r="1149" spans="1:8" ht="15.75" x14ac:dyDescent="0.25">
      <c r="A1149" s="220"/>
      <c r="B1149" s="247"/>
      <c r="C1149" s="248"/>
      <c r="D1149" s="200"/>
      <c r="E1149" s="176"/>
      <c r="F1149" s="177"/>
      <c r="G1149" s="250"/>
      <c r="H1149" s="251"/>
    </row>
    <row r="1150" spans="1:8" ht="15.75" x14ac:dyDescent="0.25">
      <c r="A1150" s="220"/>
      <c r="B1150" s="247"/>
      <c r="C1150" s="248"/>
      <c r="D1150" s="200"/>
      <c r="E1150" s="176"/>
      <c r="F1150" s="177"/>
      <c r="G1150" s="250"/>
      <c r="H1150" s="251"/>
    </row>
    <row r="1151" spans="1:8" ht="15.75" x14ac:dyDescent="0.25">
      <c r="A1151" s="220"/>
      <c r="B1151" s="247"/>
      <c r="C1151" s="248"/>
      <c r="D1151" s="200"/>
      <c r="E1151" s="176"/>
      <c r="F1151" s="177"/>
      <c r="G1151" s="250"/>
      <c r="H1151" s="251"/>
    </row>
    <row r="1152" spans="1:8" ht="15.75" x14ac:dyDescent="0.25">
      <c r="A1152" s="220"/>
      <c r="B1152" s="247"/>
      <c r="C1152" s="248"/>
      <c r="D1152" s="200"/>
      <c r="E1152" s="176"/>
      <c r="F1152" s="177"/>
      <c r="G1152" s="250"/>
      <c r="H1152" s="251"/>
    </row>
    <row r="1153" spans="1:8" ht="15.75" x14ac:dyDescent="0.25">
      <c r="A1153" s="220"/>
      <c r="B1153" s="247"/>
      <c r="C1153" s="248"/>
      <c r="D1153" s="200"/>
      <c r="E1153" s="176"/>
      <c r="F1153" s="177"/>
      <c r="G1153" s="250"/>
      <c r="H1153" s="251"/>
    </row>
    <row r="1154" spans="1:8" ht="15.75" x14ac:dyDescent="0.25">
      <c r="A1154" s="220"/>
      <c r="B1154" s="247"/>
      <c r="C1154" s="248"/>
      <c r="D1154" s="200"/>
      <c r="E1154" s="176"/>
      <c r="F1154" s="177"/>
      <c r="G1154" s="250"/>
      <c r="H1154" s="251"/>
    </row>
    <row r="1155" spans="1:8" ht="15.75" x14ac:dyDescent="0.25">
      <c r="A1155" s="220"/>
      <c r="B1155" s="247"/>
      <c r="C1155" s="248"/>
      <c r="D1155" s="200"/>
      <c r="E1155" s="176"/>
      <c r="F1155" s="177"/>
      <c r="G1155" s="250"/>
      <c r="H1155" s="251"/>
    </row>
    <row r="1156" spans="1:8" ht="15.75" x14ac:dyDescent="0.25">
      <c r="A1156" s="220"/>
      <c r="B1156" s="247"/>
      <c r="C1156" s="248"/>
      <c r="D1156" s="200"/>
      <c r="E1156" s="176"/>
      <c r="F1156" s="177"/>
      <c r="G1156" s="250"/>
      <c r="H1156" s="251"/>
    </row>
    <row r="1157" spans="1:8" ht="15.75" x14ac:dyDescent="0.25">
      <c r="A1157" s="220"/>
      <c r="B1157" s="247"/>
      <c r="C1157" s="248"/>
      <c r="D1157" s="200"/>
      <c r="E1157" s="176"/>
      <c r="F1157" s="177"/>
      <c r="G1157" s="250"/>
      <c r="H1157" s="251"/>
    </row>
    <row r="1158" spans="1:8" ht="15.75" x14ac:dyDescent="0.25">
      <c r="A1158" s="220"/>
      <c r="B1158" s="247"/>
      <c r="C1158" s="248"/>
      <c r="D1158" s="200"/>
      <c r="E1158" s="176"/>
      <c r="F1158" s="177"/>
      <c r="G1158" s="250"/>
      <c r="H1158" s="251"/>
    </row>
    <row r="1159" spans="1:8" ht="15.75" x14ac:dyDescent="0.25">
      <c r="A1159" s="220"/>
      <c r="B1159" s="247"/>
      <c r="C1159" s="248"/>
      <c r="D1159" s="200"/>
      <c r="E1159" s="176"/>
      <c r="F1159" s="177"/>
      <c r="G1159" s="250"/>
      <c r="H1159" s="251"/>
    </row>
    <row r="1160" spans="1:8" ht="15.75" x14ac:dyDescent="0.25">
      <c r="A1160" s="220"/>
      <c r="B1160" s="247"/>
      <c r="C1160" s="248"/>
      <c r="D1160" s="200"/>
      <c r="E1160" s="176"/>
      <c r="F1160" s="177"/>
      <c r="G1160" s="250"/>
      <c r="H1160" s="251"/>
    </row>
    <row r="1161" spans="1:8" ht="15.75" x14ac:dyDescent="0.25">
      <c r="A1161" s="220"/>
      <c r="B1161" s="247"/>
      <c r="C1161" s="248"/>
      <c r="D1161" s="200"/>
      <c r="E1161" s="176"/>
      <c r="F1161" s="177"/>
      <c r="G1161" s="250"/>
      <c r="H1161" s="251"/>
    </row>
    <row r="1162" spans="1:8" ht="15.75" x14ac:dyDescent="0.25">
      <c r="A1162" s="220"/>
      <c r="B1162" s="247"/>
      <c r="C1162" s="248"/>
      <c r="D1162" s="200"/>
      <c r="E1162" s="176"/>
      <c r="F1162" s="177"/>
      <c r="G1162" s="250"/>
      <c r="H1162" s="251"/>
    </row>
    <row r="1163" spans="1:8" ht="15.75" x14ac:dyDescent="0.25">
      <c r="A1163" s="220"/>
      <c r="B1163" s="247"/>
      <c r="C1163" s="248"/>
      <c r="D1163" s="200"/>
      <c r="E1163" s="176"/>
      <c r="F1163" s="177"/>
      <c r="G1163" s="250"/>
      <c r="H1163" s="251"/>
    </row>
    <row r="1164" spans="1:8" ht="15.75" x14ac:dyDescent="0.25">
      <c r="A1164" s="220"/>
      <c r="B1164" s="247"/>
      <c r="C1164" s="248"/>
      <c r="D1164" s="200"/>
      <c r="E1164" s="176"/>
      <c r="F1164" s="177"/>
      <c r="G1164" s="250"/>
      <c r="H1164" s="251"/>
    </row>
    <row r="1165" spans="1:8" ht="15.75" x14ac:dyDescent="0.25">
      <c r="A1165" s="220"/>
      <c r="B1165" s="247"/>
      <c r="C1165" s="248"/>
      <c r="D1165" s="200"/>
      <c r="E1165" s="176"/>
      <c r="F1165" s="177"/>
      <c r="G1165" s="250"/>
      <c r="H1165" s="251"/>
    </row>
    <row r="1166" spans="1:8" ht="15.75" x14ac:dyDescent="0.25">
      <c r="A1166" s="220"/>
      <c r="B1166" s="247"/>
      <c r="C1166" s="248"/>
      <c r="D1166" s="200"/>
      <c r="E1166" s="176"/>
      <c r="F1166" s="177"/>
      <c r="G1166" s="250"/>
      <c r="H1166" s="251"/>
    </row>
    <row r="1167" spans="1:8" ht="15.75" x14ac:dyDescent="0.25">
      <c r="A1167" s="220"/>
      <c r="B1167" s="247"/>
      <c r="C1167" s="248"/>
      <c r="D1167" s="200"/>
      <c r="E1167" s="176"/>
      <c r="F1167" s="177"/>
      <c r="G1167" s="250"/>
      <c r="H1167" s="251"/>
    </row>
    <row r="1168" spans="1:8" ht="15.75" x14ac:dyDescent="0.25">
      <c r="A1168" s="220"/>
      <c r="B1168" s="247"/>
      <c r="C1168" s="248"/>
      <c r="D1168" s="200"/>
      <c r="E1168" s="176"/>
      <c r="F1168" s="177"/>
      <c r="G1168" s="250"/>
      <c r="H1168" s="251"/>
    </row>
    <row r="1169" spans="1:8" ht="15.75" x14ac:dyDescent="0.25">
      <c r="A1169" s="220"/>
      <c r="B1169" s="247"/>
      <c r="C1169" s="248"/>
      <c r="D1169" s="200"/>
      <c r="E1169" s="176"/>
      <c r="F1169" s="177"/>
      <c r="G1169" s="250"/>
      <c r="H1169" s="251"/>
    </row>
    <row r="1170" spans="1:8" ht="15.75" x14ac:dyDescent="0.25">
      <c r="A1170" s="220"/>
      <c r="B1170" s="247"/>
      <c r="C1170" s="248"/>
      <c r="D1170" s="200"/>
      <c r="E1170" s="176"/>
      <c r="F1170" s="177"/>
      <c r="G1170" s="250"/>
      <c r="H1170" s="251"/>
    </row>
    <row r="1171" spans="1:8" ht="15.75" x14ac:dyDescent="0.25">
      <c r="A1171" s="220"/>
      <c r="B1171" s="247"/>
      <c r="C1171" s="248"/>
      <c r="D1171" s="200"/>
      <c r="E1171" s="176"/>
      <c r="F1171" s="177"/>
      <c r="G1171" s="250"/>
      <c r="H1171" s="251"/>
    </row>
    <row r="1172" spans="1:8" ht="15.75" x14ac:dyDescent="0.25">
      <c r="A1172" s="220"/>
      <c r="B1172" s="247"/>
      <c r="C1172" s="248"/>
      <c r="D1172" s="200"/>
      <c r="E1172" s="176"/>
      <c r="F1172" s="177"/>
      <c r="G1172" s="250"/>
      <c r="H1172" s="251"/>
    </row>
    <row r="1173" spans="1:8" ht="15.75" x14ac:dyDescent="0.25">
      <c r="A1173" s="220"/>
      <c r="B1173" s="247"/>
      <c r="C1173" s="248"/>
      <c r="D1173" s="200"/>
      <c r="E1173" s="176"/>
      <c r="F1173" s="177"/>
      <c r="G1173" s="250"/>
      <c r="H1173" s="251"/>
    </row>
    <row r="1174" spans="1:8" ht="15.75" x14ac:dyDescent="0.25">
      <c r="A1174" s="220"/>
      <c r="B1174" s="247"/>
      <c r="C1174" s="248"/>
      <c r="D1174" s="200"/>
      <c r="E1174" s="176"/>
      <c r="F1174" s="177"/>
      <c r="G1174" s="250"/>
      <c r="H1174" s="251"/>
    </row>
    <row r="1175" spans="1:8" ht="15.75" x14ac:dyDescent="0.25">
      <c r="A1175" s="220"/>
      <c r="B1175" s="247"/>
      <c r="C1175" s="248"/>
      <c r="D1175" s="200"/>
      <c r="E1175" s="176"/>
      <c r="F1175" s="177"/>
      <c r="G1175" s="250"/>
      <c r="H1175" s="251"/>
    </row>
    <row r="1176" spans="1:8" ht="15.75" x14ac:dyDescent="0.25">
      <c r="A1176" s="220"/>
      <c r="B1176" s="247"/>
      <c r="C1176" s="248"/>
      <c r="D1176" s="200"/>
      <c r="E1176" s="176"/>
      <c r="F1176" s="177"/>
      <c r="G1176" s="250"/>
      <c r="H1176" s="251"/>
    </row>
    <row r="1177" spans="1:8" ht="15.75" x14ac:dyDescent="0.25">
      <c r="A1177" s="220"/>
      <c r="B1177" s="247"/>
      <c r="C1177" s="248"/>
      <c r="D1177" s="200"/>
      <c r="E1177" s="176"/>
      <c r="F1177" s="177"/>
      <c r="G1177" s="250"/>
      <c r="H1177" s="251"/>
    </row>
    <row r="1178" spans="1:8" ht="15.75" x14ac:dyDescent="0.25">
      <c r="A1178" s="220"/>
      <c r="B1178" s="247"/>
      <c r="C1178" s="248"/>
      <c r="D1178" s="200"/>
      <c r="E1178" s="176"/>
      <c r="F1178" s="177"/>
      <c r="G1178" s="250"/>
      <c r="H1178" s="251"/>
    </row>
    <row r="1179" spans="1:8" ht="15.75" x14ac:dyDescent="0.25">
      <c r="A1179" s="220"/>
      <c r="B1179" s="247"/>
      <c r="C1179" s="248"/>
      <c r="D1179" s="200"/>
      <c r="E1179" s="176"/>
      <c r="F1179" s="177"/>
      <c r="G1179" s="250"/>
      <c r="H1179" s="251"/>
    </row>
    <row r="1180" spans="1:8" ht="15.75" x14ac:dyDescent="0.25">
      <c r="A1180" s="220"/>
      <c r="B1180" s="247"/>
      <c r="C1180" s="248"/>
      <c r="D1180" s="200"/>
      <c r="E1180" s="176"/>
      <c r="F1180" s="177"/>
      <c r="G1180" s="250"/>
      <c r="H1180" s="251"/>
    </row>
    <row r="1181" spans="1:8" ht="15.75" x14ac:dyDescent="0.25">
      <c r="A1181" s="220"/>
      <c r="B1181" s="247"/>
      <c r="C1181" s="248"/>
      <c r="D1181" s="200"/>
      <c r="E1181" s="176"/>
      <c r="F1181" s="177"/>
      <c r="G1181" s="250"/>
      <c r="H1181" s="251"/>
    </row>
    <row r="1182" spans="1:8" ht="15.75" x14ac:dyDescent="0.25">
      <c r="A1182" s="220"/>
      <c r="B1182" s="247"/>
      <c r="C1182" s="248"/>
      <c r="D1182" s="200"/>
      <c r="E1182" s="176"/>
      <c r="F1182" s="177"/>
      <c r="G1182" s="250"/>
      <c r="H1182" s="251"/>
    </row>
    <row r="1183" spans="1:8" ht="15.75" x14ac:dyDescent="0.25">
      <c r="A1183" s="220"/>
      <c r="B1183" s="247"/>
      <c r="C1183" s="248"/>
      <c r="D1183" s="200"/>
      <c r="E1183" s="176"/>
      <c r="F1183" s="177"/>
      <c r="G1183" s="250"/>
      <c r="H1183" s="251"/>
    </row>
    <row r="1184" spans="1:8" ht="15.75" x14ac:dyDescent="0.25">
      <c r="A1184" s="220"/>
      <c r="B1184" s="247"/>
      <c r="C1184" s="248"/>
      <c r="D1184" s="200"/>
      <c r="E1184" s="176"/>
      <c r="F1184" s="177"/>
      <c r="G1184" s="250"/>
      <c r="H1184" s="251"/>
    </row>
    <row r="1185" spans="1:8" ht="15.75" x14ac:dyDescent="0.25">
      <c r="A1185" s="220"/>
      <c r="B1185" s="247"/>
      <c r="C1185" s="248"/>
      <c r="D1185" s="200"/>
      <c r="E1185" s="176"/>
      <c r="F1185" s="177"/>
      <c r="G1185" s="250"/>
      <c r="H1185" s="251"/>
    </row>
    <row r="1186" spans="1:8" ht="15.75" x14ac:dyDescent="0.25">
      <c r="A1186" s="220"/>
      <c r="B1186" s="247"/>
      <c r="C1186" s="248"/>
      <c r="D1186" s="200"/>
      <c r="E1186" s="176"/>
      <c r="F1186" s="177"/>
      <c r="G1186" s="250"/>
      <c r="H1186" s="251"/>
    </row>
    <row r="1187" spans="1:8" ht="15.75" x14ac:dyDescent="0.25">
      <c r="A1187" s="220"/>
      <c r="B1187" s="247"/>
      <c r="C1187" s="248"/>
      <c r="D1187" s="200"/>
      <c r="E1187" s="176"/>
      <c r="F1187" s="177"/>
      <c r="G1187" s="250"/>
      <c r="H1187" s="251"/>
    </row>
    <row r="1188" spans="1:8" ht="15.75" x14ac:dyDescent="0.25">
      <c r="A1188" s="220"/>
      <c r="B1188" s="247"/>
      <c r="C1188" s="248"/>
      <c r="D1188" s="200"/>
      <c r="E1188" s="176"/>
      <c r="F1188" s="177"/>
      <c r="G1188" s="250"/>
      <c r="H1188" s="251"/>
    </row>
    <row r="1189" spans="1:8" ht="15.75" x14ac:dyDescent="0.25">
      <c r="A1189" s="220"/>
      <c r="B1189" s="247"/>
      <c r="C1189" s="248"/>
      <c r="D1189" s="200"/>
      <c r="E1189" s="176"/>
      <c r="F1189" s="177"/>
      <c r="G1189" s="250"/>
      <c r="H1189" s="251"/>
    </row>
    <row r="1190" spans="1:8" ht="15.75" x14ac:dyDescent="0.25">
      <c r="A1190" s="220"/>
      <c r="B1190" s="247"/>
      <c r="C1190" s="248"/>
      <c r="D1190" s="200"/>
      <c r="E1190" s="176"/>
      <c r="F1190" s="177"/>
      <c r="G1190" s="250"/>
      <c r="H1190" s="251"/>
    </row>
    <row r="1191" spans="1:8" ht="15.75" x14ac:dyDescent="0.25">
      <c r="A1191" s="220"/>
      <c r="B1191" s="247"/>
      <c r="C1191" s="248"/>
      <c r="D1191" s="200"/>
      <c r="E1191" s="176"/>
      <c r="F1191" s="177"/>
      <c r="G1191" s="250"/>
      <c r="H1191" s="251"/>
    </row>
    <row r="1192" spans="1:8" ht="15.75" x14ac:dyDescent="0.25">
      <c r="A1192" s="220"/>
      <c r="B1192" s="247"/>
      <c r="C1192" s="248"/>
      <c r="D1192" s="200"/>
      <c r="E1192" s="176"/>
      <c r="F1192" s="177"/>
      <c r="G1192" s="250"/>
      <c r="H1192" s="251"/>
    </row>
    <row r="1193" spans="1:8" ht="15.75" x14ac:dyDescent="0.25">
      <c r="A1193" s="220"/>
      <c r="B1193" s="247"/>
      <c r="C1193" s="248"/>
      <c r="D1193" s="200"/>
      <c r="E1193" s="176"/>
      <c r="F1193" s="177"/>
      <c r="G1193" s="250"/>
      <c r="H1193" s="251"/>
    </row>
    <row r="1194" spans="1:8" ht="15.75" x14ac:dyDescent="0.25">
      <c r="A1194" s="220"/>
      <c r="B1194" s="247"/>
      <c r="C1194" s="248"/>
      <c r="D1194" s="200"/>
      <c r="E1194" s="176"/>
      <c r="F1194" s="177"/>
      <c r="G1194" s="250"/>
      <c r="H1194" s="251"/>
    </row>
    <row r="1195" spans="1:8" ht="15.75" x14ac:dyDescent="0.25">
      <c r="A1195" s="220"/>
      <c r="B1195" s="247"/>
      <c r="C1195" s="248"/>
      <c r="D1195" s="200"/>
      <c r="E1195" s="176"/>
      <c r="F1195" s="177"/>
      <c r="G1195" s="250"/>
      <c r="H1195" s="251"/>
    </row>
    <row r="1196" spans="1:8" ht="15.75" x14ac:dyDescent="0.25">
      <c r="A1196" s="220"/>
      <c r="B1196" s="247"/>
      <c r="C1196" s="248"/>
      <c r="D1196" s="200"/>
      <c r="E1196" s="176"/>
      <c r="F1196" s="177"/>
      <c r="G1196" s="250"/>
      <c r="H1196" s="251"/>
    </row>
    <row r="1197" spans="1:8" ht="15.75" x14ac:dyDescent="0.25">
      <c r="A1197" s="220"/>
      <c r="B1197" s="247"/>
      <c r="C1197" s="248"/>
      <c r="D1197" s="200"/>
      <c r="E1197" s="176"/>
      <c r="F1197" s="177"/>
      <c r="G1197" s="250"/>
      <c r="H1197" s="251"/>
    </row>
    <row r="1198" spans="1:8" ht="15.75" x14ac:dyDescent="0.25">
      <c r="A1198" s="220"/>
      <c r="B1198" s="247"/>
      <c r="C1198" s="248"/>
      <c r="D1198" s="200"/>
      <c r="E1198" s="176"/>
      <c r="F1198" s="177"/>
      <c r="G1198" s="250"/>
      <c r="H1198" s="251"/>
    </row>
    <row r="1199" spans="1:8" ht="15.75" x14ac:dyDescent="0.25">
      <c r="A1199" s="220"/>
      <c r="B1199" s="247"/>
      <c r="C1199" s="248"/>
      <c r="D1199" s="200"/>
      <c r="E1199" s="176"/>
      <c r="F1199" s="177"/>
      <c r="G1199" s="250"/>
      <c r="H1199" s="251"/>
    </row>
    <row r="1200" spans="1:8" ht="15.75" x14ac:dyDescent="0.25">
      <c r="A1200" s="220"/>
      <c r="B1200" s="247"/>
      <c r="C1200" s="248"/>
      <c r="D1200" s="200"/>
      <c r="E1200" s="176"/>
      <c r="F1200" s="177"/>
      <c r="G1200" s="250"/>
      <c r="H1200" s="251"/>
    </row>
    <row r="1201" spans="1:8" ht="15.75" x14ac:dyDescent="0.25">
      <c r="A1201" s="220"/>
      <c r="B1201" s="247"/>
      <c r="C1201" s="248"/>
      <c r="D1201" s="200"/>
      <c r="E1201" s="176"/>
      <c r="F1201" s="177"/>
      <c r="G1201" s="250"/>
      <c r="H1201" s="251"/>
    </row>
    <row r="1202" spans="1:8" ht="15.75" x14ac:dyDescent="0.25">
      <c r="A1202" s="220"/>
      <c r="B1202" s="247"/>
      <c r="C1202" s="248"/>
      <c r="D1202" s="200"/>
      <c r="E1202" s="176"/>
      <c r="F1202" s="177"/>
      <c r="G1202" s="250"/>
      <c r="H1202" s="251"/>
    </row>
    <row r="1203" spans="1:8" ht="15.75" x14ac:dyDescent="0.25">
      <c r="A1203" s="220"/>
      <c r="B1203" s="247"/>
      <c r="C1203" s="248"/>
      <c r="D1203" s="200"/>
      <c r="E1203" s="176"/>
      <c r="F1203" s="177"/>
      <c r="G1203" s="250"/>
      <c r="H1203" s="251"/>
    </row>
    <row r="1204" spans="1:8" ht="15.75" x14ac:dyDescent="0.25">
      <c r="A1204" s="220"/>
      <c r="B1204" s="247"/>
      <c r="C1204" s="248"/>
      <c r="D1204" s="200"/>
      <c r="E1204" s="176"/>
      <c r="F1204" s="177"/>
      <c r="G1204" s="250"/>
      <c r="H1204" s="251"/>
    </row>
    <row r="1205" spans="1:8" ht="15.75" x14ac:dyDescent="0.25">
      <c r="A1205" s="220"/>
      <c r="B1205" s="247"/>
      <c r="C1205" s="248"/>
      <c r="D1205" s="200"/>
      <c r="E1205" s="176"/>
      <c r="F1205" s="177"/>
      <c r="G1205" s="250"/>
      <c r="H1205" s="251"/>
    </row>
    <row r="1206" spans="1:8" ht="15.75" x14ac:dyDescent="0.25">
      <c r="A1206" s="220"/>
      <c r="B1206" s="247"/>
      <c r="C1206" s="248"/>
      <c r="D1206" s="200"/>
      <c r="E1206" s="176"/>
      <c r="F1206" s="177"/>
      <c r="G1206" s="250"/>
      <c r="H1206" s="251"/>
    </row>
    <row r="1207" spans="1:8" ht="15.75" x14ac:dyDescent="0.25">
      <c r="A1207" s="220"/>
      <c r="B1207" s="247"/>
      <c r="C1207" s="248"/>
      <c r="D1207" s="200"/>
      <c r="E1207" s="176"/>
      <c r="F1207" s="177"/>
      <c r="G1207" s="250"/>
      <c r="H1207" s="251"/>
    </row>
    <row r="1208" spans="1:8" ht="15.75" x14ac:dyDescent="0.25">
      <c r="A1208" s="220"/>
      <c r="B1208" s="247"/>
      <c r="C1208" s="248"/>
      <c r="D1208" s="200"/>
      <c r="E1208" s="176"/>
      <c r="F1208" s="177"/>
      <c r="G1208" s="250"/>
      <c r="H1208" s="251"/>
    </row>
    <row r="1209" spans="1:8" ht="15.75" x14ac:dyDescent="0.25">
      <c r="A1209" s="220"/>
      <c r="B1209" s="247"/>
      <c r="C1209" s="248"/>
      <c r="D1209" s="200"/>
      <c r="E1209" s="176"/>
      <c r="F1209" s="177"/>
      <c r="G1209" s="250"/>
      <c r="H1209" s="251"/>
    </row>
    <row r="1210" spans="1:8" ht="15.75" x14ac:dyDescent="0.25">
      <c r="A1210" s="220"/>
      <c r="B1210" s="247"/>
      <c r="C1210" s="248"/>
      <c r="D1210" s="200"/>
      <c r="E1210" s="176"/>
      <c r="F1210" s="177"/>
      <c r="G1210" s="250"/>
      <c r="H1210" s="251"/>
    </row>
    <row r="1211" spans="1:8" ht="15.75" x14ac:dyDescent="0.25">
      <c r="A1211" s="220"/>
      <c r="B1211" s="247"/>
      <c r="C1211" s="248"/>
      <c r="D1211" s="200"/>
      <c r="E1211" s="176"/>
      <c r="F1211" s="177"/>
      <c r="G1211" s="250"/>
      <c r="H1211" s="251"/>
    </row>
    <row r="1212" spans="1:8" ht="15.75" x14ac:dyDescent="0.25">
      <c r="A1212" s="220"/>
      <c r="B1212" s="247"/>
      <c r="C1212" s="248"/>
      <c r="D1212" s="200"/>
      <c r="E1212" s="176"/>
      <c r="F1212" s="177"/>
      <c r="G1212" s="250"/>
      <c r="H1212" s="251"/>
    </row>
    <row r="1213" spans="1:8" ht="15.75" x14ac:dyDescent="0.25">
      <c r="A1213" s="220"/>
      <c r="B1213" s="247"/>
      <c r="C1213" s="248"/>
      <c r="D1213" s="200"/>
      <c r="E1213" s="176"/>
      <c r="F1213" s="177"/>
      <c r="G1213" s="250"/>
      <c r="H1213" s="251"/>
    </row>
    <row r="1214" spans="1:8" ht="15.75" x14ac:dyDescent="0.25">
      <c r="A1214" s="220"/>
      <c r="B1214" s="247"/>
      <c r="C1214" s="248"/>
      <c r="D1214" s="200"/>
      <c r="E1214" s="176"/>
      <c r="F1214" s="177"/>
      <c r="G1214" s="250"/>
      <c r="H1214" s="251"/>
    </row>
    <row r="1215" spans="1:8" ht="15.75" x14ac:dyDescent="0.25">
      <c r="A1215" s="220"/>
      <c r="B1215" s="247"/>
      <c r="C1215" s="248"/>
      <c r="D1215" s="200"/>
      <c r="E1215" s="176"/>
      <c r="F1215" s="177"/>
      <c r="G1215" s="250"/>
      <c r="H1215" s="251"/>
    </row>
    <row r="1216" spans="1:8" ht="15.75" x14ac:dyDescent="0.25">
      <c r="A1216" s="220"/>
      <c r="B1216" s="247"/>
      <c r="C1216" s="248"/>
      <c r="D1216" s="200"/>
      <c r="E1216" s="176"/>
      <c r="F1216" s="177"/>
      <c r="G1216" s="250"/>
      <c r="H1216" s="251"/>
    </row>
    <row r="1217" spans="1:8" ht="15.75" x14ac:dyDescent="0.25">
      <c r="A1217" s="220"/>
      <c r="B1217" s="247"/>
      <c r="C1217" s="248"/>
      <c r="D1217" s="200"/>
      <c r="E1217" s="176"/>
      <c r="F1217" s="177"/>
      <c r="G1217" s="250"/>
      <c r="H1217" s="251"/>
    </row>
    <row r="1218" spans="1:8" ht="15.75" x14ac:dyDescent="0.25">
      <c r="A1218" s="220"/>
      <c r="B1218" s="247"/>
      <c r="C1218" s="248"/>
      <c r="D1218" s="200"/>
      <c r="E1218" s="176"/>
      <c r="F1218" s="177"/>
      <c r="G1218" s="250"/>
      <c r="H1218" s="251"/>
    </row>
    <row r="1219" spans="1:8" ht="15.75" x14ac:dyDescent="0.25">
      <c r="A1219" s="220"/>
      <c r="B1219" s="247"/>
      <c r="C1219" s="248"/>
      <c r="D1219" s="200"/>
      <c r="E1219" s="176"/>
      <c r="F1219" s="177"/>
      <c r="G1219" s="250"/>
      <c r="H1219" s="251"/>
    </row>
    <row r="1220" spans="1:8" ht="15.75" x14ac:dyDescent="0.25">
      <c r="A1220" s="220"/>
      <c r="B1220" s="247"/>
      <c r="C1220" s="248"/>
      <c r="D1220" s="200"/>
      <c r="E1220" s="176"/>
      <c r="F1220" s="177"/>
      <c r="G1220" s="250"/>
      <c r="H1220" s="251"/>
    </row>
    <row r="1221" spans="1:8" ht="15.75" x14ac:dyDescent="0.25">
      <c r="A1221" s="220"/>
      <c r="B1221" s="247"/>
      <c r="C1221" s="248"/>
      <c r="D1221" s="200"/>
      <c r="E1221" s="176"/>
      <c r="F1221" s="177"/>
      <c r="G1221" s="250"/>
      <c r="H1221" s="251"/>
    </row>
    <row r="1222" spans="1:8" ht="15.75" x14ac:dyDescent="0.25">
      <c r="A1222" s="220"/>
      <c r="B1222" s="247"/>
      <c r="C1222" s="248"/>
      <c r="D1222" s="200"/>
      <c r="E1222" s="176"/>
      <c r="F1222" s="177"/>
      <c r="G1222" s="250"/>
      <c r="H1222" s="251"/>
    </row>
    <row r="1223" spans="1:8" ht="15.75" x14ac:dyDescent="0.25">
      <c r="A1223" s="220"/>
      <c r="B1223" s="247"/>
      <c r="C1223" s="248"/>
      <c r="D1223" s="200"/>
      <c r="E1223" s="176"/>
      <c r="F1223" s="177"/>
      <c r="G1223" s="250"/>
      <c r="H1223" s="251"/>
    </row>
    <row r="1224" spans="1:8" ht="15.75" x14ac:dyDescent="0.25">
      <c r="A1224" s="220"/>
      <c r="B1224" s="247"/>
      <c r="C1224" s="248"/>
      <c r="D1224" s="200"/>
      <c r="E1224" s="176"/>
      <c r="F1224" s="177"/>
      <c r="G1224" s="250"/>
      <c r="H1224" s="251"/>
    </row>
    <row r="1225" spans="1:8" ht="15.75" x14ac:dyDescent="0.25">
      <c r="A1225" s="220"/>
      <c r="B1225" s="247"/>
      <c r="C1225" s="248"/>
      <c r="D1225" s="200"/>
      <c r="E1225" s="176"/>
      <c r="F1225" s="177"/>
      <c r="G1225" s="250"/>
      <c r="H1225" s="251"/>
    </row>
    <row r="1226" spans="1:8" ht="15.75" x14ac:dyDescent="0.25">
      <c r="A1226" s="220"/>
      <c r="B1226" s="247"/>
      <c r="C1226" s="248"/>
      <c r="D1226" s="200"/>
      <c r="E1226" s="176"/>
      <c r="F1226" s="177"/>
      <c r="G1226" s="250"/>
      <c r="H1226" s="251"/>
    </row>
    <row r="1227" spans="1:8" ht="15.75" x14ac:dyDescent="0.25">
      <c r="A1227" s="220"/>
      <c r="B1227" s="247"/>
      <c r="C1227" s="248"/>
      <c r="D1227" s="200"/>
      <c r="E1227" s="176"/>
      <c r="F1227" s="177"/>
      <c r="G1227" s="250"/>
      <c r="H1227" s="251"/>
    </row>
    <row r="1228" spans="1:8" ht="15.75" x14ac:dyDescent="0.25">
      <c r="A1228" s="220"/>
      <c r="B1228" s="247"/>
      <c r="C1228" s="248"/>
      <c r="D1228" s="200"/>
      <c r="E1228" s="176"/>
      <c r="F1228" s="177"/>
      <c r="G1228" s="250"/>
      <c r="H1228" s="251"/>
    </row>
    <row r="1229" spans="1:8" ht="15.75" x14ac:dyDescent="0.25">
      <c r="A1229" s="220"/>
      <c r="B1229" s="247"/>
      <c r="C1229" s="248"/>
      <c r="D1229" s="200"/>
      <c r="E1229" s="176"/>
      <c r="F1229" s="177"/>
      <c r="G1229" s="250"/>
      <c r="H1229" s="251"/>
    </row>
    <row r="1230" spans="1:8" ht="15.75" x14ac:dyDescent="0.25">
      <c r="A1230" s="220"/>
      <c r="B1230" s="247"/>
      <c r="C1230" s="248"/>
      <c r="D1230" s="200"/>
      <c r="E1230" s="176"/>
      <c r="F1230" s="177"/>
      <c r="G1230" s="250"/>
      <c r="H1230" s="251"/>
    </row>
    <row r="1231" spans="1:8" ht="15.75" x14ac:dyDescent="0.25">
      <c r="A1231" s="220"/>
      <c r="B1231" s="247"/>
      <c r="C1231" s="248"/>
      <c r="D1231" s="200"/>
      <c r="E1231" s="176"/>
      <c r="F1231" s="177"/>
      <c r="G1231" s="250"/>
      <c r="H1231" s="251"/>
    </row>
    <row r="1232" spans="1:8" ht="15.75" x14ac:dyDescent="0.25">
      <c r="A1232" s="220"/>
      <c r="B1232" s="247"/>
      <c r="C1232" s="248"/>
      <c r="D1232" s="200"/>
      <c r="E1232" s="176"/>
      <c r="F1232" s="177"/>
      <c r="G1232" s="250"/>
      <c r="H1232" s="251"/>
    </row>
    <row r="1233" spans="1:8" ht="15.75" x14ac:dyDescent="0.25">
      <c r="A1233" s="220"/>
      <c r="B1233" s="247"/>
      <c r="C1233" s="248"/>
      <c r="D1233" s="200"/>
      <c r="E1233" s="176"/>
      <c r="F1233" s="177"/>
      <c r="G1233" s="250"/>
      <c r="H1233" s="251"/>
    </row>
    <row r="1234" spans="1:8" ht="15.75" x14ac:dyDescent="0.25">
      <c r="A1234" s="220"/>
      <c r="B1234" s="247"/>
      <c r="C1234" s="248"/>
      <c r="D1234" s="200"/>
      <c r="E1234" s="176"/>
      <c r="F1234" s="177"/>
      <c r="G1234" s="250"/>
      <c r="H1234" s="251"/>
    </row>
    <row r="1235" spans="1:8" ht="15.75" x14ac:dyDescent="0.25">
      <c r="A1235" s="220"/>
      <c r="B1235" s="247"/>
      <c r="C1235" s="248"/>
      <c r="D1235" s="200"/>
      <c r="E1235" s="176"/>
      <c r="F1235" s="177"/>
      <c r="G1235" s="250"/>
      <c r="H1235" s="251"/>
    </row>
    <row r="1236" spans="1:8" ht="15.75" x14ac:dyDescent="0.25">
      <c r="A1236" s="220"/>
      <c r="B1236" s="247"/>
      <c r="C1236" s="248"/>
      <c r="D1236" s="200"/>
      <c r="E1236" s="176"/>
      <c r="F1236" s="177"/>
      <c r="G1236" s="250"/>
      <c r="H1236" s="251"/>
    </row>
    <row r="1237" spans="1:8" ht="15.75" x14ac:dyDescent="0.25">
      <c r="A1237" s="220"/>
      <c r="B1237" s="247"/>
      <c r="C1237" s="248"/>
      <c r="D1237" s="200"/>
      <c r="E1237" s="176"/>
      <c r="F1237" s="177"/>
      <c r="G1237" s="250"/>
      <c r="H1237" s="251"/>
    </row>
    <row r="1238" spans="1:8" ht="15.75" x14ac:dyDescent="0.25">
      <c r="A1238" s="220"/>
      <c r="B1238" s="247"/>
      <c r="C1238" s="248"/>
      <c r="D1238" s="200"/>
      <c r="E1238" s="176"/>
      <c r="F1238" s="177"/>
      <c r="G1238" s="250"/>
      <c r="H1238" s="251"/>
    </row>
    <row r="1239" spans="1:8" ht="15.75" x14ac:dyDescent="0.25">
      <c r="A1239" s="220"/>
      <c r="B1239" s="247"/>
      <c r="C1239" s="248"/>
      <c r="D1239" s="200"/>
      <c r="E1239" s="176"/>
      <c r="F1239" s="177"/>
      <c r="G1239" s="250"/>
      <c r="H1239" s="251"/>
    </row>
    <row r="1240" spans="1:8" ht="15.75" x14ac:dyDescent="0.25">
      <c r="A1240" s="220"/>
      <c r="B1240" s="247"/>
      <c r="C1240" s="248"/>
      <c r="D1240" s="200"/>
      <c r="E1240" s="176"/>
      <c r="F1240" s="177"/>
      <c r="G1240" s="250"/>
      <c r="H1240" s="251"/>
    </row>
    <row r="1241" spans="1:8" ht="15.75" x14ac:dyDescent="0.25">
      <c r="A1241" s="220"/>
      <c r="B1241" s="247"/>
      <c r="C1241" s="248"/>
      <c r="D1241" s="200"/>
      <c r="E1241" s="176"/>
      <c r="F1241" s="177"/>
      <c r="G1241" s="250"/>
      <c r="H1241" s="251"/>
    </row>
    <row r="1242" spans="1:8" ht="15.75" x14ac:dyDescent="0.25">
      <c r="A1242" s="220"/>
      <c r="B1242" s="247"/>
      <c r="C1242" s="248"/>
      <c r="D1242" s="200"/>
      <c r="E1242" s="176"/>
      <c r="F1242" s="177"/>
      <c r="G1242" s="250"/>
      <c r="H1242" s="251"/>
    </row>
    <row r="1243" spans="1:8" ht="15.75" x14ac:dyDescent="0.25">
      <c r="A1243" s="220"/>
      <c r="B1243" s="247"/>
      <c r="C1243" s="248"/>
      <c r="D1243" s="200"/>
      <c r="E1243" s="176"/>
      <c r="F1243" s="177"/>
      <c r="G1243" s="250"/>
      <c r="H1243" s="251"/>
    </row>
    <row r="1244" spans="1:8" ht="15.75" x14ac:dyDescent="0.25">
      <c r="A1244" s="220"/>
      <c r="B1244" s="247"/>
      <c r="C1244" s="248"/>
      <c r="D1244" s="200"/>
      <c r="E1244" s="176"/>
      <c r="F1244" s="177"/>
      <c r="G1244" s="250"/>
      <c r="H1244" s="251"/>
    </row>
    <row r="1245" spans="1:8" ht="15.75" x14ac:dyDescent="0.25">
      <c r="A1245" s="220"/>
      <c r="B1245" s="247"/>
      <c r="C1245" s="248"/>
      <c r="D1245" s="200"/>
      <c r="E1245" s="176"/>
      <c r="F1245" s="177"/>
      <c r="G1245" s="250"/>
      <c r="H1245" s="251"/>
    </row>
    <row r="1246" spans="1:8" ht="15.75" x14ac:dyDescent="0.25">
      <c r="A1246" s="220"/>
      <c r="B1246" s="247"/>
      <c r="C1246" s="248"/>
      <c r="D1246" s="200"/>
      <c r="E1246" s="176"/>
      <c r="F1246" s="177"/>
      <c r="G1246" s="250"/>
      <c r="H1246" s="251"/>
    </row>
    <row r="1247" spans="1:8" ht="15.75" x14ac:dyDescent="0.25">
      <c r="A1247" s="220"/>
      <c r="B1247" s="247"/>
      <c r="C1247" s="248"/>
      <c r="D1247" s="200"/>
      <c r="E1247" s="176"/>
      <c r="F1247" s="177"/>
      <c r="G1247" s="250"/>
      <c r="H1247" s="251"/>
    </row>
    <row r="1248" spans="1:8" ht="15.75" x14ac:dyDescent="0.25">
      <c r="A1248" s="220"/>
      <c r="B1248" s="247"/>
      <c r="C1248" s="248"/>
      <c r="D1248" s="200"/>
      <c r="E1248" s="176"/>
      <c r="F1248" s="177"/>
      <c r="G1248" s="250"/>
      <c r="H1248" s="251"/>
    </row>
    <row r="1249" spans="1:8" ht="15.75" x14ac:dyDescent="0.25">
      <c r="A1249" s="220"/>
      <c r="B1249" s="247"/>
      <c r="C1249" s="248"/>
      <c r="D1249" s="200"/>
      <c r="E1249" s="176"/>
      <c r="F1249" s="177"/>
      <c r="G1249" s="250"/>
      <c r="H1249" s="251"/>
    </row>
    <row r="1250" spans="1:8" ht="15.75" x14ac:dyDescent="0.25">
      <c r="A1250" s="220"/>
      <c r="B1250" s="247"/>
      <c r="C1250" s="248"/>
      <c r="D1250" s="200"/>
      <c r="E1250" s="176"/>
      <c r="F1250" s="177"/>
      <c r="G1250" s="250"/>
      <c r="H1250" s="251"/>
    </row>
    <row r="1251" spans="1:8" ht="15.75" x14ac:dyDescent="0.25">
      <c r="A1251" s="220"/>
      <c r="B1251" s="247"/>
      <c r="C1251" s="248"/>
      <c r="D1251" s="200"/>
      <c r="E1251" s="176"/>
      <c r="F1251" s="177"/>
      <c r="G1251" s="250"/>
      <c r="H1251" s="251"/>
    </row>
    <row r="1252" spans="1:8" ht="15.75" x14ac:dyDescent="0.25">
      <c r="A1252" s="220"/>
      <c r="B1252" s="247"/>
      <c r="C1252" s="248"/>
      <c r="D1252" s="200"/>
      <c r="E1252" s="176"/>
      <c r="F1252" s="177"/>
      <c r="G1252" s="250"/>
      <c r="H1252" s="251"/>
    </row>
    <row r="1253" spans="1:8" ht="15.75" x14ac:dyDescent="0.25">
      <c r="A1253" s="220"/>
      <c r="B1253" s="247"/>
      <c r="C1253" s="248"/>
      <c r="D1253" s="200"/>
      <c r="E1253" s="176"/>
      <c r="F1253" s="177"/>
      <c r="G1253" s="250"/>
      <c r="H1253" s="251"/>
    </row>
    <row r="1254" spans="1:8" ht="15.75" x14ac:dyDescent="0.25">
      <c r="A1254" s="220"/>
      <c r="B1254" s="247"/>
      <c r="C1254" s="248"/>
      <c r="D1254" s="200"/>
      <c r="E1254" s="176"/>
      <c r="F1254" s="177"/>
      <c r="G1254" s="250"/>
      <c r="H1254" s="251"/>
    </row>
    <row r="1255" spans="1:8" ht="15.75" x14ac:dyDescent="0.25">
      <c r="A1255" s="220"/>
      <c r="B1255" s="247"/>
      <c r="C1255" s="248"/>
      <c r="D1255" s="200"/>
      <c r="E1255" s="176"/>
      <c r="F1255" s="177"/>
      <c r="G1255" s="250"/>
      <c r="H1255" s="251"/>
    </row>
    <row r="1256" spans="1:8" ht="15.75" x14ac:dyDescent="0.25">
      <c r="A1256" s="220"/>
      <c r="B1256" s="247"/>
      <c r="C1256" s="248"/>
      <c r="D1256" s="200"/>
      <c r="E1256" s="176"/>
      <c r="F1256" s="177"/>
      <c r="G1256" s="250"/>
      <c r="H1256" s="251"/>
    </row>
    <row r="1257" spans="1:8" ht="15.75" x14ac:dyDescent="0.25">
      <c r="A1257" s="220"/>
      <c r="B1257" s="247"/>
      <c r="C1257" s="248"/>
      <c r="D1257" s="200"/>
      <c r="E1257" s="176"/>
      <c r="F1257" s="177"/>
      <c r="G1257" s="250"/>
      <c r="H1257" s="251"/>
    </row>
    <row r="1258" spans="1:8" ht="15.75" x14ac:dyDescent="0.25">
      <c r="A1258" s="220"/>
      <c r="B1258" s="247"/>
      <c r="C1258" s="248"/>
      <c r="D1258" s="200"/>
      <c r="E1258" s="176"/>
      <c r="F1258" s="177"/>
      <c r="G1258" s="250"/>
      <c r="H1258" s="251"/>
    </row>
    <row r="1259" spans="1:8" ht="15.75" x14ac:dyDescent="0.25">
      <c r="A1259" s="220"/>
      <c r="B1259" s="247"/>
      <c r="C1259" s="248"/>
      <c r="D1259" s="200"/>
      <c r="E1259" s="176"/>
      <c r="F1259" s="177"/>
      <c r="G1259" s="250"/>
      <c r="H1259" s="251"/>
    </row>
    <row r="1260" spans="1:8" ht="15.75" x14ac:dyDescent="0.25">
      <c r="A1260" s="220"/>
      <c r="B1260" s="247"/>
      <c r="C1260" s="248"/>
      <c r="D1260" s="200"/>
      <c r="E1260" s="176"/>
      <c r="F1260" s="177"/>
      <c r="G1260" s="250"/>
      <c r="H1260" s="251"/>
    </row>
    <row r="1261" spans="1:8" ht="15.75" x14ac:dyDescent="0.25">
      <c r="A1261" s="220"/>
      <c r="B1261" s="247"/>
      <c r="C1261" s="248"/>
      <c r="D1261" s="200"/>
      <c r="E1261" s="176"/>
      <c r="F1261" s="177"/>
      <c r="G1261" s="250"/>
      <c r="H1261" s="251"/>
    </row>
    <row r="1262" spans="1:8" ht="15.75" x14ac:dyDescent="0.25">
      <c r="A1262" s="220"/>
      <c r="B1262" s="247"/>
      <c r="C1262" s="248"/>
      <c r="D1262" s="200"/>
      <c r="E1262" s="176"/>
      <c r="F1262" s="177"/>
      <c r="G1262" s="250"/>
      <c r="H1262" s="251"/>
    </row>
    <row r="1263" spans="1:8" ht="15.75" x14ac:dyDescent="0.25">
      <c r="A1263" s="220"/>
      <c r="B1263" s="247"/>
      <c r="C1263" s="248"/>
      <c r="D1263" s="200"/>
      <c r="E1263" s="176"/>
      <c r="F1263" s="177"/>
      <c r="G1263" s="250"/>
      <c r="H1263" s="251"/>
    </row>
    <row r="1264" spans="1:8" ht="15.75" x14ac:dyDescent="0.25">
      <c r="A1264" s="220"/>
      <c r="B1264" s="247"/>
      <c r="C1264" s="248"/>
      <c r="D1264" s="200"/>
      <c r="E1264" s="176"/>
      <c r="F1264" s="177"/>
      <c r="G1264" s="250"/>
      <c r="H1264" s="251"/>
    </row>
    <row r="1265" spans="1:8" ht="15.75" x14ac:dyDescent="0.25">
      <c r="A1265" s="220"/>
      <c r="B1265" s="247"/>
      <c r="C1265" s="248"/>
      <c r="D1265" s="200"/>
      <c r="E1265" s="176"/>
      <c r="F1265" s="177"/>
      <c r="G1265" s="250"/>
      <c r="H1265" s="251"/>
    </row>
    <row r="1266" spans="1:8" ht="15.75" x14ac:dyDescent="0.25">
      <c r="A1266" s="220"/>
      <c r="B1266" s="247"/>
      <c r="C1266" s="248"/>
      <c r="D1266" s="200"/>
      <c r="E1266" s="176"/>
      <c r="F1266" s="177"/>
      <c r="G1266" s="250"/>
      <c r="H1266" s="251"/>
    </row>
    <row r="1267" spans="1:8" ht="15.75" x14ac:dyDescent="0.25">
      <c r="A1267" s="220"/>
      <c r="B1267" s="247"/>
      <c r="C1267" s="248"/>
      <c r="D1267" s="200"/>
      <c r="E1267" s="176"/>
      <c r="F1267" s="177"/>
      <c r="G1267" s="250"/>
      <c r="H1267" s="251"/>
    </row>
    <row r="1268" spans="1:8" ht="15.75" x14ac:dyDescent="0.25">
      <c r="A1268" s="220"/>
      <c r="B1268" s="247"/>
      <c r="C1268" s="248"/>
      <c r="D1268" s="200"/>
      <c r="E1268" s="176"/>
      <c r="F1268" s="177"/>
      <c r="G1268" s="250"/>
      <c r="H1268" s="251"/>
    </row>
    <row r="1269" spans="1:8" ht="15.75" x14ac:dyDescent="0.25">
      <c r="A1269" s="220"/>
      <c r="B1269" s="247"/>
      <c r="C1269" s="248"/>
      <c r="D1269" s="200"/>
      <c r="E1269" s="176"/>
      <c r="F1269" s="177"/>
      <c r="G1269" s="250"/>
      <c r="H1269" s="251"/>
    </row>
    <row r="1270" spans="1:8" ht="15.75" x14ac:dyDescent="0.25">
      <c r="A1270" s="220"/>
      <c r="B1270" s="247"/>
      <c r="C1270" s="248"/>
      <c r="D1270" s="200"/>
      <c r="E1270" s="176"/>
      <c r="F1270" s="177"/>
      <c r="G1270" s="250"/>
      <c r="H1270" s="251"/>
    </row>
    <row r="1271" spans="1:8" ht="15.75" x14ac:dyDescent="0.25">
      <c r="A1271" s="220"/>
      <c r="B1271" s="247"/>
      <c r="C1271" s="248"/>
      <c r="D1271" s="200"/>
      <c r="E1271" s="176"/>
      <c r="F1271" s="177"/>
      <c r="G1271" s="250"/>
      <c r="H1271" s="251"/>
    </row>
    <row r="1272" spans="1:8" ht="15.75" x14ac:dyDescent="0.25">
      <c r="A1272" s="220"/>
      <c r="B1272" s="247"/>
      <c r="C1272" s="248"/>
      <c r="D1272" s="200"/>
      <c r="E1272" s="176"/>
      <c r="F1272" s="177"/>
      <c r="G1272" s="250"/>
      <c r="H1272" s="251"/>
    </row>
    <row r="1273" spans="1:8" ht="15.75" x14ac:dyDescent="0.25">
      <c r="A1273" s="220"/>
      <c r="B1273" s="247"/>
      <c r="C1273" s="248"/>
      <c r="D1273" s="200"/>
      <c r="E1273" s="176"/>
      <c r="F1273" s="177"/>
      <c r="G1273" s="250"/>
      <c r="H1273" s="251"/>
    </row>
    <row r="1274" spans="1:8" ht="15.75" x14ac:dyDescent="0.25">
      <c r="A1274" s="220"/>
      <c r="B1274" s="247"/>
      <c r="C1274" s="248"/>
      <c r="D1274" s="200"/>
      <c r="E1274" s="176"/>
      <c r="F1274" s="177"/>
      <c r="G1274" s="250"/>
      <c r="H1274" s="251"/>
    </row>
    <row r="1275" spans="1:8" ht="15.75" x14ac:dyDescent="0.25">
      <c r="A1275" s="220"/>
      <c r="B1275" s="247"/>
      <c r="C1275" s="248"/>
      <c r="D1275" s="200"/>
      <c r="E1275" s="176"/>
      <c r="F1275" s="177"/>
      <c r="G1275" s="250"/>
      <c r="H1275" s="251"/>
    </row>
    <row r="1276" spans="1:8" ht="15.75" x14ac:dyDescent="0.25">
      <c r="A1276" s="220"/>
      <c r="B1276" s="247"/>
      <c r="C1276" s="248"/>
      <c r="D1276" s="200"/>
      <c r="E1276" s="176"/>
      <c r="F1276" s="177"/>
      <c r="G1276" s="250"/>
      <c r="H1276" s="251"/>
    </row>
    <row r="1277" spans="1:8" ht="15.75" x14ac:dyDescent="0.25">
      <c r="A1277" s="220"/>
      <c r="B1277" s="247"/>
      <c r="C1277" s="248"/>
      <c r="D1277" s="200"/>
      <c r="E1277" s="176"/>
      <c r="F1277" s="177"/>
      <c r="G1277" s="250"/>
      <c r="H1277" s="251"/>
    </row>
    <row r="1278" spans="1:8" ht="15.75" x14ac:dyDescent="0.25">
      <c r="A1278" s="220"/>
      <c r="B1278" s="247"/>
      <c r="C1278" s="248"/>
      <c r="D1278" s="200"/>
      <c r="E1278" s="176"/>
      <c r="F1278" s="177"/>
      <c r="G1278" s="250"/>
      <c r="H1278" s="251"/>
    </row>
    <row r="1279" spans="1:8" ht="15.75" x14ac:dyDescent="0.25">
      <c r="A1279" s="220"/>
      <c r="B1279" s="247"/>
      <c r="C1279" s="248"/>
      <c r="D1279" s="200"/>
      <c r="E1279" s="176"/>
      <c r="F1279" s="177"/>
      <c r="G1279" s="250"/>
      <c r="H1279" s="251"/>
    </row>
    <row r="1280" spans="1:8" ht="15.75" x14ac:dyDescent="0.25">
      <c r="A1280" s="220"/>
      <c r="B1280" s="247"/>
      <c r="C1280" s="248"/>
      <c r="D1280" s="200"/>
      <c r="E1280" s="176"/>
      <c r="F1280" s="177"/>
      <c r="G1280" s="250"/>
      <c r="H1280" s="251"/>
    </row>
    <row r="1281" spans="1:8" ht="15.75" x14ac:dyDescent="0.25">
      <c r="A1281" s="220"/>
      <c r="B1281" s="247"/>
      <c r="C1281" s="248"/>
      <c r="D1281" s="200"/>
      <c r="E1281" s="176"/>
      <c r="F1281" s="177"/>
      <c r="G1281" s="250"/>
      <c r="H1281" s="251"/>
    </row>
    <row r="1282" spans="1:8" ht="15.75" x14ac:dyDescent="0.25">
      <c r="A1282" s="220"/>
      <c r="B1282" s="247"/>
      <c r="C1282" s="248"/>
      <c r="D1282" s="200"/>
      <c r="E1282" s="176"/>
      <c r="F1282" s="177"/>
      <c r="G1282" s="250"/>
      <c r="H1282" s="251"/>
    </row>
    <row r="1283" spans="1:8" ht="15.75" x14ac:dyDescent="0.25">
      <c r="A1283" s="220"/>
      <c r="B1283" s="247"/>
      <c r="C1283" s="248"/>
      <c r="D1283" s="200"/>
      <c r="E1283" s="176"/>
      <c r="F1283" s="177"/>
      <c r="G1283" s="250"/>
      <c r="H1283" s="251"/>
    </row>
    <row r="1284" spans="1:8" ht="15.75" x14ac:dyDescent="0.25">
      <c r="A1284" s="220"/>
      <c r="B1284" s="247"/>
      <c r="C1284" s="248"/>
      <c r="D1284" s="200"/>
      <c r="E1284" s="176"/>
      <c r="F1284" s="177"/>
      <c r="G1284" s="250"/>
      <c r="H1284" s="251"/>
    </row>
    <row r="1285" spans="1:8" ht="15.75" x14ac:dyDescent="0.25">
      <c r="A1285" s="220"/>
      <c r="B1285" s="247"/>
      <c r="C1285" s="248"/>
      <c r="D1285" s="200"/>
      <c r="E1285" s="176"/>
      <c r="F1285" s="177"/>
      <c r="G1285" s="250"/>
      <c r="H1285" s="251"/>
    </row>
    <row r="1286" spans="1:8" ht="15.75" x14ac:dyDescent="0.25">
      <c r="A1286" s="220"/>
      <c r="B1286" s="247"/>
      <c r="C1286" s="248"/>
      <c r="D1286" s="200"/>
      <c r="E1286" s="176"/>
      <c r="F1286" s="177"/>
      <c r="G1286" s="250"/>
      <c r="H1286" s="251"/>
    </row>
    <row r="1287" spans="1:8" ht="15.75" x14ac:dyDescent="0.25">
      <c r="A1287" s="220"/>
      <c r="B1287" s="247"/>
      <c r="C1287" s="248"/>
      <c r="D1287" s="200"/>
      <c r="E1287" s="176"/>
      <c r="F1287" s="177"/>
      <c r="G1287" s="250"/>
      <c r="H1287" s="251"/>
    </row>
    <row r="1288" spans="1:8" ht="15.75" x14ac:dyDescent="0.25">
      <c r="A1288" s="220"/>
      <c r="B1288" s="247"/>
      <c r="C1288" s="248"/>
      <c r="D1288" s="200"/>
      <c r="E1288" s="176"/>
      <c r="F1288" s="177"/>
      <c r="G1288" s="250"/>
      <c r="H1288" s="251"/>
    </row>
    <row r="1289" spans="1:8" ht="15.75" x14ac:dyDescent="0.25">
      <c r="A1289" s="220"/>
      <c r="B1289" s="247"/>
      <c r="C1289" s="248"/>
      <c r="D1289" s="200"/>
      <c r="E1289" s="176"/>
      <c r="F1289" s="177"/>
      <c r="G1289" s="250"/>
      <c r="H1289" s="251"/>
    </row>
    <row r="1290" spans="1:8" ht="15.75" x14ac:dyDescent="0.25">
      <c r="A1290" s="220"/>
      <c r="B1290" s="247"/>
      <c r="C1290" s="248"/>
      <c r="D1290" s="200"/>
      <c r="E1290" s="176"/>
      <c r="F1290" s="177"/>
      <c r="G1290" s="250"/>
      <c r="H1290" s="251"/>
    </row>
    <row r="1291" spans="1:8" ht="15.75" x14ac:dyDescent="0.25">
      <c r="A1291" s="220"/>
      <c r="B1291" s="247"/>
      <c r="C1291" s="248"/>
      <c r="D1291" s="200"/>
      <c r="E1291" s="176"/>
      <c r="F1291" s="177"/>
      <c r="G1291" s="250"/>
      <c r="H1291" s="251"/>
    </row>
    <row r="1292" spans="1:8" ht="15.75" x14ac:dyDescent="0.25">
      <c r="A1292" s="220"/>
      <c r="B1292" s="247"/>
      <c r="C1292" s="248"/>
      <c r="D1292" s="200"/>
      <c r="E1292" s="176"/>
      <c r="F1292" s="177"/>
      <c r="G1292" s="250"/>
      <c r="H1292" s="251"/>
    </row>
    <row r="1293" spans="1:8" ht="15.75" x14ac:dyDescent="0.25">
      <c r="A1293" s="220"/>
      <c r="B1293" s="247"/>
      <c r="C1293" s="248"/>
      <c r="D1293" s="200"/>
      <c r="E1293" s="176"/>
      <c r="F1293" s="177"/>
      <c r="G1293" s="250"/>
      <c r="H1293" s="251"/>
    </row>
    <row r="1294" spans="1:8" ht="15.75" x14ac:dyDescent="0.25">
      <c r="A1294" s="220"/>
      <c r="B1294" s="247"/>
      <c r="C1294" s="248"/>
      <c r="D1294" s="200"/>
      <c r="E1294" s="176"/>
      <c r="F1294" s="177"/>
      <c r="G1294" s="250"/>
      <c r="H1294" s="251"/>
    </row>
    <row r="1295" spans="1:8" ht="15.75" x14ac:dyDescent="0.25">
      <c r="A1295" s="220"/>
      <c r="B1295" s="247"/>
      <c r="C1295" s="248"/>
      <c r="D1295" s="200"/>
      <c r="E1295" s="176"/>
      <c r="F1295" s="177"/>
      <c r="G1295" s="250"/>
      <c r="H1295" s="251"/>
    </row>
    <row r="1296" spans="1:8" ht="15.75" x14ac:dyDescent="0.25">
      <c r="A1296" s="220"/>
      <c r="B1296" s="247"/>
      <c r="C1296" s="248"/>
      <c r="D1296" s="200"/>
      <c r="E1296" s="176"/>
      <c r="F1296" s="177"/>
      <c r="G1296" s="250"/>
      <c r="H1296" s="251"/>
    </row>
    <row r="1297" spans="1:8" ht="15.75" x14ac:dyDescent="0.25">
      <c r="A1297" s="220"/>
      <c r="B1297" s="247"/>
      <c r="C1297" s="248"/>
      <c r="D1297" s="200"/>
      <c r="E1297" s="176"/>
      <c r="F1297" s="177"/>
      <c r="G1297" s="250"/>
      <c r="H1297" s="251"/>
    </row>
    <row r="1298" spans="1:8" ht="15.75" x14ac:dyDescent="0.25">
      <c r="A1298" s="220"/>
      <c r="B1298" s="247"/>
      <c r="C1298" s="248"/>
      <c r="D1298" s="200"/>
      <c r="E1298" s="176"/>
      <c r="F1298" s="177"/>
      <c r="G1298" s="250"/>
      <c r="H1298" s="251"/>
    </row>
    <row r="1299" spans="1:8" ht="15.75" x14ac:dyDescent="0.25">
      <c r="A1299" s="220"/>
      <c r="B1299" s="247"/>
      <c r="C1299" s="248"/>
      <c r="D1299" s="200"/>
      <c r="E1299" s="176"/>
      <c r="F1299" s="177"/>
      <c r="G1299" s="250"/>
      <c r="H1299" s="251"/>
    </row>
    <row r="1300" spans="1:8" ht="15.75" x14ac:dyDescent="0.25">
      <c r="A1300" s="220"/>
      <c r="B1300" s="247"/>
      <c r="C1300" s="248"/>
      <c r="D1300" s="200"/>
      <c r="E1300" s="176"/>
      <c r="F1300" s="177"/>
      <c r="G1300" s="250"/>
      <c r="H1300" s="251"/>
    </row>
    <row r="1301" spans="1:8" ht="15.75" x14ac:dyDescent="0.25">
      <c r="A1301" s="220"/>
      <c r="B1301" s="247"/>
      <c r="C1301" s="248"/>
      <c r="D1301" s="200"/>
      <c r="E1301" s="176"/>
      <c r="F1301" s="177"/>
      <c r="G1301" s="250"/>
      <c r="H1301" s="251"/>
    </row>
    <row r="1302" spans="1:8" ht="15.75" x14ac:dyDescent="0.25">
      <c r="A1302" s="220"/>
      <c r="B1302" s="247"/>
      <c r="C1302" s="248"/>
      <c r="D1302" s="200"/>
      <c r="E1302" s="176"/>
      <c r="F1302" s="177"/>
      <c r="G1302" s="250"/>
      <c r="H1302" s="251"/>
    </row>
    <row r="1303" spans="1:8" ht="15.75" x14ac:dyDescent="0.25">
      <c r="A1303" s="220"/>
      <c r="B1303" s="247"/>
      <c r="C1303" s="248"/>
      <c r="D1303" s="200"/>
      <c r="E1303" s="176"/>
      <c r="F1303" s="177"/>
      <c r="G1303" s="250"/>
      <c r="H1303" s="251"/>
    </row>
    <row r="1304" spans="1:8" ht="15.75" x14ac:dyDescent="0.25">
      <c r="A1304" s="220"/>
      <c r="B1304" s="247"/>
      <c r="C1304" s="248"/>
      <c r="D1304" s="200"/>
      <c r="E1304" s="176"/>
      <c r="F1304" s="177"/>
      <c r="G1304" s="250"/>
      <c r="H1304" s="251"/>
    </row>
    <row r="1305" spans="1:8" ht="15.75" x14ac:dyDescent="0.25">
      <c r="A1305" s="220"/>
      <c r="B1305" s="247"/>
      <c r="C1305" s="248"/>
      <c r="D1305" s="200"/>
      <c r="E1305" s="176"/>
      <c r="F1305" s="177"/>
      <c r="G1305" s="250"/>
      <c r="H1305" s="251"/>
    </row>
    <row r="1306" spans="1:8" ht="15.75" x14ac:dyDescent="0.25">
      <c r="A1306" s="220"/>
      <c r="B1306" s="247"/>
      <c r="C1306" s="248"/>
      <c r="D1306" s="200"/>
      <c r="E1306" s="176"/>
      <c r="F1306" s="177"/>
      <c r="G1306" s="250"/>
      <c r="H1306" s="251"/>
    </row>
    <row r="1307" spans="1:8" ht="15.75" x14ac:dyDescent="0.25">
      <c r="A1307" s="220"/>
      <c r="B1307" s="247"/>
      <c r="C1307" s="248"/>
      <c r="D1307" s="200"/>
      <c r="E1307" s="176"/>
      <c r="F1307" s="177"/>
      <c r="G1307" s="250"/>
      <c r="H1307" s="251"/>
    </row>
    <row r="1308" spans="1:8" ht="15.75" x14ac:dyDescent="0.25">
      <c r="A1308" s="220"/>
      <c r="B1308" s="247"/>
      <c r="C1308" s="248"/>
      <c r="D1308" s="200"/>
      <c r="E1308" s="176"/>
      <c r="F1308" s="177"/>
      <c r="G1308" s="250"/>
      <c r="H1308" s="251"/>
    </row>
    <row r="1309" spans="1:8" ht="15.75" x14ac:dyDescent="0.25">
      <c r="A1309" s="220"/>
      <c r="B1309" s="247"/>
      <c r="C1309" s="248"/>
      <c r="D1309" s="200"/>
      <c r="E1309" s="176"/>
      <c r="F1309" s="177"/>
      <c r="G1309" s="250"/>
      <c r="H1309" s="251"/>
    </row>
    <row r="1310" spans="1:8" ht="15.75" x14ac:dyDescent="0.25">
      <c r="A1310" s="220"/>
      <c r="B1310" s="247"/>
      <c r="C1310" s="248"/>
      <c r="D1310" s="200"/>
      <c r="E1310" s="176"/>
      <c r="F1310" s="177"/>
      <c r="G1310" s="250"/>
      <c r="H1310" s="251"/>
    </row>
    <row r="1311" spans="1:8" ht="15.75" x14ac:dyDescent="0.25">
      <c r="A1311" s="220"/>
      <c r="B1311" s="247"/>
      <c r="C1311" s="248"/>
      <c r="D1311" s="200"/>
      <c r="E1311" s="176"/>
      <c r="F1311" s="177"/>
      <c r="G1311" s="250"/>
      <c r="H1311" s="251"/>
    </row>
    <row r="1312" spans="1:8" ht="15.75" x14ac:dyDescent="0.25">
      <c r="A1312" s="220"/>
      <c r="B1312" s="247"/>
      <c r="C1312" s="248"/>
      <c r="D1312" s="200"/>
      <c r="E1312" s="176"/>
      <c r="F1312" s="177"/>
      <c r="G1312" s="250"/>
      <c r="H1312" s="251"/>
    </row>
    <row r="1313" spans="1:8" ht="15.75" x14ac:dyDescent="0.25">
      <c r="A1313" s="220"/>
      <c r="B1313" s="247"/>
      <c r="C1313" s="248"/>
      <c r="D1313" s="200"/>
      <c r="E1313" s="176"/>
      <c r="F1313" s="177"/>
      <c r="G1313" s="250"/>
      <c r="H1313" s="251"/>
    </row>
    <row r="1314" spans="1:8" ht="15.75" x14ac:dyDescent="0.25">
      <c r="A1314" s="220"/>
      <c r="B1314" s="247"/>
      <c r="C1314" s="248"/>
      <c r="D1314" s="200"/>
      <c r="E1314" s="176"/>
      <c r="F1314" s="177"/>
      <c r="G1314" s="250"/>
      <c r="H1314" s="251"/>
    </row>
    <row r="1315" spans="1:8" ht="15.75" x14ac:dyDescent="0.25">
      <c r="A1315" s="220"/>
      <c r="B1315" s="247"/>
      <c r="C1315" s="248"/>
      <c r="D1315" s="200"/>
      <c r="E1315" s="176"/>
      <c r="F1315" s="177"/>
      <c r="G1315" s="250"/>
      <c r="H1315" s="251"/>
    </row>
    <row r="1316" spans="1:8" ht="15.75" x14ac:dyDescent="0.25">
      <c r="A1316" s="220"/>
      <c r="B1316" s="247"/>
      <c r="C1316" s="248"/>
      <c r="D1316" s="200"/>
      <c r="E1316" s="176"/>
      <c r="F1316" s="177"/>
      <c r="G1316" s="250"/>
      <c r="H1316" s="251"/>
    </row>
    <row r="1317" spans="1:8" ht="15.75" x14ac:dyDescent="0.25">
      <c r="A1317" s="220"/>
      <c r="B1317" s="247"/>
      <c r="C1317" s="248"/>
      <c r="D1317" s="200"/>
      <c r="E1317" s="176"/>
      <c r="F1317" s="177"/>
      <c r="G1317" s="250"/>
      <c r="H1317" s="251"/>
    </row>
    <row r="1318" spans="1:8" ht="15.75" x14ac:dyDescent="0.25">
      <c r="A1318" s="220"/>
      <c r="B1318" s="247"/>
      <c r="C1318" s="248"/>
      <c r="D1318" s="200"/>
      <c r="E1318" s="176"/>
      <c r="F1318" s="177"/>
      <c r="G1318" s="250"/>
      <c r="H1318" s="251"/>
    </row>
    <row r="1319" spans="1:8" ht="15.75" x14ac:dyDescent="0.25">
      <c r="A1319" s="220"/>
      <c r="B1319" s="247"/>
      <c r="C1319" s="248"/>
      <c r="D1319" s="200"/>
      <c r="E1319" s="176"/>
      <c r="F1319" s="177"/>
      <c r="G1319" s="250"/>
      <c r="H1319" s="251"/>
    </row>
    <row r="1320" spans="1:8" ht="15.75" x14ac:dyDescent="0.25">
      <c r="A1320" s="220"/>
      <c r="B1320" s="247"/>
      <c r="C1320" s="248"/>
      <c r="D1320" s="200"/>
      <c r="E1320" s="176"/>
      <c r="F1320" s="177"/>
      <c r="G1320" s="250"/>
      <c r="H1320" s="251"/>
    </row>
    <row r="1321" spans="1:8" ht="15.75" x14ac:dyDescent="0.25">
      <c r="A1321" s="220"/>
      <c r="B1321" s="247"/>
      <c r="C1321" s="248"/>
      <c r="D1321" s="200"/>
      <c r="E1321" s="176"/>
      <c r="F1321" s="177"/>
      <c r="G1321" s="250"/>
      <c r="H1321" s="251"/>
    </row>
    <row r="1322" spans="1:8" ht="15.75" x14ac:dyDescent="0.25">
      <c r="A1322" s="220"/>
      <c r="B1322" s="247"/>
      <c r="C1322" s="248"/>
      <c r="D1322" s="200"/>
      <c r="E1322" s="176"/>
      <c r="F1322" s="177"/>
      <c r="G1322" s="250"/>
      <c r="H1322" s="251"/>
    </row>
    <row r="1323" spans="1:8" ht="15.75" x14ac:dyDescent="0.25">
      <c r="A1323" s="220"/>
      <c r="B1323" s="247"/>
      <c r="C1323" s="248"/>
      <c r="D1323" s="200"/>
      <c r="E1323" s="176"/>
      <c r="F1323" s="177"/>
      <c r="G1323" s="250"/>
      <c r="H1323" s="251"/>
    </row>
    <row r="1324" spans="1:8" ht="15.75" x14ac:dyDescent="0.25">
      <c r="A1324" s="220"/>
      <c r="B1324" s="247"/>
      <c r="C1324" s="248"/>
      <c r="D1324" s="200"/>
      <c r="E1324" s="176"/>
      <c r="F1324" s="177"/>
      <c r="G1324" s="250"/>
      <c r="H1324" s="251"/>
    </row>
    <row r="1325" spans="1:8" ht="15.75" x14ac:dyDescent="0.25">
      <c r="A1325" s="220"/>
      <c r="B1325" s="247"/>
      <c r="C1325" s="248"/>
      <c r="D1325" s="200"/>
      <c r="E1325" s="176"/>
      <c r="F1325" s="177"/>
      <c r="G1325" s="250"/>
      <c r="H1325" s="251"/>
    </row>
    <row r="1326" spans="1:8" ht="15.75" x14ac:dyDescent="0.25">
      <c r="A1326" s="220"/>
      <c r="B1326" s="247"/>
      <c r="C1326" s="248"/>
      <c r="D1326" s="200"/>
      <c r="E1326" s="176"/>
      <c r="F1326" s="177"/>
      <c r="G1326" s="250"/>
      <c r="H1326" s="251"/>
    </row>
    <row r="1327" spans="1:8" ht="15.75" x14ac:dyDescent="0.25">
      <c r="A1327" s="220"/>
      <c r="B1327" s="247"/>
      <c r="C1327" s="248"/>
      <c r="D1327" s="200"/>
      <c r="E1327" s="176"/>
      <c r="F1327" s="177"/>
      <c r="G1327" s="250"/>
      <c r="H1327" s="251"/>
    </row>
    <row r="1328" spans="1:8" ht="15.75" x14ac:dyDescent="0.25">
      <c r="A1328" s="220"/>
      <c r="B1328" s="247"/>
      <c r="C1328" s="248"/>
      <c r="D1328" s="200"/>
      <c r="E1328" s="176"/>
      <c r="F1328" s="177"/>
      <c r="G1328" s="250"/>
      <c r="H1328" s="251"/>
    </row>
    <row r="1329" spans="1:8" ht="15.75" x14ac:dyDescent="0.25">
      <c r="A1329" s="220"/>
      <c r="B1329" s="247"/>
      <c r="C1329" s="248"/>
      <c r="D1329" s="200"/>
      <c r="E1329" s="176"/>
      <c r="F1329" s="177"/>
      <c r="G1329" s="250"/>
      <c r="H1329" s="251"/>
    </row>
    <row r="1330" spans="1:8" ht="15.75" x14ac:dyDescent="0.25">
      <c r="A1330" s="220"/>
      <c r="B1330" s="247"/>
      <c r="C1330" s="248"/>
      <c r="D1330" s="200"/>
      <c r="E1330" s="176"/>
      <c r="F1330" s="177"/>
      <c r="G1330" s="250"/>
      <c r="H1330" s="251"/>
    </row>
    <row r="1331" spans="1:8" ht="15.75" x14ac:dyDescent="0.25">
      <c r="A1331" s="220"/>
      <c r="B1331" s="247"/>
      <c r="C1331" s="248"/>
      <c r="D1331" s="200"/>
      <c r="E1331" s="176"/>
      <c r="F1331" s="177"/>
      <c r="G1331" s="250"/>
      <c r="H1331" s="251"/>
    </row>
    <row r="1332" spans="1:8" ht="15.75" x14ac:dyDescent="0.25">
      <c r="A1332" s="220"/>
      <c r="B1332" s="247"/>
      <c r="C1332" s="248"/>
      <c r="D1332" s="200"/>
      <c r="E1332" s="176"/>
      <c r="F1332" s="177"/>
      <c r="G1332" s="250"/>
      <c r="H1332" s="251"/>
    </row>
    <row r="1333" spans="1:8" ht="15.75" x14ac:dyDescent="0.25">
      <c r="A1333" s="220"/>
      <c r="B1333" s="247"/>
      <c r="C1333" s="248"/>
      <c r="D1333" s="200"/>
      <c r="E1333" s="176"/>
      <c r="F1333" s="177"/>
      <c r="G1333" s="250"/>
      <c r="H1333" s="251"/>
    </row>
    <row r="1334" spans="1:8" ht="15.75" x14ac:dyDescent="0.25">
      <c r="A1334" s="220"/>
      <c r="B1334" s="247"/>
      <c r="C1334" s="248"/>
      <c r="D1334" s="200"/>
      <c r="E1334" s="176"/>
      <c r="F1334" s="177"/>
      <c r="G1334" s="250"/>
      <c r="H1334" s="251"/>
    </row>
    <row r="1335" spans="1:8" ht="15.75" x14ac:dyDescent="0.25">
      <c r="A1335" s="220"/>
      <c r="B1335" s="247"/>
      <c r="C1335" s="248"/>
      <c r="D1335" s="200"/>
      <c r="E1335" s="176"/>
      <c r="F1335" s="177"/>
      <c r="G1335" s="250"/>
      <c r="H1335" s="251"/>
    </row>
    <row r="1336" spans="1:8" ht="15.75" x14ac:dyDescent="0.25">
      <c r="A1336" s="220"/>
      <c r="B1336" s="247"/>
      <c r="C1336" s="248"/>
      <c r="D1336" s="200"/>
      <c r="E1336" s="176"/>
      <c r="F1336" s="177"/>
      <c r="G1336" s="250"/>
      <c r="H1336" s="251"/>
    </row>
    <row r="1337" spans="1:8" ht="15.75" x14ac:dyDescent="0.25">
      <c r="A1337" s="220"/>
      <c r="B1337" s="247"/>
      <c r="C1337" s="248"/>
      <c r="D1337" s="200"/>
      <c r="E1337" s="176"/>
      <c r="F1337" s="177"/>
      <c r="G1337" s="250"/>
      <c r="H1337" s="251"/>
    </row>
    <row r="1338" spans="1:8" ht="15.75" x14ac:dyDescent="0.25">
      <c r="A1338" s="220"/>
      <c r="B1338" s="247"/>
      <c r="C1338" s="248"/>
      <c r="D1338" s="200"/>
      <c r="E1338" s="176"/>
      <c r="F1338" s="177"/>
      <c r="G1338" s="250"/>
      <c r="H1338" s="251"/>
    </row>
    <row r="1339" spans="1:8" ht="15.75" x14ac:dyDescent="0.25">
      <c r="A1339" s="220"/>
      <c r="B1339" s="247"/>
      <c r="C1339" s="248"/>
      <c r="D1339" s="200"/>
      <c r="E1339" s="176"/>
      <c r="F1339" s="177"/>
      <c r="G1339" s="250"/>
      <c r="H1339" s="251"/>
    </row>
    <row r="1340" spans="1:8" ht="15.75" x14ac:dyDescent="0.25">
      <c r="A1340" s="220"/>
      <c r="B1340" s="247"/>
      <c r="C1340" s="248"/>
      <c r="D1340" s="200"/>
      <c r="E1340" s="176"/>
      <c r="F1340" s="177"/>
      <c r="G1340" s="250"/>
      <c r="H1340" s="251"/>
    </row>
    <row r="1341" spans="1:8" ht="15.75" x14ac:dyDescent="0.25">
      <c r="A1341" s="220"/>
      <c r="B1341" s="247"/>
      <c r="C1341" s="248"/>
      <c r="D1341" s="200"/>
      <c r="E1341" s="176"/>
      <c r="F1341" s="177"/>
      <c r="G1341" s="250"/>
      <c r="H1341" s="251"/>
    </row>
    <row r="1342" spans="1:8" ht="15.75" x14ac:dyDescent="0.25">
      <c r="A1342" s="220"/>
      <c r="B1342" s="247"/>
      <c r="C1342" s="248"/>
      <c r="D1342" s="200"/>
      <c r="E1342" s="176"/>
      <c r="F1342" s="177"/>
      <c r="G1342" s="250"/>
      <c r="H1342" s="251"/>
    </row>
    <row r="1343" spans="1:8" ht="15.75" x14ac:dyDescent="0.25">
      <c r="A1343" s="220"/>
      <c r="B1343" s="247"/>
      <c r="C1343" s="248"/>
      <c r="D1343" s="200"/>
      <c r="E1343" s="176"/>
      <c r="F1343" s="177"/>
      <c r="G1343" s="250"/>
      <c r="H1343" s="251"/>
    </row>
    <row r="1344" spans="1:8" ht="15.75" x14ac:dyDescent="0.25">
      <c r="A1344" s="220"/>
      <c r="B1344" s="247"/>
      <c r="C1344" s="248"/>
      <c r="D1344" s="200"/>
      <c r="E1344" s="176"/>
      <c r="F1344" s="177"/>
      <c r="G1344" s="250"/>
      <c r="H1344" s="251"/>
    </row>
    <row r="1345" spans="1:8" ht="15.75" x14ac:dyDescent="0.25">
      <c r="A1345" s="220"/>
      <c r="B1345" s="247"/>
      <c r="C1345" s="248"/>
      <c r="D1345" s="200"/>
      <c r="E1345" s="176"/>
      <c r="F1345" s="177"/>
      <c r="G1345" s="250"/>
      <c r="H1345" s="251"/>
    </row>
    <row r="1346" spans="1:8" ht="15.75" x14ac:dyDescent="0.25">
      <c r="A1346" s="220"/>
      <c r="B1346" s="247"/>
      <c r="C1346" s="248"/>
      <c r="D1346" s="200"/>
      <c r="E1346" s="176"/>
      <c r="F1346" s="177"/>
      <c r="G1346" s="250"/>
      <c r="H1346" s="251"/>
    </row>
    <row r="1347" spans="1:8" ht="15.75" x14ac:dyDescent="0.25">
      <c r="A1347" s="220"/>
      <c r="B1347" s="247"/>
      <c r="C1347" s="248"/>
      <c r="D1347" s="200"/>
      <c r="E1347" s="176"/>
      <c r="F1347" s="177"/>
      <c r="G1347" s="250"/>
      <c r="H1347" s="251"/>
    </row>
    <row r="1348" spans="1:8" ht="15.75" x14ac:dyDescent="0.25">
      <c r="A1348" s="220"/>
      <c r="B1348" s="247"/>
      <c r="C1348" s="248"/>
      <c r="D1348" s="200"/>
      <c r="E1348" s="176"/>
      <c r="F1348" s="177"/>
      <c r="G1348" s="250"/>
      <c r="H1348" s="251"/>
    </row>
    <row r="1349" spans="1:8" ht="15.75" x14ac:dyDescent="0.25">
      <c r="A1349" s="220"/>
      <c r="B1349" s="247"/>
      <c r="C1349" s="248"/>
      <c r="D1349" s="200"/>
      <c r="E1349" s="176"/>
      <c r="F1349" s="177"/>
      <c r="G1349" s="250"/>
      <c r="H1349" s="251"/>
    </row>
    <row r="1350" spans="1:8" ht="15.75" x14ac:dyDescent="0.25">
      <c r="A1350" s="220"/>
      <c r="B1350" s="247"/>
      <c r="C1350" s="248"/>
      <c r="D1350" s="200"/>
      <c r="E1350" s="176"/>
      <c r="F1350" s="177"/>
      <c r="G1350" s="250"/>
      <c r="H1350" s="251"/>
    </row>
    <row r="1351" spans="1:8" ht="15.75" x14ac:dyDescent="0.25">
      <c r="A1351" s="220"/>
      <c r="B1351" s="247"/>
      <c r="C1351" s="248"/>
      <c r="D1351" s="200"/>
      <c r="E1351" s="176"/>
      <c r="F1351" s="177"/>
      <c r="G1351" s="250"/>
      <c r="H1351" s="251"/>
    </row>
    <row r="1352" spans="1:8" ht="15.75" x14ac:dyDescent="0.25">
      <c r="A1352" s="220"/>
      <c r="B1352" s="247"/>
      <c r="C1352" s="248"/>
      <c r="D1352" s="200"/>
      <c r="E1352" s="176"/>
      <c r="F1352" s="177"/>
      <c r="G1352" s="250"/>
      <c r="H1352" s="251"/>
    </row>
    <row r="1353" spans="1:8" ht="15.75" x14ac:dyDescent="0.25">
      <c r="A1353" s="220"/>
      <c r="B1353" s="247"/>
      <c r="C1353" s="248"/>
      <c r="D1353" s="200"/>
      <c r="E1353" s="176"/>
      <c r="F1353" s="177"/>
      <c r="G1353" s="250"/>
      <c r="H1353" s="251"/>
    </row>
    <row r="1354" spans="1:8" ht="15.75" x14ac:dyDescent="0.25">
      <c r="A1354" s="220"/>
      <c r="B1354" s="247"/>
      <c r="C1354" s="248"/>
      <c r="D1354" s="200"/>
      <c r="E1354" s="176"/>
      <c r="F1354" s="177"/>
      <c r="G1354" s="250"/>
      <c r="H1354" s="251"/>
    </row>
    <row r="1355" spans="1:8" ht="15.75" x14ac:dyDescent="0.25">
      <c r="A1355" s="220"/>
      <c r="B1355" s="247"/>
      <c r="C1355" s="248"/>
      <c r="D1355" s="200"/>
      <c r="E1355" s="176"/>
      <c r="F1355" s="177"/>
      <c r="G1355" s="250"/>
      <c r="H1355" s="251"/>
    </row>
    <row r="1356" spans="1:8" ht="15.75" x14ac:dyDescent="0.25">
      <c r="A1356" s="220"/>
      <c r="B1356" s="247"/>
      <c r="C1356" s="248"/>
      <c r="D1356" s="200"/>
      <c r="E1356" s="176"/>
      <c r="F1356" s="177"/>
      <c r="G1356" s="250"/>
      <c r="H1356" s="251"/>
    </row>
    <row r="1357" spans="1:8" ht="15.75" x14ac:dyDescent="0.25">
      <c r="A1357" s="220"/>
      <c r="B1357" s="247"/>
      <c r="C1357" s="248"/>
      <c r="D1357" s="200"/>
      <c r="E1357" s="176"/>
      <c r="F1357" s="177"/>
      <c r="G1357" s="250"/>
      <c r="H1357" s="251"/>
    </row>
    <row r="1358" spans="1:8" ht="15.75" x14ac:dyDescent="0.25">
      <c r="A1358" s="220"/>
      <c r="B1358" s="247"/>
      <c r="C1358" s="248"/>
      <c r="D1358" s="200"/>
      <c r="E1358" s="176"/>
      <c r="F1358" s="177"/>
      <c r="G1358" s="250"/>
      <c r="H1358" s="251"/>
    </row>
    <row r="1359" spans="1:8" ht="15.75" x14ac:dyDescent="0.25">
      <c r="A1359" s="220"/>
      <c r="B1359" s="247"/>
      <c r="C1359" s="248"/>
      <c r="D1359" s="200"/>
      <c r="E1359" s="176"/>
      <c r="F1359" s="177"/>
      <c r="G1359" s="250"/>
      <c r="H1359" s="251"/>
    </row>
    <row r="1360" spans="1:8" ht="15.75" x14ac:dyDescent="0.25">
      <c r="A1360" s="220"/>
      <c r="B1360" s="247"/>
      <c r="C1360" s="248"/>
      <c r="D1360" s="200"/>
      <c r="E1360" s="176"/>
      <c r="F1360" s="177"/>
      <c r="G1360" s="250"/>
      <c r="H1360" s="251"/>
    </row>
    <row r="1361" spans="1:8" ht="15.75" x14ac:dyDescent="0.25">
      <c r="A1361" s="220"/>
      <c r="B1361" s="247"/>
      <c r="C1361" s="248"/>
      <c r="D1361" s="200"/>
      <c r="E1361" s="176"/>
      <c r="F1361" s="177"/>
      <c r="G1361" s="250"/>
      <c r="H1361" s="251"/>
    </row>
    <row r="1362" spans="1:8" ht="15.75" x14ac:dyDescent="0.25">
      <c r="A1362" s="220"/>
      <c r="B1362" s="247"/>
      <c r="C1362" s="248"/>
      <c r="D1362" s="200"/>
      <c r="E1362" s="176"/>
      <c r="F1362" s="177"/>
      <c r="G1362" s="250"/>
      <c r="H1362" s="251"/>
    </row>
    <row r="1363" spans="1:8" ht="15.75" x14ac:dyDescent="0.25">
      <c r="A1363" s="220"/>
      <c r="B1363" s="247"/>
      <c r="C1363" s="248"/>
      <c r="D1363" s="200"/>
      <c r="E1363" s="176"/>
      <c r="F1363" s="177"/>
      <c r="G1363" s="250"/>
      <c r="H1363" s="251"/>
    </row>
    <row r="1364" spans="1:8" ht="15.75" x14ac:dyDescent="0.25">
      <c r="A1364" s="220"/>
      <c r="B1364" s="247"/>
      <c r="C1364" s="248"/>
      <c r="D1364" s="200"/>
      <c r="E1364" s="176"/>
      <c r="F1364" s="177"/>
      <c r="G1364" s="250"/>
      <c r="H1364" s="251"/>
    </row>
    <row r="1365" spans="1:8" ht="15.75" x14ac:dyDescent="0.25">
      <c r="A1365" s="220"/>
      <c r="B1365" s="247"/>
      <c r="C1365" s="248"/>
      <c r="D1365" s="200"/>
      <c r="E1365" s="176"/>
      <c r="F1365" s="177"/>
      <c r="G1365" s="250"/>
      <c r="H1365" s="251"/>
    </row>
    <row r="1366" spans="1:8" ht="15.75" x14ac:dyDescent="0.25">
      <c r="A1366" s="220"/>
      <c r="B1366" s="247"/>
      <c r="C1366" s="248"/>
      <c r="D1366" s="200"/>
      <c r="E1366" s="176"/>
      <c r="F1366" s="177"/>
      <c r="G1366" s="250"/>
      <c r="H1366" s="251"/>
    </row>
    <row r="1367" spans="1:8" ht="15.75" x14ac:dyDescent="0.25">
      <c r="A1367" s="220"/>
      <c r="B1367" s="247"/>
      <c r="C1367" s="248"/>
      <c r="D1367" s="200"/>
      <c r="E1367" s="176"/>
      <c r="F1367" s="177"/>
      <c r="G1367" s="250"/>
      <c r="H1367" s="251"/>
    </row>
    <row r="1368" spans="1:8" ht="15.75" x14ac:dyDescent="0.25">
      <c r="A1368" s="220"/>
      <c r="B1368" s="247"/>
      <c r="C1368" s="248"/>
      <c r="D1368" s="200"/>
      <c r="E1368" s="176"/>
      <c r="F1368" s="177"/>
      <c r="G1368" s="250"/>
      <c r="H1368" s="251"/>
    </row>
    <row r="1369" spans="1:8" ht="15.75" x14ac:dyDescent="0.25">
      <c r="A1369" s="220"/>
      <c r="B1369" s="247"/>
      <c r="C1369" s="248"/>
      <c r="D1369" s="200"/>
      <c r="E1369" s="176"/>
      <c r="F1369" s="177"/>
      <c r="G1369" s="250"/>
      <c r="H1369" s="251"/>
    </row>
    <row r="1370" spans="1:8" ht="15.75" x14ac:dyDescent="0.25">
      <c r="A1370" s="220"/>
      <c r="B1370" s="247"/>
      <c r="C1370" s="248"/>
      <c r="D1370" s="200"/>
      <c r="E1370" s="176"/>
      <c r="F1370" s="177"/>
      <c r="G1370" s="250"/>
      <c r="H1370" s="251"/>
    </row>
    <row r="1371" spans="1:8" ht="15.75" x14ac:dyDescent="0.25">
      <c r="A1371" s="220"/>
      <c r="B1371" s="247"/>
      <c r="C1371" s="248"/>
      <c r="D1371" s="200"/>
      <c r="E1371" s="176"/>
      <c r="F1371" s="177"/>
      <c r="G1371" s="250"/>
      <c r="H1371" s="251"/>
    </row>
    <row r="1372" spans="1:8" ht="15.75" x14ac:dyDescent="0.25">
      <c r="A1372" s="220"/>
      <c r="B1372" s="247"/>
      <c r="C1372" s="248"/>
      <c r="D1372" s="200"/>
      <c r="E1372" s="176"/>
      <c r="F1372" s="177"/>
      <c r="G1372" s="250"/>
      <c r="H1372" s="251"/>
    </row>
    <row r="1373" spans="1:8" ht="15.75" x14ac:dyDescent="0.25">
      <c r="A1373" s="220"/>
      <c r="B1373" s="247"/>
      <c r="C1373" s="248"/>
      <c r="D1373" s="200"/>
      <c r="E1373" s="176"/>
      <c r="F1373" s="177"/>
      <c r="G1373" s="250"/>
      <c r="H1373" s="251"/>
    </row>
    <row r="1374" spans="1:8" ht="15.75" x14ac:dyDescent="0.25">
      <c r="A1374" s="220"/>
      <c r="B1374" s="247"/>
      <c r="C1374" s="248"/>
      <c r="D1374" s="200"/>
      <c r="E1374" s="176"/>
      <c r="F1374" s="177"/>
      <c r="G1374" s="250"/>
      <c r="H1374" s="251"/>
    </row>
    <row r="1375" spans="1:8" ht="15.75" x14ac:dyDescent="0.25">
      <c r="A1375" s="220"/>
      <c r="B1375" s="247"/>
      <c r="C1375" s="248"/>
      <c r="D1375" s="200"/>
      <c r="E1375" s="176"/>
      <c r="F1375" s="177"/>
      <c r="G1375" s="250"/>
      <c r="H1375" s="251"/>
    </row>
    <row r="1376" spans="1:8" ht="15.75" x14ac:dyDescent="0.25">
      <c r="A1376" s="220"/>
      <c r="B1376" s="247"/>
      <c r="C1376" s="248"/>
      <c r="D1376" s="200"/>
      <c r="E1376" s="176"/>
      <c r="F1376" s="177"/>
      <c r="G1376" s="250"/>
      <c r="H1376" s="251"/>
    </row>
    <row r="1377" spans="1:8" ht="15.75" x14ac:dyDescent="0.25">
      <c r="A1377" s="220"/>
      <c r="B1377" s="247"/>
      <c r="C1377" s="248"/>
      <c r="D1377" s="200"/>
      <c r="E1377" s="176"/>
      <c r="F1377" s="177"/>
      <c r="G1377" s="250"/>
      <c r="H1377" s="251"/>
    </row>
    <row r="1378" spans="1:8" ht="15.75" x14ac:dyDescent="0.25">
      <c r="A1378" s="220"/>
      <c r="B1378" s="247"/>
      <c r="C1378" s="248"/>
      <c r="D1378" s="200"/>
      <c r="E1378" s="176"/>
      <c r="F1378" s="177"/>
      <c r="G1378" s="250"/>
      <c r="H1378" s="251"/>
    </row>
    <row r="1379" spans="1:8" ht="15.75" x14ac:dyDescent="0.25">
      <c r="A1379" s="220"/>
      <c r="B1379" s="247"/>
      <c r="C1379" s="248"/>
      <c r="D1379" s="200"/>
      <c r="E1379" s="176"/>
      <c r="F1379" s="177"/>
      <c r="G1379" s="250"/>
      <c r="H1379" s="251"/>
    </row>
    <row r="1380" spans="1:8" ht="15.75" x14ac:dyDescent="0.25">
      <c r="A1380" s="220"/>
      <c r="B1380" s="247"/>
      <c r="C1380" s="248"/>
      <c r="D1380" s="200"/>
      <c r="E1380" s="176"/>
      <c r="F1380" s="177"/>
      <c r="G1380" s="250"/>
      <c r="H1380" s="251"/>
    </row>
    <row r="1381" spans="1:8" ht="15.75" x14ac:dyDescent="0.25">
      <c r="A1381" s="220"/>
      <c r="B1381" s="247"/>
      <c r="C1381" s="248"/>
      <c r="D1381" s="200"/>
      <c r="E1381" s="176"/>
      <c r="F1381" s="177"/>
      <c r="G1381" s="250"/>
      <c r="H1381" s="251"/>
    </row>
    <row r="1382" spans="1:8" ht="15.75" x14ac:dyDescent="0.25">
      <c r="A1382" s="220"/>
      <c r="B1382" s="247"/>
      <c r="C1382" s="248"/>
      <c r="D1382" s="200"/>
      <c r="E1382" s="176"/>
      <c r="F1382" s="177"/>
      <c r="G1382" s="250"/>
      <c r="H1382" s="251"/>
    </row>
    <row r="1383" spans="1:8" ht="15.75" x14ac:dyDescent="0.25">
      <c r="A1383" s="220"/>
      <c r="B1383" s="247"/>
      <c r="C1383" s="248"/>
      <c r="D1383" s="200"/>
      <c r="E1383" s="176"/>
      <c r="F1383" s="177"/>
      <c r="G1383" s="250"/>
      <c r="H1383" s="251"/>
    </row>
    <row r="1384" spans="1:8" ht="15.75" x14ac:dyDescent="0.25">
      <c r="A1384" s="220"/>
      <c r="B1384" s="247"/>
      <c r="C1384" s="248"/>
      <c r="D1384" s="200"/>
      <c r="E1384" s="176"/>
      <c r="F1384" s="177"/>
      <c r="G1384" s="250"/>
      <c r="H1384" s="251"/>
    </row>
    <row r="1385" spans="1:8" ht="15.75" x14ac:dyDescent="0.25">
      <c r="A1385" s="220"/>
      <c r="B1385" s="247"/>
      <c r="C1385" s="248"/>
      <c r="D1385" s="200"/>
      <c r="E1385" s="176"/>
      <c r="F1385" s="177"/>
      <c r="G1385" s="250"/>
      <c r="H1385" s="251"/>
    </row>
    <row r="1386" spans="1:8" ht="15.75" x14ac:dyDescent="0.25">
      <c r="A1386" s="220"/>
      <c r="B1386" s="247"/>
      <c r="C1386" s="248"/>
      <c r="D1386" s="200"/>
      <c r="E1386" s="176"/>
      <c r="F1386" s="177"/>
      <c r="G1386" s="250"/>
      <c r="H1386" s="251"/>
    </row>
    <row r="1387" spans="1:8" ht="15.75" x14ac:dyDescent="0.25">
      <c r="A1387" s="220"/>
      <c r="B1387" s="247"/>
      <c r="C1387" s="248"/>
      <c r="D1387" s="200"/>
      <c r="E1387" s="176"/>
      <c r="F1387" s="177"/>
      <c r="G1387" s="250"/>
      <c r="H1387" s="251"/>
    </row>
    <row r="1388" spans="1:8" ht="15.75" x14ac:dyDescent="0.25">
      <c r="A1388" s="220"/>
      <c r="B1388" s="247"/>
      <c r="C1388" s="248"/>
      <c r="D1388" s="200"/>
      <c r="E1388" s="176"/>
      <c r="F1388" s="177"/>
      <c r="G1388" s="250"/>
      <c r="H1388" s="251"/>
    </row>
    <row r="1389" spans="1:8" ht="15.75" x14ac:dyDescent="0.25">
      <c r="A1389" s="220"/>
      <c r="B1389" s="247"/>
      <c r="C1389" s="248"/>
      <c r="D1389" s="200"/>
      <c r="E1389" s="176"/>
      <c r="F1389" s="177"/>
      <c r="G1389" s="250"/>
      <c r="H1389" s="251"/>
    </row>
    <row r="1390" spans="1:8" ht="15.75" x14ac:dyDescent="0.25">
      <c r="A1390" s="220"/>
      <c r="B1390" s="247"/>
      <c r="C1390" s="248"/>
      <c r="D1390" s="200"/>
      <c r="E1390" s="176"/>
      <c r="F1390" s="177"/>
      <c r="G1390" s="250"/>
      <c r="H1390" s="251"/>
    </row>
    <row r="1391" spans="1:8" ht="15.75" x14ac:dyDescent="0.25">
      <c r="A1391" s="220"/>
      <c r="B1391" s="247"/>
      <c r="C1391" s="248"/>
      <c r="D1391" s="200"/>
      <c r="E1391" s="176"/>
      <c r="F1391" s="177"/>
      <c r="G1391" s="250"/>
      <c r="H1391" s="251"/>
    </row>
    <row r="1392" spans="1:8" ht="15.75" x14ac:dyDescent="0.25">
      <c r="A1392" s="220"/>
      <c r="B1392" s="247"/>
      <c r="C1392" s="248"/>
      <c r="D1392" s="200"/>
      <c r="E1392" s="176"/>
      <c r="F1392" s="177"/>
      <c r="G1392" s="250"/>
      <c r="H1392" s="251"/>
    </row>
    <row r="1393" spans="1:8" ht="15.75" x14ac:dyDescent="0.25">
      <c r="A1393" s="220"/>
      <c r="B1393" s="247"/>
      <c r="C1393" s="248"/>
      <c r="D1393" s="200"/>
      <c r="E1393" s="176"/>
      <c r="F1393" s="177"/>
      <c r="G1393" s="250"/>
      <c r="H1393" s="251"/>
    </row>
    <row r="1394" spans="1:8" ht="15.75" x14ac:dyDescent="0.25">
      <c r="A1394" s="220"/>
      <c r="B1394" s="247"/>
      <c r="C1394" s="248"/>
      <c r="D1394" s="200"/>
      <c r="E1394" s="176"/>
      <c r="F1394" s="177"/>
      <c r="G1394" s="250"/>
      <c r="H1394" s="251"/>
    </row>
    <row r="1395" spans="1:8" ht="15.75" x14ac:dyDescent="0.25">
      <c r="A1395" s="220"/>
      <c r="B1395" s="247"/>
      <c r="C1395" s="248"/>
      <c r="D1395" s="200"/>
      <c r="E1395" s="176"/>
      <c r="F1395" s="177"/>
      <c r="G1395" s="250"/>
      <c r="H1395" s="251"/>
    </row>
    <row r="1396" spans="1:8" ht="15.75" x14ac:dyDescent="0.25">
      <c r="A1396" s="220"/>
      <c r="B1396" s="247"/>
      <c r="C1396" s="248"/>
      <c r="D1396" s="200"/>
      <c r="E1396" s="176"/>
      <c r="F1396" s="177"/>
      <c r="G1396" s="250"/>
      <c r="H1396" s="251"/>
    </row>
    <row r="1397" spans="1:8" ht="15.75" x14ac:dyDescent="0.25">
      <c r="A1397" s="220"/>
      <c r="B1397" s="247"/>
      <c r="C1397" s="248"/>
      <c r="D1397" s="200"/>
      <c r="E1397" s="176"/>
      <c r="F1397" s="177"/>
      <c r="G1397" s="250"/>
      <c r="H1397" s="251"/>
    </row>
    <row r="1398" spans="1:8" ht="15.75" x14ac:dyDescent="0.25">
      <c r="A1398" s="220"/>
      <c r="B1398" s="247"/>
      <c r="C1398" s="248"/>
      <c r="D1398" s="200"/>
      <c r="E1398" s="176"/>
      <c r="F1398" s="177"/>
      <c r="G1398" s="250"/>
      <c r="H1398" s="251"/>
    </row>
    <row r="1399" spans="1:8" ht="15.75" x14ac:dyDescent="0.25">
      <c r="A1399" s="220"/>
      <c r="B1399" s="247"/>
      <c r="C1399" s="248"/>
      <c r="D1399" s="200"/>
      <c r="E1399" s="176"/>
      <c r="F1399" s="177"/>
      <c r="G1399" s="250"/>
      <c r="H1399" s="251"/>
    </row>
    <row r="1400" spans="1:8" ht="15.75" x14ac:dyDescent="0.25">
      <c r="A1400" s="220"/>
      <c r="B1400" s="247"/>
      <c r="C1400" s="248"/>
      <c r="D1400" s="200"/>
      <c r="E1400" s="176"/>
      <c r="F1400" s="177"/>
      <c r="G1400" s="250"/>
      <c r="H1400" s="251"/>
    </row>
    <row r="1401" spans="1:8" ht="15.75" x14ac:dyDescent="0.25">
      <c r="A1401" s="220"/>
      <c r="B1401" s="247"/>
      <c r="C1401" s="248"/>
      <c r="D1401" s="200"/>
      <c r="E1401" s="176"/>
      <c r="F1401" s="177"/>
      <c r="G1401" s="250"/>
      <c r="H1401" s="251"/>
    </row>
    <row r="1402" spans="1:8" ht="15.75" x14ac:dyDescent="0.25">
      <c r="A1402" s="220"/>
      <c r="B1402" s="247"/>
      <c r="C1402" s="248"/>
      <c r="D1402" s="200"/>
      <c r="E1402" s="176"/>
      <c r="F1402" s="177"/>
      <c r="G1402" s="250"/>
      <c r="H1402" s="251"/>
    </row>
    <row r="1403" spans="1:8" ht="15.75" x14ac:dyDescent="0.25">
      <c r="A1403" s="220"/>
      <c r="B1403" s="247"/>
      <c r="C1403" s="248"/>
      <c r="D1403" s="200"/>
      <c r="E1403" s="176"/>
      <c r="F1403" s="177"/>
      <c r="G1403" s="250"/>
      <c r="H1403" s="251"/>
    </row>
    <row r="1404" spans="1:8" ht="15.75" x14ac:dyDescent="0.25">
      <c r="A1404" s="220"/>
      <c r="B1404" s="247"/>
      <c r="C1404" s="248"/>
      <c r="D1404" s="200"/>
      <c r="E1404" s="176"/>
      <c r="F1404" s="177"/>
      <c r="G1404" s="250"/>
      <c r="H1404" s="251"/>
    </row>
    <row r="1405" spans="1:8" ht="15.75" x14ac:dyDescent="0.25">
      <c r="A1405" s="220"/>
      <c r="B1405" s="247"/>
      <c r="C1405" s="248"/>
      <c r="D1405" s="200"/>
      <c r="E1405" s="176"/>
      <c r="F1405" s="177"/>
      <c r="G1405" s="250"/>
      <c r="H1405" s="251"/>
    </row>
    <row r="1406" spans="1:8" ht="15.75" x14ac:dyDescent="0.25">
      <c r="A1406" s="220"/>
      <c r="B1406" s="247"/>
      <c r="C1406" s="248"/>
      <c r="D1406" s="200"/>
      <c r="E1406" s="176"/>
      <c r="F1406" s="177"/>
      <c r="G1406" s="250"/>
      <c r="H1406" s="251"/>
    </row>
    <row r="1407" spans="1:8" ht="15.75" x14ac:dyDescent="0.25">
      <c r="A1407" s="220"/>
      <c r="B1407" s="247"/>
      <c r="C1407" s="248"/>
      <c r="D1407" s="200"/>
      <c r="E1407" s="176"/>
      <c r="F1407" s="177"/>
      <c r="G1407" s="250"/>
      <c r="H1407" s="251"/>
    </row>
    <row r="1408" spans="1:8" ht="15.75" x14ac:dyDescent="0.25">
      <c r="A1408" s="220"/>
      <c r="B1408" s="247"/>
      <c r="C1408" s="248"/>
      <c r="D1408" s="200"/>
      <c r="E1408" s="176"/>
      <c r="F1408" s="177"/>
      <c r="G1408" s="250"/>
      <c r="H1408" s="251"/>
    </row>
    <row r="1409" spans="1:8" ht="15.75" x14ac:dyDescent="0.25">
      <c r="A1409" s="220"/>
      <c r="B1409" s="247"/>
      <c r="C1409" s="248"/>
      <c r="D1409" s="200"/>
      <c r="E1409" s="176"/>
      <c r="F1409" s="177"/>
      <c r="G1409" s="250"/>
      <c r="H1409" s="251"/>
    </row>
    <row r="1410" spans="1:8" ht="15.75" x14ac:dyDescent="0.25">
      <c r="A1410" s="220"/>
      <c r="B1410" s="247"/>
      <c r="C1410" s="248"/>
      <c r="D1410" s="200"/>
      <c r="E1410" s="176"/>
      <c r="F1410" s="177"/>
      <c r="G1410" s="250"/>
      <c r="H1410" s="251"/>
    </row>
    <row r="1411" spans="1:8" ht="15.75" x14ac:dyDescent="0.25">
      <c r="A1411" s="220"/>
      <c r="B1411" s="247"/>
      <c r="C1411" s="248"/>
      <c r="D1411" s="200"/>
      <c r="E1411" s="176"/>
      <c r="F1411" s="177"/>
      <c r="G1411" s="250"/>
      <c r="H1411" s="251"/>
    </row>
    <row r="1412" spans="1:8" ht="15.75" x14ac:dyDescent="0.25">
      <c r="A1412" s="220"/>
      <c r="B1412" s="247"/>
      <c r="C1412" s="248"/>
      <c r="D1412" s="200"/>
      <c r="E1412" s="176"/>
      <c r="F1412" s="177"/>
      <c r="G1412" s="250"/>
      <c r="H1412" s="251"/>
    </row>
    <row r="1413" spans="1:8" ht="15.75" x14ac:dyDescent="0.25">
      <c r="A1413" s="220"/>
      <c r="B1413" s="247"/>
      <c r="C1413" s="248"/>
      <c r="D1413" s="200"/>
      <c r="E1413" s="176"/>
      <c r="F1413" s="177"/>
      <c r="G1413" s="250"/>
      <c r="H1413" s="251"/>
    </row>
    <row r="1414" spans="1:8" ht="15.75" x14ac:dyDescent="0.25">
      <c r="A1414" s="220"/>
      <c r="B1414" s="247"/>
      <c r="C1414" s="248"/>
      <c r="D1414" s="200"/>
      <c r="E1414" s="176"/>
      <c r="F1414" s="177"/>
      <c r="G1414" s="250"/>
      <c r="H1414" s="251"/>
    </row>
    <row r="1415" spans="1:8" ht="15.75" x14ac:dyDescent="0.25">
      <c r="A1415" s="220"/>
      <c r="B1415" s="247"/>
      <c r="C1415" s="248"/>
      <c r="D1415" s="200"/>
      <c r="E1415" s="176"/>
      <c r="F1415" s="177"/>
      <c r="G1415" s="250"/>
      <c r="H1415" s="251"/>
    </row>
    <row r="1416" spans="1:8" ht="15.75" x14ac:dyDescent="0.25">
      <c r="A1416" s="220"/>
      <c r="B1416" s="247"/>
      <c r="C1416" s="248"/>
      <c r="D1416" s="200"/>
      <c r="E1416" s="176"/>
      <c r="F1416" s="177"/>
      <c r="G1416" s="250"/>
      <c r="H1416" s="251"/>
    </row>
    <row r="1417" spans="1:8" ht="15.75" x14ac:dyDescent="0.25">
      <c r="A1417" s="220"/>
      <c r="B1417" s="247"/>
      <c r="C1417" s="248"/>
      <c r="D1417" s="200"/>
      <c r="E1417" s="176"/>
      <c r="F1417" s="177"/>
      <c r="G1417" s="250"/>
      <c r="H1417" s="251"/>
    </row>
    <row r="1418" spans="1:8" ht="15.75" x14ac:dyDescent="0.25">
      <c r="A1418" s="220"/>
      <c r="B1418" s="247"/>
      <c r="C1418" s="248"/>
      <c r="D1418" s="200"/>
      <c r="E1418" s="176"/>
      <c r="F1418" s="177"/>
      <c r="G1418" s="250"/>
      <c r="H1418" s="251"/>
    </row>
    <row r="1419" spans="1:8" ht="15.75" x14ac:dyDescent="0.25">
      <c r="A1419" s="220"/>
      <c r="B1419" s="247"/>
      <c r="C1419" s="248"/>
      <c r="D1419" s="200"/>
      <c r="E1419" s="176"/>
      <c r="F1419" s="177"/>
      <c r="G1419" s="250"/>
      <c r="H1419" s="251"/>
    </row>
    <row r="1420" spans="1:8" ht="15.75" x14ac:dyDescent="0.25">
      <c r="A1420" s="220"/>
      <c r="B1420" s="247"/>
      <c r="C1420" s="248"/>
      <c r="D1420" s="200"/>
      <c r="E1420" s="176"/>
      <c r="F1420" s="177"/>
      <c r="G1420" s="250"/>
      <c r="H1420" s="251"/>
    </row>
    <row r="1421" spans="1:8" ht="15.75" x14ac:dyDescent="0.25">
      <c r="A1421" s="220"/>
      <c r="B1421" s="247"/>
      <c r="C1421" s="248"/>
      <c r="D1421" s="200"/>
      <c r="E1421" s="176"/>
      <c r="F1421" s="177"/>
      <c r="G1421" s="250"/>
      <c r="H1421" s="251"/>
    </row>
    <row r="1422" spans="1:8" ht="15.75" x14ac:dyDescent="0.25">
      <c r="A1422" s="220"/>
      <c r="B1422" s="247"/>
      <c r="C1422" s="248"/>
      <c r="D1422" s="200"/>
      <c r="E1422" s="176"/>
      <c r="F1422" s="177"/>
      <c r="G1422" s="250"/>
      <c r="H1422" s="251"/>
    </row>
    <row r="1423" spans="1:8" ht="15.75" x14ac:dyDescent="0.25">
      <c r="A1423" s="220"/>
      <c r="B1423" s="247"/>
      <c r="C1423" s="248"/>
      <c r="D1423" s="200"/>
      <c r="E1423" s="176"/>
      <c r="F1423" s="177"/>
      <c r="G1423" s="250"/>
      <c r="H1423" s="251"/>
    </row>
    <row r="1424" spans="1:8" ht="15.75" x14ac:dyDescent="0.25">
      <c r="A1424" s="220"/>
      <c r="B1424" s="247"/>
      <c r="C1424" s="248"/>
      <c r="D1424" s="200"/>
      <c r="E1424" s="176"/>
      <c r="F1424" s="177"/>
      <c r="G1424" s="250"/>
      <c r="H1424" s="251"/>
    </row>
    <row r="1425" spans="1:8" ht="15.75" x14ac:dyDescent="0.25">
      <c r="A1425" s="220"/>
      <c r="B1425" s="247"/>
      <c r="C1425" s="248"/>
      <c r="D1425" s="200"/>
      <c r="E1425" s="176"/>
      <c r="F1425" s="177"/>
      <c r="G1425" s="250"/>
      <c r="H1425" s="251"/>
    </row>
    <row r="1426" spans="1:8" ht="15.75" x14ac:dyDescent="0.25">
      <c r="A1426" s="220"/>
      <c r="B1426" s="247"/>
      <c r="C1426" s="248"/>
      <c r="D1426" s="200"/>
      <c r="E1426" s="176"/>
      <c r="F1426" s="177"/>
      <c r="G1426" s="250"/>
      <c r="H1426" s="251"/>
    </row>
    <row r="1427" spans="1:8" ht="15.75" x14ac:dyDescent="0.25">
      <c r="A1427" s="220"/>
      <c r="B1427" s="247"/>
      <c r="C1427" s="248"/>
      <c r="D1427" s="200"/>
      <c r="E1427" s="176"/>
      <c r="F1427" s="177"/>
      <c r="G1427" s="250"/>
      <c r="H1427" s="251"/>
    </row>
    <row r="1428" spans="1:8" ht="15.75" x14ac:dyDescent="0.25">
      <c r="A1428" s="220"/>
      <c r="B1428" s="247"/>
      <c r="C1428" s="248"/>
      <c r="D1428" s="200"/>
      <c r="E1428" s="176"/>
      <c r="F1428" s="177"/>
      <c r="G1428" s="250"/>
      <c r="H1428" s="251"/>
    </row>
    <row r="1429" spans="1:8" ht="15.75" x14ac:dyDescent="0.25">
      <c r="A1429" s="220"/>
      <c r="B1429" s="247"/>
      <c r="C1429" s="248"/>
      <c r="D1429" s="200"/>
      <c r="E1429" s="176"/>
      <c r="F1429" s="177"/>
      <c r="G1429" s="250"/>
      <c r="H1429" s="251"/>
    </row>
    <row r="1430" spans="1:8" ht="15.75" x14ac:dyDescent="0.25">
      <c r="A1430" s="220"/>
      <c r="B1430" s="247"/>
      <c r="C1430" s="248"/>
      <c r="D1430" s="200"/>
      <c r="E1430" s="176"/>
      <c r="F1430" s="177"/>
      <c r="G1430" s="250"/>
      <c r="H1430" s="251"/>
    </row>
    <row r="1431" spans="1:8" ht="15.75" x14ac:dyDescent="0.25">
      <c r="A1431" s="220"/>
      <c r="B1431" s="247"/>
      <c r="C1431" s="248"/>
      <c r="D1431" s="200"/>
      <c r="E1431" s="176"/>
      <c r="F1431" s="177"/>
      <c r="G1431" s="250"/>
      <c r="H1431" s="251"/>
    </row>
    <row r="1432" spans="1:8" ht="15.75" x14ac:dyDescent="0.25">
      <c r="A1432" s="220"/>
      <c r="B1432" s="247"/>
      <c r="C1432" s="248"/>
      <c r="D1432" s="200"/>
      <c r="E1432" s="176"/>
      <c r="F1432" s="177"/>
      <c r="G1432" s="250"/>
      <c r="H1432" s="251"/>
    </row>
    <row r="1433" spans="1:8" ht="15.75" x14ac:dyDescent="0.25">
      <c r="A1433" s="220"/>
      <c r="B1433" s="247"/>
      <c r="C1433" s="248"/>
      <c r="D1433" s="200"/>
      <c r="E1433" s="176"/>
      <c r="F1433" s="177"/>
      <c r="G1433" s="250"/>
      <c r="H1433" s="251"/>
    </row>
    <row r="1434" spans="1:8" ht="15.75" x14ac:dyDescent="0.25">
      <c r="A1434" s="220"/>
      <c r="B1434" s="247"/>
      <c r="C1434" s="248"/>
      <c r="D1434" s="200"/>
      <c r="E1434" s="176"/>
      <c r="F1434" s="177"/>
      <c r="G1434" s="250"/>
      <c r="H1434" s="251"/>
    </row>
    <row r="1435" spans="1:8" ht="15.75" x14ac:dyDescent="0.25">
      <c r="A1435" s="220"/>
      <c r="B1435" s="247"/>
      <c r="C1435" s="248"/>
      <c r="D1435" s="200"/>
      <c r="E1435" s="176"/>
      <c r="F1435" s="177"/>
      <c r="G1435" s="250"/>
      <c r="H1435" s="251"/>
    </row>
    <row r="1436" spans="1:8" ht="15.75" x14ac:dyDescent="0.25">
      <c r="A1436" s="220"/>
      <c r="B1436" s="247"/>
      <c r="C1436" s="248"/>
      <c r="D1436" s="200"/>
      <c r="E1436" s="176"/>
      <c r="F1436" s="177"/>
      <c r="G1436" s="250"/>
      <c r="H1436" s="251"/>
    </row>
    <row r="1437" spans="1:8" ht="15.75" x14ac:dyDescent="0.25">
      <c r="A1437" s="220"/>
      <c r="B1437" s="247"/>
      <c r="C1437" s="248"/>
      <c r="D1437" s="200"/>
      <c r="E1437" s="176"/>
      <c r="F1437" s="177"/>
      <c r="G1437" s="250"/>
      <c r="H1437" s="251"/>
    </row>
    <row r="1438" spans="1:8" ht="15.75" x14ac:dyDescent="0.25">
      <c r="A1438" s="220"/>
      <c r="B1438" s="247"/>
      <c r="C1438" s="248"/>
      <c r="D1438" s="200"/>
      <c r="E1438" s="176"/>
      <c r="F1438" s="177"/>
      <c r="G1438" s="250"/>
      <c r="H1438" s="251"/>
    </row>
    <row r="1439" spans="1:8" ht="15.75" x14ac:dyDescent="0.25">
      <c r="A1439" s="220"/>
      <c r="B1439" s="247"/>
      <c r="C1439" s="248"/>
      <c r="D1439" s="200"/>
      <c r="E1439" s="176"/>
      <c r="F1439" s="177"/>
      <c r="G1439" s="250"/>
      <c r="H1439" s="251"/>
    </row>
    <row r="1440" spans="1:8" ht="15.75" x14ac:dyDescent="0.25">
      <c r="A1440" s="220"/>
      <c r="B1440" s="247"/>
      <c r="C1440" s="248"/>
      <c r="D1440" s="200"/>
      <c r="E1440" s="176"/>
      <c r="F1440" s="177"/>
      <c r="G1440" s="250"/>
      <c r="H1440" s="251"/>
    </row>
    <row r="1441" spans="1:8" ht="15.75" x14ac:dyDescent="0.25">
      <c r="A1441" s="220"/>
      <c r="B1441" s="247"/>
      <c r="C1441" s="248"/>
      <c r="D1441" s="200"/>
      <c r="E1441" s="176"/>
      <c r="F1441" s="177"/>
      <c r="G1441" s="250"/>
      <c r="H1441" s="251"/>
    </row>
    <row r="1442" spans="1:8" ht="15.75" x14ac:dyDescent="0.25">
      <c r="A1442" s="220"/>
      <c r="B1442" s="247"/>
      <c r="C1442" s="248"/>
      <c r="D1442" s="200"/>
      <c r="E1442" s="176"/>
      <c r="F1442" s="177"/>
      <c r="G1442" s="250"/>
      <c r="H1442" s="251"/>
    </row>
    <row r="1443" spans="1:8" ht="15.75" x14ac:dyDescent="0.25">
      <c r="A1443" s="220"/>
      <c r="B1443" s="247"/>
      <c r="C1443" s="248"/>
      <c r="D1443" s="200"/>
      <c r="E1443" s="176"/>
      <c r="F1443" s="177"/>
      <c r="G1443" s="250"/>
      <c r="H1443" s="251"/>
    </row>
    <row r="1444" spans="1:8" ht="15.75" x14ac:dyDescent="0.25">
      <c r="A1444" s="220"/>
      <c r="B1444" s="247"/>
      <c r="C1444" s="248"/>
      <c r="D1444" s="200"/>
      <c r="E1444" s="176"/>
      <c r="F1444" s="177"/>
      <c r="G1444" s="250"/>
      <c r="H1444" s="251"/>
    </row>
    <row r="1445" spans="1:8" ht="15.75" x14ac:dyDescent="0.25">
      <c r="A1445" s="220"/>
      <c r="B1445" s="247"/>
      <c r="C1445" s="248"/>
      <c r="D1445" s="200"/>
      <c r="E1445" s="176"/>
      <c r="F1445" s="177"/>
      <c r="G1445" s="250"/>
      <c r="H1445" s="251"/>
    </row>
    <row r="1446" spans="1:8" ht="15.75" x14ac:dyDescent="0.25">
      <c r="A1446" s="220"/>
      <c r="B1446" s="247"/>
      <c r="C1446" s="248"/>
      <c r="D1446" s="200"/>
      <c r="E1446" s="176"/>
      <c r="F1446" s="177"/>
      <c r="G1446" s="250"/>
      <c r="H1446" s="251"/>
    </row>
    <row r="1447" spans="1:8" ht="15.75" x14ac:dyDescent="0.25">
      <c r="A1447" s="220"/>
      <c r="B1447" s="247"/>
      <c r="C1447" s="248"/>
      <c r="D1447" s="200"/>
      <c r="E1447" s="176"/>
      <c r="F1447" s="177"/>
      <c r="G1447" s="250"/>
      <c r="H1447" s="251"/>
    </row>
    <row r="1448" spans="1:8" ht="15.75" x14ac:dyDescent="0.25">
      <c r="A1448" s="220"/>
      <c r="B1448" s="247"/>
      <c r="C1448" s="248"/>
      <c r="D1448" s="200"/>
      <c r="E1448" s="176"/>
      <c r="F1448" s="177"/>
      <c r="G1448" s="250"/>
      <c r="H1448" s="251"/>
    </row>
    <row r="1449" spans="1:8" ht="15.75" x14ac:dyDescent="0.25">
      <c r="A1449" s="220"/>
      <c r="B1449" s="247"/>
      <c r="C1449" s="248"/>
      <c r="D1449" s="200"/>
      <c r="E1449" s="176"/>
      <c r="F1449" s="177"/>
      <c r="G1449" s="250"/>
      <c r="H1449" s="251"/>
    </row>
    <row r="1450" spans="1:8" ht="15.75" x14ac:dyDescent="0.25">
      <c r="A1450" s="220"/>
      <c r="B1450" s="247"/>
      <c r="C1450" s="248"/>
      <c r="D1450" s="200"/>
      <c r="E1450" s="176"/>
      <c r="F1450" s="177"/>
      <c r="G1450" s="250"/>
      <c r="H1450" s="251"/>
    </row>
    <row r="1451" spans="1:8" ht="15.75" x14ac:dyDescent="0.25">
      <c r="A1451" s="220"/>
      <c r="B1451" s="247"/>
      <c r="C1451" s="248"/>
      <c r="D1451" s="200"/>
      <c r="E1451" s="176"/>
      <c r="F1451" s="177"/>
      <c r="G1451" s="250"/>
      <c r="H1451" s="251"/>
    </row>
    <row r="1452" spans="1:8" ht="15.75" x14ac:dyDescent="0.25">
      <c r="A1452" s="220"/>
      <c r="B1452" s="247"/>
      <c r="C1452" s="248"/>
      <c r="D1452" s="200"/>
      <c r="E1452" s="176"/>
      <c r="F1452" s="177"/>
      <c r="G1452" s="250"/>
      <c r="H1452" s="251"/>
    </row>
    <row r="1453" spans="1:8" ht="15.75" x14ac:dyDescent="0.25">
      <c r="A1453" s="220"/>
      <c r="B1453" s="247"/>
      <c r="C1453" s="248"/>
      <c r="D1453" s="200"/>
      <c r="E1453" s="176"/>
      <c r="F1453" s="177"/>
      <c r="G1453" s="250"/>
      <c r="H1453" s="251"/>
    </row>
    <row r="1454" spans="1:8" ht="15.75" x14ac:dyDescent="0.25">
      <c r="A1454" s="220"/>
      <c r="B1454" s="247"/>
      <c r="C1454" s="248"/>
      <c r="D1454" s="200"/>
      <c r="E1454" s="176"/>
      <c r="F1454" s="177"/>
      <c r="G1454" s="250"/>
      <c r="H1454" s="251"/>
    </row>
    <row r="1455" spans="1:8" ht="15.75" x14ac:dyDescent="0.25">
      <c r="A1455" s="220"/>
      <c r="B1455" s="247"/>
      <c r="C1455" s="248"/>
      <c r="D1455" s="200"/>
      <c r="E1455" s="176"/>
      <c r="F1455" s="177"/>
      <c r="G1455" s="250"/>
      <c r="H1455" s="251"/>
    </row>
    <row r="1456" spans="1:8" ht="15.75" x14ac:dyDescent="0.25">
      <c r="A1456" s="220"/>
      <c r="B1456" s="247"/>
      <c r="C1456" s="248"/>
      <c r="D1456" s="200"/>
      <c r="E1456" s="176"/>
      <c r="F1456" s="177"/>
      <c r="G1456" s="250"/>
      <c r="H1456" s="251"/>
    </row>
    <row r="1457" spans="1:8" ht="15.75" x14ac:dyDescent="0.25">
      <c r="A1457" s="220"/>
      <c r="B1457" s="247"/>
      <c r="C1457" s="248"/>
      <c r="D1457" s="200"/>
      <c r="E1457" s="176"/>
      <c r="F1457" s="177"/>
      <c r="G1457" s="250"/>
      <c r="H1457" s="251"/>
    </row>
    <row r="1458" spans="1:8" ht="15.75" x14ac:dyDescent="0.25">
      <c r="A1458" s="220"/>
      <c r="B1458" s="247"/>
      <c r="C1458" s="248"/>
      <c r="D1458" s="200"/>
      <c r="E1458" s="176"/>
      <c r="F1458" s="177"/>
      <c r="G1458" s="250"/>
      <c r="H1458" s="251"/>
    </row>
    <row r="1459" spans="1:8" ht="15.75" x14ac:dyDescent="0.25">
      <c r="A1459" s="220"/>
      <c r="B1459" s="247"/>
      <c r="C1459" s="248"/>
      <c r="D1459" s="200"/>
      <c r="E1459" s="176"/>
      <c r="F1459" s="177"/>
      <c r="G1459" s="250"/>
      <c r="H1459" s="251"/>
    </row>
    <row r="1460" spans="1:8" ht="15.75" x14ac:dyDescent="0.25">
      <c r="A1460" s="220"/>
      <c r="B1460" s="247"/>
      <c r="C1460" s="248"/>
      <c r="D1460" s="200"/>
      <c r="E1460" s="176"/>
      <c r="F1460" s="177"/>
      <c r="G1460" s="250"/>
      <c r="H1460" s="251"/>
    </row>
    <row r="1461" spans="1:8" ht="15.75" x14ac:dyDescent="0.25">
      <c r="A1461" s="220"/>
      <c r="B1461" s="247"/>
      <c r="C1461" s="248"/>
      <c r="D1461" s="200"/>
      <c r="E1461" s="176"/>
      <c r="F1461" s="177"/>
      <c r="G1461" s="250"/>
      <c r="H1461" s="251"/>
    </row>
    <row r="1462" spans="1:8" ht="15.75" x14ac:dyDescent="0.25">
      <c r="A1462" s="220"/>
      <c r="B1462" s="247"/>
      <c r="C1462" s="248"/>
      <c r="D1462" s="200"/>
      <c r="E1462" s="176"/>
      <c r="F1462" s="177"/>
      <c r="G1462" s="250"/>
      <c r="H1462" s="251"/>
    </row>
    <row r="1463" spans="1:8" ht="15.75" x14ac:dyDescent="0.25">
      <c r="A1463" s="220"/>
      <c r="B1463" s="247"/>
      <c r="C1463" s="248"/>
      <c r="D1463" s="200"/>
      <c r="E1463" s="176"/>
      <c r="F1463" s="177"/>
      <c r="G1463" s="250"/>
      <c r="H1463" s="251"/>
    </row>
    <row r="1464" spans="1:8" ht="15.75" x14ac:dyDescent="0.25">
      <c r="A1464" s="220"/>
      <c r="B1464" s="247"/>
      <c r="C1464" s="248"/>
      <c r="D1464" s="200"/>
      <c r="E1464" s="176"/>
      <c r="F1464" s="177"/>
      <c r="G1464" s="250"/>
      <c r="H1464" s="251"/>
    </row>
    <row r="1465" spans="1:8" ht="15.75" x14ac:dyDescent="0.25">
      <c r="A1465" s="220"/>
      <c r="B1465" s="247"/>
      <c r="C1465" s="248"/>
      <c r="D1465" s="200"/>
      <c r="E1465" s="176"/>
      <c r="F1465" s="177"/>
      <c r="G1465" s="250"/>
      <c r="H1465" s="251"/>
    </row>
    <row r="1466" spans="1:8" ht="15.75" x14ac:dyDescent="0.25">
      <c r="A1466" s="220"/>
      <c r="B1466" s="247"/>
      <c r="C1466" s="248"/>
      <c r="D1466" s="200"/>
      <c r="E1466" s="176"/>
      <c r="F1466" s="177"/>
      <c r="G1466" s="250"/>
      <c r="H1466" s="251"/>
    </row>
    <row r="1467" spans="1:8" ht="15.75" x14ac:dyDescent="0.25">
      <c r="A1467" s="220"/>
      <c r="B1467" s="247"/>
      <c r="C1467" s="248"/>
      <c r="D1467" s="200"/>
      <c r="E1467" s="176"/>
      <c r="F1467" s="177"/>
      <c r="G1467" s="250"/>
      <c r="H1467" s="251"/>
    </row>
    <row r="1468" spans="1:8" ht="15.75" x14ac:dyDescent="0.25">
      <c r="A1468" s="220"/>
      <c r="B1468" s="247"/>
      <c r="C1468" s="248"/>
      <c r="D1468" s="200"/>
      <c r="E1468" s="176"/>
      <c r="F1468" s="177"/>
      <c r="G1468" s="250"/>
      <c r="H1468" s="251"/>
    </row>
    <row r="1469" spans="1:8" ht="15.75" x14ac:dyDescent="0.25">
      <c r="A1469" s="220"/>
      <c r="B1469" s="247"/>
      <c r="C1469" s="248"/>
      <c r="D1469" s="200"/>
      <c r="E1469" s="176"/>
      <c r="F1469" s="177"/>
      <c r="G1469" s="250"/>
      <c r="H1469" s="251"/>
    </row>
    <row r="1470" spans="1:8" ht="15.75" x14ac:dyDescent="0.25">
      <c r="A1470" s="220"/>
      <c r="B1470" s="247"/>
      <c r="C1470" s="248"/>
      <c r="D1470" s="200"/>
      <c r="E1470" s="176"/>
      <c r="F1470" s="177"/>
      <c r="G1470" s="250"/>
      <c r="H1470" s="251"/>
    </row>
    <row r="1471" spans="1:8" ht="15.75" x14ac:dyDescent="0.25">
      <c r="A1471" s="220"/>
      <c r="B1471" s="247"/>
      <c r="C1471" s="248"/>
      <c r="D1471" s="200"/>
      <c r="E1471" s="176"/>
      <c r="F1471" s="177"/>
      <c r="G1471" s="250"/>
      <c r="H1471" s="251"/>
    </row>
    <row r="1472" spans="1:8" ht="15.75" x14ac:dyDescent="0.25">
      <c r="A1472" s="220"/>
      <c r="B1472" s="247"/>
      <c r="C1472" s="248"/>
      <c r="D1472" s="200"/>
      <c r="E1472" s="176"/>
      <c r="F1472" s="177"/>
      <c r="G1472" s="250"/>
      <c r="H1472" s="251"/>
    </row>
    <row r="1473" spans="1:8" ht="15.75" x14ac:dyDescent="0.25">
      <c r="A1473" s="220"/>
      <c r="B1473" s="247"/>
      <c r="C1473" s="248"/>
      <c r="D1473" s="200"/>
      <c r="E1473" s="176"/>
      <c r="F1473" s="177"/>
      <c r="G1473" s="250"/>
      <c r="H1473" s="251"/>
    </row>
    <row r="1474" spans="1:8" ht="15.75" x14ac:dyDescent="0.25">
      <c r="A1474" s="220"/>
      <c r="B1474" s="247"/>
      <c r="C1474" s="248"/>
      <c r="D1474" s="200"/>
      <c r="E1474" s="176"/>
      <c r="F1474" s="177"/>
      <c r="G1474" s="250"/>
      <c r="H1474" s="251"/>
    </row>
    <row r="1475" spans="1:8" ht="15.75" x14ac:dyDescent="0.25">
      <c r="A1475" s="220"/>
      <c r="B1475" s="247"/>
      <c r="C1475" s="248"/>
      <c r="D1475" s="200"/>
      <c r="E1475" s="176"/>
      <c r="F1475" s="177"/>
      <c r="G1475" s="250"/>
      <c r="H1475" s="251"/>
    </row>
    <row r="1476" spans="1:8" ht="15.75" x14ac:dyDescent="0.25">
      <c r="A1476" s="220"/>
      <c r="B1476" s="247"/>
      <c r="C1476" s="248"/>
      <c r="D1476" s="200"/>
      <c r="E1476" s="176"/>
      <c r="F1476" s="177"/>
      <c r="G1476" s="250"/>
      <c r="H1476" s="251"/>
    </row>
    <row r="1477" spans="1:8" ht="15.75" x14ac:dyDescent="0.25">
      <c r="A1477" s="220"/>
      <c r="B1477" s="247"/>
      <c r="C1477" s="248"/>
      <c r="D1477" s="200"/>
      <c r="E1477" s="176"/>
      <c r="F1477" s="177"/>
      <c r="G1477" s="250"/>
      <c r="H1477" s="251"/>
    </row>
    <row r="1478" spans="1:8" ht="15.75" x14ac:dyDescent="0.25">
      <c r="A1478" s="220"/>
      <c r="B1478" s="247"/>
      <c r="C1478" s="248"/>
      <c r="D1478" s="200"/>
      <c r="E1478" s="176"/>
      <c r="F1478" s="177"/>
      <c r="G1478" s="250"/>
      <c r="H1478" s="251"/>
    </row>
    <row r="1479" spans="1:8" ht="15.75" x14ac:dyDescent="0.25">
      <c r="A1479" s="220"/>
      <c r="B1479" s="247"/>
      <c r="C1479" s="248"/>
      <c r="D1479" s="200"/>
      <c r="E1479" s="176"/>
      <c r="F1479" s="177"/>
      <c r="G1479" s="250"/>
      <c r="H1479" s="251"/>
    </row>
    <row r="1480" spans="1:8" ht="15.75" x14ac:dyDescent="0.25">
      <c r="A1480" s="220"/>
      <c r="B1480" s="247"/>
      <c r="C1480" s="248"/>
      <c r="D1480" s="200"/>
      <c r="E1480" s="176"/>
      <c r="F1480" s="177"/>
      <c r="G1480" s="250"/>
      <c r="H1480" s="251"/>
    </row>
    <row r="1481" spans="1:8" ht="15.75" x14ac:dyDescent="0.25">
      <c r="A1481" s="220"/>
      <c r="B1481" s="247"/>
      <c r="C1481" s="248"/>
      <c r="D1481" s="200"/>
      <c r="E1481" s="176"/>
      <c r="F1481" s="177"/>
      <c r="G1481" s="250"/>
      <c r="H1481" s="251"/>
    </row>
    <row r="1482" spans="1:8" ht="15.75" x14ac:dyDescent="0.25">
      <c r="A1482" s="220"/>
      <c r="B1482" s="247"/>
      <c r="C1482" s="248"/>
      <c r="D1482" s="200"/>
      <c r="E1482" s="176"/>
      <c r="F1482" s="177"/>
      <c r="G1482" s="250"/>
      <c r="H1482" s="251"/>
    </row>
    <row r="1483" spans="1:8" ht="15.75" x14ac:dyDescent="0.25">
      <c r="A1483" s="220"/>
      <c r="B1483" s="247"/>
      <c r="C1483" s="248"/>
      <c r="D1483" s="200"/>
      <c r="E1483" s="176"/>
      <c r="F1483" s="177"/>
      <c r="G1483" s="250"/>
      <c r="H1483" s="251"/>
    </row>
    <row r="1484" spans="1:8" ht="15.75" x14ac:dyDescent="0.25">
      <c r="A1484" s="220"/>
      <c r="B1484" s="247"/>
      <c r="C1484" s="248"/>
      <c r="D1484" s="200"/>
      <c r="E1484" s="176"/>
      <c r="F1484" s="177"/>
      <c r="G1484" s="250"/>
      <c r="H1484" s="251"/>
    </row>
    <row r="1485" spans="1:8" ht="15.75" x14ac:dyDescent="0.25">
      <c r="A1485" s="220"/>
      <c r="B1485" s="247"/>
      <c r="C1485" s="248"/>
      <c r="D1485" s="200"/>
      <c r="E1485" s="176"/>
      <c r="F1485" s="177"/>
      <c r="G1485" s="250"/>
      <c r="H1485" s="251"/>
    </row>
    <row r="1486" spans="1:8" ht="15.75" x14ac:dyDescent="0.25">
      <c r="A1486" s="220"/>
      <c r="B1486" s="247"/>
      <c r="C1486" s="248"/>
      <c r="D1486" s="200"/>
      <c r="E1486" s="176"/>
      <c r="F1486" s="177"/>
      <c r="G1486" s="250"/>
      <c r="H1486" s="251"/>
    </row>
    <row r="1487" spans="1:8" ht="15.75" x14ac:dyDescent="0.25">
      <c r="A1487" s="220"/>
      <c r="B1487" s="247"/>
      <c r="C1487" s="248"/>
      <c r="D1487" s="200"/>
      <c r="E1487" s="176"/>
      <c r="F1487" s="177"/>
      <c r="G1487" s="250"/>
      <c r="H1487" s="251"/>
    </row>
    <row r="1488" spans="1:8" ht="15.75" x14ac:dyDescent="0.25">
      <c r="A1488" s="220"/>
      <c r="B1488" s="247"/>
      <c r="C1488" s="248"/>
      <c r="D1488" s="200"/>
      <c r="E1488" s="176"/>
      <c r="F1488" s="177"/>
      <c r="G1488" s="250"/>
      <c r="H1488" s="251"/>
    </row>
    <row r="1489" spans="1:8" ht="15.75" x14ac:dyDescent="0.25">
      <c r="A1489" s="220"/>
      <c r="B1489" s="247"/>
      <c r="C1489" s="248"/>
      <c r="D1489" s="200"/>
      <c r="E1489" s="176"/>
      <c r="F1489" s="177"/>
      <c r="G1489" s="250"/>
      <c r="H1489" s="251"/>
    </row>
    <row r="1490" spans="1:8" ht="15.75" x14ac:dyDescent="0.25">
      <c r="A1490" s="220"/>
      <c r="B1490" s="247"/>
      <c r="C1490" s="248"/>
      <c r="D1490" s="200"/>
      <c r="E1490" s="176"/>
      <c r="F1490" s="177"/>
      <c r="G1490" s="250"/>
      <c r="H1490" s="251"/>
    </row>
    <row r="1491" spans="1:8" ht="15.75" x14ac:dyDescent="0.25">
      <c r="A1491" s="220"/>
      <c r="B1491" s="247"/>
      <c r="C1491" s="248"/>
      <c r="D1491" s="200"/>
      <c r="E1491" s="176"/>
      <c r="F1491" s="177"/>
      <c r="G1491" s="250"/>
      <c r="H1491" s="251"/>
    </row>
    <row r="1492" spans="1:8" ht="15.75" x14ac:dyDescent="0.25">
      <c r="A1492" s="220"/>
      <c r="B1492" s="247"/>
      <c r="C1492" s="248"/>
      <c r="D1492" s="200"/>
      <c r="E1492" s="176"/>
      <c r="F1492" s="177"/>
      <c r="G1492" s="250"/>
      <c r="H1492" s="251"/>
    </row>
    <row r="1493" spans="1:8" ht="15.75" x14ac:dyDescent="0.25">
      <c r="A1493" s="220"/>
      <c r="B1493" s="247"/>
      <c r="C1493" s="248"/>
      <c r="D1493" s="200"/>
      <c r="E1493" s="176"/>
      <c r="F1493" s="177"/>
      <c r="G1493" s="250"/>
      <c r="H1493" s="251"/>
    </row>
    <row r="1494" spans="1:8" ht="15.75" x14ac:dyDescent="0.25">
      <c r="A1494" s="220"/>
      <c r="B1494" s="247"/>
      <c r="C1494" s="248"/>
      <c r="D1494" s="200"/>
      <c r="E1494" s="176"/>
      <c r="F1494" s="177"/>
      <c r="G1494" s="250"/>
      <c r="H1494" s="251"/>
    </row>
    <row r="1495" spans="1:8" ht="15.75" x14ac:dyDescent="0.25">
      <c r="A1495" s="220"/>
      <c r="B1495" s="247"/>
      <c r="C1495" s="248"/>
      <c r="D1495" s="200"/>
      <c r="E1495" s="176"/>
      <c r="F1495" s="177"/>
      <c r="G1495" s="250"/>
      <c r="H1495" s="251"/>
    </row>
    <row r="1496" spans="1:8" ht="15.75" x14ac:dyDescent="0.25">
      <c r="A1496" s="220"/>
      <c r="B1496" s="247"/>
      <c r="C1496" s="248"/>
      <c r="D1496" s="200"/>
      <c r="E1496" s="176"/>
      <c r="F1496" s="177"/>
      <c r="G1496" s="250"/>
      <c r="H1496" s="251"/>
    </row>
    <row r="1497" spans="1:8" ht="15.75" x14ac:dyDescent="0.25">
      <c r="A1497" s="220"/>
      <c r="B1497" s="247"/>
      <c r="C1497" s="248"/>
      <c r="D1497" s="200"/>
      <c r="E1497" s="176"/>
      <c r="F1497" s="177"/>
      <c r="G1497" s="250"/>
      <c r="H1497" s="251"/>
    </row>
    <row r="1498" spans="1:8" ht="15.75" x14ac:dyDescent="0.25">
      <c r="A1498" s="220"/>
      <c r="B1498" s="247"/>
      <c r="C1498" s="248"/>
      <c r="D1498" s="200"/>
      <c r="E1498" s="176"/>
      <c r="F1498" s="177"/>
      <c r="G1498" s="250"/>
      <c r="H1498" s="251"/>
    </row>
    <row r="1499" spans="1:8" ht="15.75" x14ac:dyDescent="0.25">
      <c r="A1499" s="220"/>
      <c r="B1499" s="247"/>
      <c r="C1499" s="248"/>
      <c r="D1499" s="200"/>
      <c r="E1499" s="176"/>
      <c r="F1499" s="177"/>
      <c r="G1499" s="250"/>
      <c r="H1499" s="251"/>
    </row>
    <row r="1500" spans="1:8" ht="15.75" x14ac:dyDescent="0.25">
      <c r="A1500" s="220"/>
      <c r="B1500" s="247"/>
      <c r="C1500" s="248"/>
      <c r="D1500" s="200"/>
      <c r="E1500" s="176"/>
      <c r="F1500" s="177"/>
      <c r="G1500" s="250"/>
      <c r="H1500" s="251"/>
    </row>
    <row r="1501" spans="1:8" ht="15.75" x14ac:dyDescent="0.25">
      <c r="A1501" s="220"/>
      <c r="B1501" s="247"/>
      <c r="C1501" s="248"/>
      <c r="D1501" s="200"/>
      <c r="E1501" s="176"/>
      <c r="F1501" s="177"/>
      <c r="G1501" s="250"/>
      <c r="H1501" s="251"/>
    </row>
    <row r="1502" spans="1:8" ht="15.75" x14ac:dyDescent="0.25">
      <c r="A1502" s="220"/>
      <c r="B1502" s="247"/>
      <c r="C1502" s="248"/>
      <c r="D1502" s="200"/>
      <c r="E1502" s="176"/>
      <c r="F1502" s="177"/>
      <c r="G1502" s="250"/>
      <c r="H1502" s="251"/>
    </row>
    <row r="1503" spans="1:8" ht="15.75" x14ac:dyDescent="0.25">
      <c r="A1503" s="220"/>
      <c r="B1503" s="247"/>
      <c r="C1503" s="248"/>
      <c r="D1503" s="200"/>
      <c r="E1503" s="176"/>
      <c r="F1503" s="177"/>
      <c r="G1503" s="250"/>
      <c r="H1503" s="251"/>
    </row>
    <row r="1504" spans="1:8" ht="15.75" x14ac:dyDescent="0.25">
      <c r="A1504" s="220"/>
      <c r="B1504" s="247"/>
      <c r="C1504" s="248"/>
      <c r="D1504" s="200"/>
      <c r="E1504" s="176"/>
      <c r="F1504" s="177"/>
      <c r="G1504" s="250"/>
      <c r="H1504" s="251"/>
    </row>
    <row r="1505" spans="1:8" ht="15.75" x14ac:dyDescent="0.25">
      <c r="A1505" s="220"/>
      <c r="B1505" s="247"/>
      <c r="C1505" s="248"/>
      <c r="D1505" s="200"/>
      <c r="E1505" s="176"/>
      <c r="F1505" s="177"/>
      <c r="G1505" s="250"/>
      <c r="H1505" s="251"/>
    </row>
    <row r="1506" spans="1:8" ht="15.75" x14ac:dyDescent="0.25">
      <c r="A1506" s="220"/>
      <c r="B1506" s="247"/>
      <c r="C1506" s="248"/>
      <c r="D1506" s="200"/>
      <c r="E1506" s="176"/>
      <c r="F1506" s="177"/>
      <c r="G1506" s="250"/>
      <c r="H1506" s="251"/>
    </row>
    <row r="1507" spans="1:8" ht="15.75" x14ac:dyDescent="0.25">
      <c r="A1507" s="220"/>
      <c r="B1507" s="247"/>
      <c r="C1507" s="248"/>
      <c r="D1507" s="200"/>
      <c r="E1507" s="176"/>
      <c r="F1507" s="177"/>
      <c r="G1507" s="250"/>
      <c r="H1507" s="251"/>
    </row>
    <row r="1508" spans="1:8" ht="15.75" x14ac:dyDescent="0.25">
      <c r="A1508" s="220"/>
      <c r="B1508" s="247"/>
      <c r="C1508" s="248"/>
      <c r="D1508" s="200"/>
      <c r="E1508" s="176"/>
      <c r="F1508" s="177"/>
      <c r="G1508" s="250"/>
      <c r="H1508" s="251"/>
    </row>
    <row r="1509" spans="1:8" ht="15.75" x14ac:dyDescent="0.25">
      <c r="A1509" s="220"/>
      <c r="B1509" s="247"/>
      <c r="C1509" s="248"/>
      <c r="D1509" s="200"/>
      <c r="E1509" s="176"/>
      <c r="F1509" s="177"/>
      <c r="G1509" s="250"/>
      <c r="H1509" s="251"/>
    </row>
    <row r="1510" spans="1:8" ht="15.75" x14ac:dyDescent="0.25">
      <c r="A1510" s="220"/>
      <c r="B1510" s="247"/>
      <c r="C1510" s="248"/>
      <c r="D1510" s="200"/>
      <c r="E1510" s="176"/>
      <c r="F1510" s="177"/>
      <c r="G1510" s="250"/>
      <c r="H1510" s="251"/>
    </row>
    <row r="1511" spans="1:8" ht="15.75" x14ac:dyDescent="0.25">
      <c r="A1511" s="220"/>
      <c r="B1511" s="247"/>
      <c r="C1511" s="248"/>
      <c r="D1511" s="200"/>
      <c r="E1511" s="176"/>
      <c r="F1511" s="177"/>
      <c r="G1511" s="250"/>
      <c r="H1511" s="251"/>
    </row>
    <row r="1512" spans="1:8" ht="15.75" x14ac:dyDescent="0.25">
      <c r="A1512" s="220"/>
      <c r="B1512" s="247"/>
      <c r="C1512" s="248"/>
      <c r="D1512" s="200"/>
      <c r="E1512" s="176"/>
      <c r="F1512" s="177"/>
      <c r="G1512" s="250"/>
      <c r="H1512" s="251"/>
    </row>
    <row r="1513" spans="1:8" ht="15.75" x14ac:dyDescent="0.25">
      <c r="A1513" s="220"/>
      <c r="B1513" s="247"/>
      <c r="C1513" s="248"/>
      <c r="D1513" s="200"/>
      <c r="E1513" s="176"/>
      <c r="F1513" s="177"/>
      <c r="G1513" s="250"/>
      <c r="H1513" s="251"/>
    </row>
    <row r="1514" spans="1:8" ht="15.75" x14ac:dyDescent="0.25">
      <c r="A1514" s="220"/>
      <c r="B1514" s="247"/>
      <c r="C1514" s="248"/>
      <c r="D1514" s="200"/>
      <c r="E1514" s="176"/>
      <c r="F1514" s="177"/>
      <c r="G1514" s="250"/>
      <c r="H1514" s="251"/>
    </row>
    <row r="1515" spans="1:8" ht="15.75" x14ac:dyDescent="0.25">
      <c r="A1515" s="220"/>
      <c r="B1515" s="247"/>
      <c r="C1515" s="248"/>
      <c r="D1515" s="200"/>
      <c r="E1515" s="176"/>
      <c r="F1515" s="177"/>
      <c r="G1515" s="250"/>
      <c r="H1515" s="251"/>
    </row>
    <row r="1516" spans="1:8" ht="15.75" x14ac:dyDescent="0.25">
      <c r="A1516" s="220"/>
      <c r="B1516" s="247"/>
      <c r="C1516" s="248"/>
      <c r="D1516" s="200"/>
      <c r="E1516" s="176"/>
      <c r="F1516" s="177"/>
      <c r="G1516" s="250"/>
      <c r="H1516" s="251"/>
    </row>
    <row r="1517" spans="1:8" ht="15.75" x14ac:dyDescent="0.25">
      <c r="A1517" s="220"/>
      <c r="B1517" s="247"/>
      <c r="C1517" s="248"/>
      <c r="D1517" s="200"/>
      <c r="E1517" s="176"/>
      <c r="F1517" s="177"/>
      <c r="G1517" s="250"/>
      <c r="H1517" s="251"/>
    </row>
    <row r="1518" spans="1:8" ht="15.75" x14ac:dyDescent="0.25">
      <c r="A1518" s="220"/>
      <c r="B1518" s="247"/>
      <c r="C1518" s="248"/>
      <c r="D1518" s="200"/>
      <c r="E1518" s="176"/>
      <c r="F1518" s="177"/>
      <c r="G1518" s="250"/>
      <c r="H1518" s="251"/>
    </row>
    <row r="1519" spans="1:8" ht="15.75" x14ac:dyDescent="0.25">
      <c r="A1519" s="220"/>
      <c r="B1519" s="247"/>
      <c r="C1519" s="248"/>
      <c r="D1519" s="200"/>
      <c r="E1519" s="176"/>
      <c r="F1519" s="177"/>
      <c r="G1519" s="250"/>
      <c r="H1519" s="251"/>
    </row>
    <row r="1520" spans="1:8" ht="15.75" x14ac:dyDescent="0.25">
      <c r="A1520" s="220"/>
      <c r="B1520" s="247"/>
      <c r="C1520" s="248"/>
      <c r="D1520" s="200"/>
      <c r="E1520" s="176"/>
      <c r="F1520" s="177"/>
      <c r="G1520" s="250"/>
      <c r="H1520" s="251"/>
    </row>
    <row r="1521" spans="1:8" ht="15.75" x14ac:dyDescent="0.25">
      <c r="A1521" s="220"/>
      <c r="B1521" s="247"/>
      <c r="C1521" s="248"/>
      <c r="D1521" s="200"/>
      <c r="E1521" s="176"/>
      <c r="F1521" s="177"/>
      <c r="G1521" s="250"/>
      <c r="H1521" s="251"/>
    </row>
    <row r="1522" spans="1:8" ht="15.75" x14ac:dyDescent="0.25">
      <c r="A1522" s="220"/>
      <c r="B1522" s="247"/>
      <c r="C1522" s="248"/>
      <c r="D1522" s="200"/>
      <c r="E1522" s="176"/>
      <c r="F1522" s="177"/>
      <c r="G1522" s="250"/>
      <c r="H1522" s="251"/>
    </row>
    <row r="1523" spans="1:8" ht="15.75" x14ac:dyDescent="0.25">
      <c r="A1523" s="220"/>
      <c r="B1523" s="247"/>
      <c r="C1523" s="248"/>
      <c r="D1523" s="200"/>
      <c r="E1523" s="176"/>
      <c r="F1523" s="177"/>
      <c r="G1523" s="250"/>
      <c r="H1523" s="251"/>
    </row>
    <row r="1524" spans="1:8" ht="15.75" x14ac:dyDescent="0.25">
      <c r="A1524" s="220"/>
      <c r="B1524" s="247"/>
      <c r="C1524" s="248"/>
      <c r="D1524" s="200"/>
      <c r="E1524" s="176"/>
      <c r="F1524" s="177"/>
      <c r="G1524" s="250"/>
      <c r="H1524" s="251"/>
    </row>
    <row r="1525" spans="1:8" ht="15.75" x14ac:dyDescent="0.25">
      <c r="A1525" s="220"/>
      <c r="B1525" s="247"/>
      <c r="C1525" s="248"/>
      <c r="D1525" s="200"/>
      <c r="E1525" s="176"/>
      <c r="F1525" s="177"/>
      <c r="G1525" s="250"/>
      <c r="H1525" s="251"/>
    </row>
    <row r="1526" spans="1:8" ht="15.75" x14ac:dyDescent="0.25">
      <c r="A1526" s="220"/>
      <c r="B1526" s="247"/>
      <c r="C1526" s="248"/>
      <c r="D1526" s="200"/>
      <c r="E1526" s="176"/>
      <c r="F1526" s="177"/>
      <c r="G1526" s="250"/>
      <c r="H1526" s="251"/>
    </row>
    <row r="1527" spans="1:8" ht="15.75" x14ac:dyDescent="0.25">
      <c r="A1527" s="220"/>
      <c r="B1527" s="247"/>
      <c r="C1527" s="248"/>
      <c r="D1527" s="200"/>
      <c r="E1527" s="176"/>
      <c r="F1527" s="177"/>
      <c r="G1527" s="250"/>
      <c r="H1527" s="251"/>
    </row>
    <row r="1528" spans="1:8" ht="15.75" x14ac:dyDescent="0.25">
      <c r="A1528" s="220"/>
      <c r="B1528" s="247"/>
      <c r="C1528" s="248"/>
      <c r="D1528" s="200"/>
      <c r="E1528" s="176"/>
      <c r="F1528" s="177"/>
      <c r="G1528" s="250"/>
      <c r="H1528" s="251"/>
    </row>
    <row r="1529" spans="1:8" ht="15.75" x14ac:dyDescent="0.25">
      <c r="A1529" s="220"/>
      <c r="B1529" s="247"/>
      <c r="C1529" s="248"/>
      <c r="D1529" s="200"/>
      <c r="E1529" s="176"/>
      <c r="F1529" s="177"/>
      <c r="G1529" s="250"/>
      <c r="H1529" s="251"/>
    </row>
    <row r="1530" spans="1:8" ht="15.75" x14ac:dyDescent="0.25">
      <c r="A1530" s="220"/>
      <c r="B1530" s="247"/>
      <c r="C1530" s="248"/>
      <c r="D1530" s="200"/>
      <c r="E1530" s="176"/>
      <c r="F1530" s="177"/>
      <c r="G1530" s="250"/>
      <c r="H1530" s="251"/>
    </row>
    <row r="1531" spans="1:8" ht="15.75" x14ac:dyDescent="0.25">
      <c r="A1531" s="220"/>
      <c r="B1531" s="247"/>
      <c r="C1531" s="248"/>
      <c r="D1531" s="200"/>
      <c r="E1531" s="176"/>
      <c r="F1531" s="177"/>
      <c r="G1531" s="250"/>
      <c r="H1531" s="251"/>
    </row>
    <row r="1532" spans="1:8" ht="15.75" x14ac:dyDescent="0.25">
      <c r="A1532" s="220"/>
      <c r="B1532" s="247"/>
      <c r="C1532" s="248"/>
      <c r="D1532" s="200"/>
      <c r="E1532" s="176"/>
      <c r="F1532" s="177"/>
      <c r="G1532" s="250"/>
      <c r="H1532" s="251"/>
    </row>
    <row r="1533" spans="1:8" ht="15.75" x14ac:dyDescent="0.25">
      <c r="A1533" s="220"/>
      <c r="B1533" s="247"/>
      <c r="C1533" s="248"/>
      <c r="D1533" s="200"/>
      <c r="E1533" s="176"/>
      <c r="F1533" s="177"/>
      <c r="G1533" s="250"/>
      <c r="H1533" s="251"/>
    </row>
    <row r="1534" spans="1:8" ht="15.75" x14ac:dyDescent="0.25">
      <c r="A1534" s="220"/>
      <c r="B1534" s="247"/>
      <c r="C1534" s="248"/>
      <c r="D1534" s="200"/>
      <c r="E1534" s="176"/>
      <c r="F1534" s="177"/>
      <c r="G1534" s="250"/>
      <c r="H1534" s="251"/>
    </row>
    <row r="1535" spans="1:8" ht="15.75" x14ac:dyDescent="0.25">
      <c r="A1535" s="220"/>
      <c r="B1535" s="247"/>
      <c r="C1535" s="248"/>
      <c r="D1535" s="200"/>
      <c r="E1535" s="176"/>
      <c r="F1535" s="177"/>
      <c r="G1535" s="250"/>
      <c r="H1535" s="251"/>
    </row>
    <row r="1536" spans="1:8" ht="15.75" x14ac:dyDescent="0.25">
      <c r="A1536" s="220"/>
      <c r="B1536" s="247"/>
      <c r="C1536" s="248"/>
      <c r="D1536" s="200"/>
      <c r="E1536" s="176"/>
      <c r="F1536" s="177"/>
      <c r="G1536" s="250"/>
      <c r="H1536" s="251"/>
    </row>
    <row r="1537" spans="1:8" ht="15.75" x14ac:dyDescent="0.25">
      <c r="A1537" s="220"/>
      <c r="B1537" s="247"/>
      <c r="C1537" s="248"/>
      <c r="D1537" s="200"/>
      <c r="E1537" s="176"/>
      <c r="F1537" s="177"/>
      <c r="G1537" s="250"/>
      <c r="H1537" s="251"/>
    </row>
    <row r="1538" spans="1:8" ht="15.75" x14ac:dyDescent="0.25">
      <c r="A1538" s="220"/>
      <c r="B1538" s="247"/>
      <c r="C1538" s="248"/>
      <c r="D1538" s="200"/>
      <c r="E1538" s="176"/>
      <c r="F1538" s="177"/>
      <c r="G1538" s="250"/>
      <c r="H1538" s="251"/>
    </row>
    <row r="1539" spans="1:8" ht="15.75" x14ac:dyDescent="0.25">
      <c r="A1539" s="220"/>
      <c r="B1539" s="247"/>
      <c r="C1539" s="248"/>
      <c r="D1539" s="200"/>
      <c r="E1539" s="176"/>
      <c r="F1539" s="177"/>
      <c r="G1539" s="250"/>
      <c r="H1539" s="251"/>
    </row>
    <row r="1540" spans="1:8" ht="15.75" x14ac:dyDescent="0.25">
      <c r="A1540" s="220"/>
      <c r="B1540" s="247"/>
      <c r="C1540" s="248"/>
      <c r="D1540" s="200"/>
      <c r="E1540" s="176"/>
      <c r="F1540" s="177"/>
      <c r="G1540" s="250"/>
      <c r="H1540" s="251"/>
    </row>
    <row r="1541" spans="1:8" ht="15.75" x14ac:dyDescent="0.25">
      <c r="A1541" s="220"/>
      <c r="B1541" s="247"/>
      <c r="C1541" s="248"/>
      <c r="D1541" s="200"/>
      <c r="E1541" s="176"/>
      <c r="F1541" s="177"/>
      <c r="G1541" s="250"/>
      <c r="H1541" s="251"/>
    </row>
    <row r="1542" spans="1:8" ht="15.75" x14ac:dyDescent="0.25">
      <c r="A1542" s="220"/>
      <c r="B1542" s="247"/>
      <c r="C1542" s="248"/>
      <c r="D1542" s="200"/>
      <c r="E1542" s="176"/>
      <c r="F1542" s="177"/>
      <c r="G1542" s="250"/>
      <c r="H1542" s="251"/>
    </row>
    <row r="1543" spans="1:8" ht="15.75" x14ac:dyDescent="0.25">
      <c r="A1543" s="220"/>
      <c r="B1543" s="247"/>
      <c r="C1543" s="248"/>
      <c r="D1543" s="200"/>
      <c r="E1543" s="176"/>
      <c r="F1543" s="177"/>
      <c r="G1543" s="250"/>
      <c r="H1543" s="251"/>
    </row>
    <row r="1544" spans="1:8" ht="15.75" x14ac:dyDescent="0.25">
      <c r="A1544" s="220"/>
      <c r="B1544" s="247"/>
      <c r="C1544" s="248"/>
      <c r="D1544" s="200"/>
      <c r="E1544" s="176"/>
      <c r="F1544" s="177"/>
      <c r="G1544" s="250"/>
      <c r="H1544" s="251"/>
    </row>
    <row r="1545" spans="1:8" ht="15.75" x14ac:dyDescent="0.25">
      <c r="A1545" s="220"/>
      <c r="B1545" s="247"/>
      <c r="C1545" s="248"/>
      <c r="D1545" s="200"/>
      <c r="E1545" s="176"/>
      <c r="F1545" s="177"/>
      <c r="G1545" s="250"/>
      <c r="H1545" s="251"/>
    </row>
    <row r="1546" spans="1:8" ht="15.75" x14ac:dyDescent="0.25">
      <c r="A1546" s="220"/>
      <c r="B1546" s="247"/>
      <c r="C1546" s="248"/>
      <c r="D1546" s="200"/>
      <c r="E1546" s="176"/>
      <c r="F1546" s="177"/>
      <c r="G1546" s="250"/>
      <c r="H1546" s="251"/>
    </row>
    <row r="1547" spans="1:8" ht="15.75" x14ac:dyDescent="0.25">
      <c r="A1547" s="220"/>
      <c r="B1547" s="247"/>
      <c r="C1547" s="248"/>
      <c r="D1547" s="200"/>
      <c r="E1547" s="176"/>
      <c r="F1547" s="177"/>
      <c r="G1547" s="250"/>
      <c r="H1547" s="251"/>
    </row>
    <row r="1548" spans="1:8" ht="15.75" x14ac:dyDescent="0.25">
      <c r="A1548" s="220"/>
      <c r="B1548" s="247"/>
      <c r="C1548" s="248"/>
      <c r="D1548" s="200"/>
      <c r="E1548" s="176"/>
      <c r="F1548" s="177"/>
      <c r="G1548" s="250"/>
      <c r="H1548" s="251"/>
    </row>
    <row r="1549" spans="1:8" ht="15.75" x14ac:dyDescent="0.25">
      <c r="A1549" s="220"/>
      <c r="B1549" s="247"/>
      <c r="C1549" s="248"/>
      <c r="D1549" s="200"/>
      <c r="E1549" s="176"/>
      <c r="F1549" s="177"/>
      <c r="G1549" s="250"/>
      <c r="H1549" s="251"/>
    </row>
    <row r="1550" spans="1:8" ht="15.75" x14ac:dyDescent="0.25">
      <c r="A1550" s="220"/>
      <c r="B1550" s="247"/>
      <c r="C1550" s="248"/>
      <c r="D1550" s="200"/>
      <c r="E1550" s="176"/>
      <c r="F1550" s="177"/>
      <c r="G1550" s="250"/>
      <c r="H1550" s="251"/>
    </row>
    <row r="1551" spans="1:8" ht="15.75" x14ac:dyDescent="0.25">
      <c r="A1551" s="220"/>
      <c r="B1551" s="247"/>
      <c r="C1551" s="248"/>
      <c r="D1551" s="200"/>
      <c r="E1551" s="176"/>
      <c r="F1551" s="177"/>
      <c r="G1551" s="250"/>
      <c r="H1551" s="251"/>
    </row>
    <row r="1552" spans="1:8" ht="15.75" x14ac:dyDescent="0.25">
      <c r="A1552" s="220"/>
      <c r="B1552" s="247"/>
      <c r="C1552" s="248"/>
      <c r="D1552" s="200"/>
      <c r="E1552" s="176"/>
      <c r="F1552" s="177"/>
      <c r="G1552" s="250"/>
      <c r="H1552" s="251"/>
    </row>
    <row r="1553" spans="1:8" ht="15.75" x14ac:dyDescent="0.25">
      <c r="A1553" s="220"/>
      <c r="B1553" s="247"/>
      <c r="C1553" s="248"/>
      <c r="D1553" s="200"/>
      <c r="E1553" s="176"/>
      <c r="F1553" s="177"/>
      <c r="G1553" s="250"/>
      <c r="H1553" s="251"/>
    </row>
    <row r="1554" spans="1:8" ht="15.75" x14ac:dyDescent="0.25">
      <c r="A1554" s="220"/>
      <c r="B1554" s="247"/>
      <c r="C1554" s="248"/>
      <c r="D1554" s="200"/>
      <c r="E1554" s="176"/>
      <c r="F1554" s="177"/>
      <c r="G1554" s="250"/>
      <c r="H1554" s="251"/>
    </row>
    <row r="1555" spans="1:8" ht="15.75" x14ac:dyDescent="0.25">
      <c r="A1555" s="220"/>
      <c r="B1555" s="247"/>
      <c r="C1555" s="248"/>
      <c r="D1555" s="200"/>
      <c r="E1555" s="176"/>
      <c r="F1555" s="177"/>
      <c r="G1555" s="250"/>
      <c r="H1555" s="251"/>
    </row>
    <row r="1556" spans="1:8" ht="15.75" x14ac:dyDescent="0.25">
      <c r="A1556" s="220"/>
      <c r="B1556" s="247"/>
      <c r="C1556" s="248"/>
      <c r="D1556" s="200"/>
      <c r="E1556" s="176"/>
      <c r="F1556" s="177"/>
      <c r="G1556" s="250"/>
      <c r="H1556" s="251"/>
    </row>
    <row r="1557" spans="1:8" ht="15.75" x14ac:dyDescent="0.25">
      <c r="A1557" s="220"/>
      <c r="B1557" s="247"/>
      <c r="C1557" s="248"/>
      <c r="D1557" s="200"/>
      <c r="E1557" s="176"/>
      <c r="F1557" s="177"/>
      <c r="G1557" s="250"/>
      <c r="H1557" s="251"/>
    </row>
    <row r="1558" spans="1:8" ht="15.75" x14ac:dyDescent="0.25">
      <c r="A1558" s="220"/>
      <c r="B1558" s="247"/>
      <c r="C1558" s="248"/>
      <c r="D1558" s="200"/>
      <c r="E1558" s="176"/>
      <c r="F1558" s="177"/>
      <c r="G1558" s="250"/>
      <c r="H1558" s="251"/>
    </row>
    <row r="1559" spans="1:8" ht="15.75" x14ac:dyDescent="0.25">
      <c r="A1559" s="220"/>
      <c r="B1559" s="247"/>
      <c r="C1559" s="248"/>
      <c r="D1559" s="200"/>
      <c r="E1559" s="176"/>
      <c r="F1559" s="177"/>
      <c r="G1559" s="250"/>
      <c r="H1559" s="251"/>
    </row>
    <row r="1560" spans="1:8" ht="15.75" x14ac:dyDescent="0.25">
      <c r="A1560" s="220"/>
      <c r="B1560" s="247"/>
      <c r="C1560" s="248"/>
      <c r="D1560" s="200"/>
      <c r="E1560" s="176"/>
      <c r="F1560" s="177"/>
      <c r="G1560" s="250"/>
      <c r="H1560" s="251"/>
    </row>
    <row r="1561" spans="1:8" ht="15.75" x14ac:dyDescent="0.25">
      <c r="A1561" s="220"/>
      <c r="B1561" s="247"/>
      <c r="C1561" s="248"/>
      <c r="D1561" s="200"/>
      <c r="E1561" s="176"/>
      <c r="F1561" s="177"/>
      <c r="G1561" s="250"/>
      <c r="H1561" s="251"/>
    </row>
    <row r="1562" spans="1:8" ht="15.75" x14ac:dyDescent="0.25">
      <c r="A1562" s="220"/>
      <c r="B1562" s="247"/>
      <c r="C1562" s="248"/>
      <c r="D1562" s="200"/>
      <c r="E1562" s="176"/>
      <c r="F1562" s="177"/>
      <c r="G1562" s="250"/>
      <c r="H1562" s="251"/>
    </row>
    <row r="1563" spans="1:8" ht="15.75" x14ac:dyDescent="0.25">
      <c r="A1563" s="220"/>
      <c r="B1563" s="247"/>
      <c r="C1563" s="248"/>
      <c r="D1563" s="200"/>
      <c r="E1563" s="176"/>
      <c r="F1563" s="177"/>
      <c r="G1563" s="250"/>
      <c r="H1563" s="251"/>
    </row>
    <row r="1564" spans="1:8" ht="15.75" x14ac:dyDescent="0.25">
      <c r="A1564" s="220"/>
      <c r="B1564" s="247"/>
      <c r="C1564" s="248"/>
      <c r="D1564" s="200"/>
      <c r="E1564" s="176"/>
      <c r="F1564" s="177"/>
      <c r="G1564" s="250"/>
      <c r="H1564" s="251"/>
    </row>
    <row r="1565" spans="1:8" ht="15.75" x14ac:dyDescent="0.25">
      <c r="A1565" s="220"/>
      <c r="B1565" s="247"/>
      <c r="C1565" s="248"/>
      <c r="D1565" s="200"/>
      <c r="E1565" s="176"/>
      <c r="F1565" s="177"/>
      <c r="G1565" s="250"/>
      <c r="H1565" s="251"/>
    </row>
    <row r="1566" spans="1:8" ht="15.75" x14ac:dyDescent="0.25">
      <c r="A1566" s="220"/>
      <c r="B1566" s="247"/>
      <c r="C1566" s="248"/>
      <c r="D1566" s="200"/>
      <c r="E1566" s="176"/>
      <c r="F1566" s="177"/>
      <c r="G1566" s="250"/>
      <c r="H1566" s="251"/>
    </row>
    <row r="1567" spans="1:8" ht="15.75" x14ac:dyDescent="0.25">
      <c r="A1567" s="220"/>
      <c r="B1567" s="247"/>
      <c r="C1567" s="248"/>
      <c r="D1567" s="200"/>
      <c r="E1567" s="176"/>
      <c r="F1567" s="177"/>
      <c r="G1567" s="250"/>
      <c r="H1567" s="251"/>
    </row>
    <row r="1568" spans="1:8" ht="15.75" x14ac:dyDescent="0.25">
      <c r="A1568" s="220"/>
      <c r="B1568" s="247"/>
      <c r="C1568" s="248"/>
      <c r="D1568" s="200"/>
      <c r="E1568" s="176"/>
      <c r="F1568" s="177"/>
      <c r="G1568" s="250"/>
      <c r="H1568" s="251"/>
    </row>
    <row r="1569" spans="1:8" ht="15.75" x14ac:dyDescent="0.25">
      <c r="A1569" s="220"/>
      <c r="B1569" s="247"/>
      <c r="C1569" s="248"/>
      <c r="D1569" s="200"/>
      <c r="E1569" s="176"/>
      <c r="F1569" s="177"/>
      <c r="G1569" s="250"/>
      <c r="H1569" s="251"/>
    </row>
    <row r="1570" spans="1:8" ht="15.75" x14ac:dyDescent="0.25">
      <c r="A1570" s="220"/>
      <c r="B1570" s="247"/>
      <c r="C1570" s="248"/>
      <c r="D1570" s="200"/>
      <c r="E1570" s="176"/>
      <c r="F1570" s="177"/>
      <c r="G1570" s="250"/>
      <c r="H1570" s="251"/>
    </row>
    <row r="1571" spans="1:8" ht="15.75" x14ac:dyDescent="0.25">
      <c r="A1571" s="220"/>
      <c r="B1571" s="247"/>
      <c r="C1571" s="248"/>
      <c r="D1571" s="200"/>
      <c r="E1571" s="176"/>
      <c r="F1571" s="177"/>
      <c r="G1571" s="250"/>
      <c r="H1571" s="251"/>
    </row>
    <row r="1572" spans="1:8" ht="15.75" x14ac:dyDescent="0.25">
      <c r="A1572" s="220"/>
      <c r="B1572" s="247"/>
      <c r="C1572" s="248"/>
      <c r="D1572" s="200"/>
      <c r="E1572" s="176"/>
      <c r="F1572" s="177"/>
      <c r="G1572" s="250"/>
      <c r="H1572" s="251"/>
    </row>
    <row r="1573" spans="1:8" ht="15.75" x14ac:dyDescent="0.25">
      <c r="A1573" s="220"/>
      <c r="B1573" s="247"/>
      <c r="C1573" s="248"/>
      <c r="D1573" s="200"/>
      <c r="E1573" s="176"/>
      <c r="F1573" s="177"/>
      <c r="G1573" s="250"/>
      <c r="H1573" s="251"/>
    </row>
    <row r="1574" spans="1:8" ht="15.75" x14ac:dyDescent="0.25">
      <c r="A1574" s="220"/>
      <c r="B1574" s="247"/>
      <c r="C1574" s="248"/>
      <c r="D1574" s="200"/>
      <c r="E1574" s="176"/>
      <c r="F1574" s="177"/>
      <c r="G1574" s="250"/>
      <c r="H1574" s="251"/>
    </row>
    <row r="1575" spans="1:8" ht="15.75" x14ac:dyDescent="0.25">
      <c r="A1575" s="220"/>
      <c r="B1575" s="247"/>
      <c r="C1575" s="248"/>
      <c r="D1575" s="200"/>
      <c r="E1575" s="176"/>
      <c r="F1575" s="177"/>
      <c r="G1575" s="250"/>
      <c r="H1575" s="251"/>
    </row>
    <row r="1576" spans="1:8" ht="15.75" x14ac:dyDescent="0.25">
      <c r="A1576" s="220"/>
      <c r="B1576" s="247"/>
      <c r="C1576" s="248"/>
      <c r="D1576" s="200"/>
      <c r="E1576" s="176"/>
      <c r="F1576" s="177"/>
      <c r="G1576" s="250"/>
      <c r="H1576" s="251"/>
    </row>
    <row r="1577" spans="1:8" ht="15.75" x14ac:dyDescent="0.25">
      <c r="A1577" s="220"/>
      <c r="B1577" s="247"/>
      <c r="C1577" s="248"/>
      <c r="D1577" s="200"/>
      <c r="E1577" s="176"/>
      <c r="F1577" s="177"/>
      <c r="G1577" s="250"/>
      <c r="H1577" s="251"/>
    </row>
    <row r="1578" spans="1:8" ht="15.75" x14ac:dyDescent="0.25">
      <c r="A1578" s="220"/>
      <c r="B1578" s="247"/>
      <c r="C1578" s="248"/>
      <c r="D1578" s="200"/>
      <c r="E1578" s="176"/>
      <c r="F1578" s="177"/>
      <c r="G1578" s="250"/>
      <c r="H1578" s="251"/>
    </row>
    <row r="1579" spans="1:8" ht="15.75" x14ac:dyDescent="0.25">
      <c r="A1579" s="220"/>
      <c r="B1579" s="247"/>
      <c r="C1579" s="248"/>
      <c r="D1579" s="200"/>
      <c r="E1579" s="176"/>
      <c r="F1579" s="177"/>
      <c r="G1579" s="250"/>
      <c r="H1579" s="251"/>
    </row>
    <row r="1580" spans="1:8" ht="15.75" x14ac:dyDescent="0.25">
      <c r="A1580" s="220"/>
      <c r="B1580" s="247"/>
      <c r="C1580" s="248"/>
      <c r="D1580" s="200"/>
      <c r="E1580" s="176"/>
      <c r="F1580" s="177"/>
      <c r="G1580" s="250"/>
      <c r="H1580" s="251"/>
    </row>
    <row r="1581" spans="1:8" ht="15.75" x14ac:dyDescent="0.25">
      <c r="A1581" s="220"/>
      <c r="B1581" s="247"/>
      <c r="C1581" s="248"/>
      <c r="D1581" s="200"/>
      <c r="E1581" s="176"/>
      <c r="F1581" s="177"/>
      <c r="G1581" s="250"/>
      <c r="H1581" s="251"/>
    </row>
    <row r="1582" spans="1:8" ht="15.75" x14ac:dyDescent="0.25">
      <c r="A1582" s="220"/>
      <c r="B1582" s="247"/>
      <c r="C1582" s="248"/>
      <c r="D1582" s="200"/>
      <c r="E1582" s="176"/>
      <c r="F1582" s="177"/>
      <c r="G1582" s="250"/>
      <c r="H1582" s="251"/>
    </row>
    <row r="1583" spans="1:8" ht="15.75" x14ac:dyDescent="0.25">
      <c r="A1583" s="220"/>
      <c r="B1583" s="247"/>
      <c r="C1583" s="248"/>
      <c r="D1583" s="200"/>
      <c r="E1583" s="176"/>
      <c r="F1583" s="177"/>
      <c r="G1583" s="250"/>
      <c r="H1583" s="251"/>
    </row>
    <row r="1584" spans="1:8" ht="15.75" x14ac:dyDescent="0.25">
      <c r="A1584" s="220"/>
      <c r="B1584" s="247"/>
      <c r="C1584" s="248"/>
      <c r="D1584" s="200"/>
      <c r="E1584" s="176"/>
      <c r="F1584" s="177"/>
      <c r="G1584" s="250"/>
      <c r="H1584" s="251"/>
    </row>
    <row r="1585" spans="1:8" ht="15.75" x14ac:dyDescent="0.25">
      <c r="A1585" s="220"/>
      <c r="B1585" s="247"/>
      <c r="C1585" s="248"/>
      <c r="D1585" s="200"/>
      <c r="E1585" s="176"/>
      <c r="F1585" s="177"/>
      <c r="G1585" s="250"/>
      <c r="H1585" s="251"/>
    </row>
    <row r="1586" spans="1:8" ht="15.75" x14ac:dyDescent="0.25">
      <c r="A1586" s="220"/>
      <c r="B1586" s="247"/>
      <c r="C1586" s="248"/>
      <c r="D1586" s="200"/>
      <c r="E1586" s="176"/>
      <c r="F1586" s="177"/>
      <c r="G1586" s="250"/>
      <c r="H1586" s="251"/>
    </row>
    <row r="1587" spans="1:8" ht="15.75" x14ac:dyDescent="0.25">
      <c r="A1587" s="220"/>
      <c r="B1587" s="247"/>
      <c r="C1587" s="248"/>
      <c r="D1587" s="200"/>
      <c r="E1587" s="176"/>
      <c r="F1587" s="177"/>
      <c r="G1587" s="250"/>
      <c r="H1587" s="251"/>
    </row>
    <row r="1588" spans="1:8" ht="15.75" x14ac:dyDescent="0.25">
      <c r="A1588" s="220"/>
      <c r="B1588" s="247"/>
      <c r="C1588" s="248"/>
      <c r="D1588" s="200"/>
      <c r="E1588" s="176"/>
      <c r="F1588" s="177"/>
      <c r="G1588" s="250"/>
      <c r="H1588" s="251"/>
    </row>
    <row r="1589" spans="1:8" ht="15.75" x14ac:dyDescent="0.25">
      <c r="A1589" s="220"/>
      <c r="B1589" s="247"/>
      <c r="C1589" s="248"/>
      <c r="D1589" s="200"/>
      <c r="E1589" s="176"/>
      <c r="F1589" s="177"/>
      <c r="G1589" s="250"/>
      <c r="H1589" s="251"/>
    </row>
    <row r="1590" spans="1:8" ht="15.75" x14ac:dyDescent="0.25">
      <c r="A1590" s="220"/>
      <c r="B1590" s="247"/>
      <c r="C1590" s="248"/>
      <c r="D1590" s="200"/>
      <c r="E1590" s="176"/>
      <c r="F1590" s="177"/>
      <c r="G1590" s="250"/>
      <c r="H1590" s="251"/>
    </row>
    <row r="1591" spans="1:8" ht="15.75" x14ac:dyDescent="0.25">
      <c r="A1591" s="220"/>
      <c r="B1591" s="247"/>
      <c r="C1591" s="248"/>
      <c r="D1591" s="200"/>
      <c r="E1591" s="176"/>
      <c r="F1591" s="177"/>
      <c r="G1591" s="250"/>
      <c r="H1591" s="251"/>
    </row>
    <row r="1592" spans="1:8" ht="15.75" x14ac:dyDescent="0.25">
      <c r="A1592" s="220"/>
      <c r="B1592" s="247"/>
      <c r="C1592" s="248"/>
      <c r="D1592" s="200"/>
      <c r="E1592" s="176"/>
      <c r="F1592" s="177"/>
      <c r="G1592" s="250"/>
      <c r="H1592" s="251"/>
    </row>
    <row r="1593" spans="1:8" ht="15.75" x14ac:dyDescent="0.25">
      <c r="A1593" s="220"/>
      <c r="B1593" s="247"/>
      <c r="C1593" s="248"/>
      <c r="D1593" s="200"/>
      <c r="E1593" s="176"/>
      <c r="F1593" s="177"/>
      <c r="G1593" s="250"/>
      <c r="H1593" s="251"/>
    </row>
    <row r="1594" spans="1:8" ht="15.75" x14ac:dyDescent="0.25">
      <c r="A1594" s="220"/>
      <c r="B1594" s="247"/>
      <c r="C1594" s="248"/>
      <c r="D1594" s="200"/>
      <c r="E1594" s="176"/>
      <c r="F1594" s="177"/>
      <c r="G1594" s="250"/>
      <c r="H1594" s="251"/>
    </row>
    <row r="1595" spans="1:8" ht="15.75" x14ac:dyDescent="0.25">
      <c r="A1595" s="220"/>
      <c r="B1595" s="247"/>
      <c r="C1595" s="248"/>
      <c r="D1595" s="200"/>
      <c r="E1595" s="176"/>
      <c r="F1595" s="177"/>
      <c r="G1595" s="250"/>
      <c r="H1595" s="251"/>
    </row>
    <row r="1596" spans="1:8" ht="15.75" x14ac:dyDescent="0.25">
      <c r="A1596" s="220"/>
      <c r="B1596" s="247"/>
      <c r="C1596" s="248"/>
      <c r="D1596" s="200"/>
      <c r="E1596" s="176"/>
      <c r="F1596" s="177"/>
      <c r="G1596" s="250"/>
      <c r="H1596" s="251"/>
    </row>
    <row r="1597" spans="1:8" ht="15.75" x14ac:dyDescent="0.25">
      <c r="A1597" s="220"/>
      <c r="B1597" s="247"/>
      <c r="C1597" s="248"/>
      <c r="D1597" s="200"/>
      <c r="E1597" s="176"/>
      <c r="F1597" s="177"/>
      <c r="G1597" s="250"/>
      <c r="H1597" s="251"/>
    </row>
    <row r="1598" spans="1:8" ht="15.75" x14ac:dyDescent="0.25">
      <c r="A1598" s="220"/>
      <c r="B1598" s="247"/>
      <c r="C1598" s="248"/>
      <c r="D1598" s="200"/>
      <c r="E1598" s="176"/>
      <c r="F1598" s="177"/>
      <c r="G1598" s="250"/>
      <c r="H1598" s="251"/>
    </row>
    <row r="1599" spans="1:8" ht="15.75" x14ac:dyDescent="0.25">
      <c r="A1599" s="220"/>
      <c r="B1599" s="247"/>
      <c r="C1599" s="248"/>
      <c r="D1599" s="200"/>
      <c r="E1599" s="176"/>
      <c r="F1599" s="177"/>
      <c r="G1599" s="250"/>
      <c r="H1599" s="251"/>
    </row>
    <row r="1600" spans="1:8" ht="15.75" x14ac:dyDescent="0.25">
      <c r="A1600" s="220"/>
      <c r="B1600" s="247"/>
      <c r="C1600" s="248"/>
      <c r="D1600" s="200"/>
      <c r="E1600" s="176"/>
      <c r="F1600" s="177"/>
      <c r="G1600" s="250"/>
      <c r="H1600" s="251"/>
    </row>
    <row r="1601" spans="1:8" ht="15.75" x14ac:dyDescent="0.25">
      <c r="A1601" s="220"/>
      <c r="B1601" s="247"/>
      <c r="C1601" s="248"/>
      <c r="D1601" s="200"/>
      <c r="E1601" s="176"/>
      <c r="F1601" s="177"/>
      <c r="G1601" s="250"/>
      <c r="H1601" s="251"/>
    </row>
    <row r="1602" spans="1:8" ht="15.75" x14ac:dyDescent="0.25">
      <c r="A1602" s="220"/>
      <c r="B1602" s="247"/>
      <c r="C1602" s="248"/>
      <c r="D1602" s="200"/>
      <c r="E1602" s="176"/>
      <c r="F1602" s="177"/>
      <c r="G1602" s="250"/>
      <c r="H1602" s="251"/>
    </row>
    <row r="1603" spans="1:8" ht="15.75" x14ac:dyDescent="0.25">
      <c r="A1603" s="220"/>
      <c r="B1603" s="247"/>
      <c r="C1603" s="248"/>
      <c r="D1603" s="200"/>
      <c r="E1603" s="176"/>
      <c r="F1603" s="177"/>
      <c r="G1603" s="250"/>
      <c r="H1603" s="251"/>
    </row>
    <row r="1604" spans="1:8" ht="15.75" x14ac:dyDescent="0.25">
      <c r="A1604" s="220"/>
      <c r="B1604" s="247"/>
      <c r="C1604" s="248"/>
      <c r="D1604" s="200"/>
      <c r="E1604" s="176"/>
      <c r="F1604" s="177"/>
      <c r="G1604" s="250"/>
      <c r="H1604" s="251"/>
    </row>
    <row r="1605" spans="1:8" ht="15.75" x14ac:dyDescent="0.25">
      <c r="A1605" s="220"/>
      <c r="B1605" s="247"/>
      <c r="C1605" s="248"/>
      <c r="D1605" s="200"/>
      <c r="E1605" s="176"/>
      <c r="F1605" s="177"/>
      <c r="G1605" s="250"/>
      <c r="H1605" s="251"/>
    </row>
    <row r="1606" spans="1:8" ht="15.75" x14ac:dyDescent="0.25">
      <c r="A1606" s="220"/>
      <c r="B1606" s="247"/>
      <c r="C1606" s="248"/>
      <c r="D1606" s="200"/>
      <c r="E1606" s="176"/>
      <c r="F1606" s="177"/>
      <c r="G1606" s="250"/>
      <c r="H1606" s="251"/>
    </row>
    <row r="1607" spans="1:8" ht="15.75" x14ac:dyDescent="0.25">
      <c r="A1607" s="220"/>
      <c r="B1607" s="247"/>
      <c r="C1607" s="248"/>
      <c r="D1607" s="200"/>
      <c r="E1607" s="176"/>
      <c r="F1607" s="177"/>
      <c r="G1607" s="250"/>
      <c r="H1607" s="251"/>
    </row>
    <row r="1608" spans="1:8" ht="15.75" x14ac:dyDescent="0.25">
      <c r="A1608" s="220"/>
      <c r="B1608" s="247"/>
      <c r="C1608" s="248"/>
      <c r="D1608" s="200"/>
      <c r="E1608" s="176"/>
      <c r="F1608" s="177"/>
      <c r="G1608" s="250"/>
      <c r="H1608" s="251"/>
    </row>
    <row r="1609" spans="1:8" ht="15.75" x14ac:dyDescent="0.25">
      <c r="A1609" s="220"/>
      <c r="B1609" s="247"/>
      <c r="C1609" s="248"/>
      <c r="D1609" s="200"/>
      <c r="E1609" s="176"/>
      <c r="F1609" s="177"/>
      <c r="G1609" s="250"/>
      <c r="H1609" s="251"/>
    </row>
    <row r="1610" spans="1:8" ht="15.75" x14ac:dyDescent="0.25">
      <c r="A1610" s="220"/>
      <c r="B1610" s="247"/>
      <c r="C1610" s="248"/>
      <c r="D1610" s="200"/>
      <c r="E1610" s="176"/>
      <c r="F1610" s="177"/>
      <c r="G1610" s="250"/>
      <c r="H1610" s="251"/>
    </row>
    <row r="1611" spans="1:8" ht="15.75" x14ac:dyDescent="0.25">
      <c r="A1611" s="220"/>
      <c r="B1611" s="247"/>
      <c r="C1611" s="248"/>
      <c r="D1611" s="200"/>
      <c r="E1611" s="176"/>
      <c r="F1611" s="177"/>
      <c r="G1611" s="250"/>
      <c r="H1611" s="251"/>
    </row>
    <row r="1612" spans="1:8" ht="15.75" x14ac:dyDescent="0.25">
      <c r="A1612" s="220"/>
      <c r="B1612" s="247"/>
      <c r="C1612" s="248"/>
      <c r="D1612" s="200"/>
      <c r="E1612" s="176"/>
      <c r="F1612" s="177"/>
      <c r="G1612" s="250"/>
      <c r="H1612" s="251"/>
    </row>
    <row r="1613" spans="1:8" ht="15.75" x14ac:dyDescent="0.25">
      <c r="A1613" s="220"/>
      <c r="B1613" s="247"/>
      <c r="C1613" s="248"/>
      <c r="D1613" s="200"/>
      <c r="E1613" s="176"/>
      <c r="F1613" s="177"/>
      <c r="G1613" s="250"/>
      <c r="H1613" s="251"/>
    </row>
    <row r="1614" spans="1:8" ht="15.75" x14ac:dyDescent="0.25">
      <c r="A1614" s="220"/>
      <c r="B1614" s="247"/>
      <c r="C1614" s="248"/>
      <c r="D1614" s="200"/>
      <c r="E1614" s="176"/>
      <c r="F1614" s="177"/>
      <c r="G1614" s="250"/>
      <c r="H1614" s="251"/>
    </row>
    <row r="1615" spans="1:8" ht="15.75" x14ac:dyDescent="0.25">
      <c r="A1615" s="220"/>
      <c r="B1615" s="247"/>
      <c r="C1615" s="248"/>
      <c r="D1615" s="200"/>
      <c r="E1615" s="176"/>
      <c r="F1615" s="177"/>
      <c r="G1615" s="250"/>
      <c r="H1615" s="251"/>
    </row>
    <row r="1616" spans="1:8" ht="15.75" x14ac:dyDescent="0.25">
      <c r="A1616" s="220"/>
      <c r="B1616" s="247"/>
      <c r="C1616" s="248"/>
      <c r="D1616" s="200"/>
      <c r="E1616" s="176"/>
      <c r="F1616" s="177"/>
      <c r="G1616" s="250"/>
      <c r="H1616" s="251"/>
    </row>
    <row r="1617" spans="1:8" ht="15.75" x14ac:dyDescent="0.25">
      <c r="A1617" s="220"/>
      <c r="B1617" s="247"/>
      <c r="C1617" s="248"/>
      <c r="D1617" s="200"/>
      <c r="E1617" s="176"/>
      <c r="F1617" s="177"/>
      <c r="G1617" s="250"/>
      <c r="H1617" s="251"/>
    </row>
    <row r="1618" spans="1:8" ht="15.75" x14ac:dyDescent="0.25">
      <c r="A1618" s="220"/>
      <c r="B1618" s="247"/>
      <c r="C1618" s="248"/>
      <c r="D1618" s="200"/>
      <c r="E1618" s="176"/>
      <c r="F1618" s="177"/>
      <c r="G1618" s="250"/>
      <c r="H1618" s="251"/>
    </row>
    <row r="1619" spans="1:8" ht="15.75" x14ac:dyDescent="0.25">
      <c r="A1619" s="220"/>
      <c r="B1619" s="247"/>
      <c r="C1619" s="248"/>
      <c r="D1619" s="200"/>
      <c r="E1619" s="176"/>
      <c r="F1619" s="177"/>
      <c r="G1619" s="250"/>
      <c r="H1619" s="251"/>
    </row>
    <row r="1620" spans="1:8" ht="15.75" x14ac:dyDescent="0.25">
      <c r="A1620" s="220"/>
      <c r="B1620" s="247"/>
      <c r="C1620" s="248"/>
      <c r="D1620" s="200"/>
      <c r="E1620" s="176"/>
      <c r="F1620" s="177"/>
      <c r="G1620" s="250"/>
      <c r="H1620" s="251"/>
    </row>
    <row r="1621" spans="1:8" ht="15.75" x14ac:dyDescent="0.25">
      <c r="A1621" s="220"/>
      <c r="B1621" s="247"/>
      <c r="C1621" s="248"/>
      <c r="D1621" s="200"/>
      <c r="E1621" s="176"/>
      <c r="F1621" s="177"/>
      <c r="G1621" s="250"/>
      <c r="H1621" s="251"/>
    </row>
    <row r="1622" spans="1:8" ht="15.75" x14ac:dyDescent="0.25">
      <c r="A1622" s="220"/>
      <c r="B1622" s="247"/>
      <c r="C1622" s="248"/>
      <c r="D1622" s="200"/>
      <c r="E1622" s="176"/>
      <c r="F1622" s="177"/>
      <c r="G1622" s="250"/>
      <c r="H1622" s="251"/>
    </row>
    <row r="1623" spans="1:8" ht="15.75" x14ac:dyDescent="0.25">
      <c r="A1623" s="220"/>
      <c r="B1623" s="247"/>
      <c r="C1623" s="248"/>
      <c r="D1623" s="200"/>
      <c r="E1623" s="176"/>
      <c r="F1623" s="177"/>
      <c r="G1623" s="250"/>
      <c r="H1623" s="251"/>
    </row>
    <row r="1624" spans="1:8" ht="15.75" x14ac:dyDescent="0.25">
      <c r="A1624" s="220"/>
      <c r="B1624" s="247"/>
      <c r="C1624" s="248"/>
      <c r="D1624" s="200"/>
      <c r="E1624" s="176"/>
      <c r="F1624" s="177"/>
      <c r="G1624" s="250"/>
      <c r="H1624" s="251"/>
    </row>
    <row r="1625" spans="1:8" ht="15.75" x14ac:dyDescent="0.25">
      <c r="A1625" s="220"/>
      <c r="B1625" s="247"/>
      <c r="C1625" s="248"/>
      <c r="D1625" s="200"/>
      <c r="E1625" s="176"/>
      <c r="F1625" s="177"/>
      <c r="G1625" s="250"/>
      <c r="H1625" s="251"/>
    </row>
    <row r="1626" spans="1:8" ht="15.75" x14ac:dyDescent="0.25">
      <c r="A1626" s="220"/>
      <c r="B1626" s="247"/>
      <c r="C1626" s="248"/>
      <c r="D1626" s="200"/>
      <c r="E1626" s="176"/>
      <c r="F1626" s="177"/>
      <c r="G1626" s="250"/>
      <c r="H1626" s="251"/>
    </row>
    <row r="1627" spans="1:8" ht="15.75" x14ac:dyDescent="0.25">
      <c r="A1627" s="220"/>
      <c r="B1627" s="247"/>
      <c r="C1627" s="248"/>
      <c r="D1627" s="200"/>
      <c r="E1627" s="176"/>
      <c r="F1627" s="177"/>
      <c r="G1627" s="250"/>
      <c r="H1627" s="251"/>
    </row>
    <row r="1628" spans="1:8" ht="15.75" x14ac:dyDescent="0.25">
      <c r="A1628" s="220"/>
      <c r="B1628" s="247"/>
      <c r="C1628" s="248"/>
      <c r="D1628" s="200"/>
      <c r="E1628" s="176"/>
      <c r="F1628" s="177"/>
      <c r="G1628" s="250"/>
      <c r="H1628" s="251"/>
    </row>
    <row r="1629" spans="1:8" ht="15.75" x14ac:dyDescent="0.25">
      <c r="A1629" s="220"/>
      <c r="B1629" s="247"/>
      <c r="C1629" s="248"/>
      <c r="D1629" s="200"/>
      <c r="E1629" s="176"/>
      <c r="F1629" s="177"/>
      <c r="G1629" s="250"/>
      <c r="H1629" s="251"/>
    </row>
    <row r="1630" spans="1:8" ht="15.75" x14ac:dyDescent="0.25">
      <c r="A1630" s="220"/>
      <c r="B1630" s="247"/>
      <c r="C1630" s="248"/>
      <c r="D1630" s="200"/>
      <c r="E1630" s="176"/>
      <c r="F1630" s="177"/>
      <c r="G1630" s="250"/>
      <c r="H1630" s="251"/>
    </row>
    <row r="1631" spans="1:8" ht="15.75" x14ac:dyDescent="0.25">
      <c r="A1631" s="220"/>
      <c r="B1631" s="247"/>
      <c r="C1631" s="248"/>
      <c r="D1631" s="200"/>
      <c r="E1631" s="176"/>
      <c r="F1631" s="177"/>
      <c r="G1631" s="250"/>
      <c r="H1631" s="251"/>
    </row>
    <row r="1632" spans="1:8" ht="15.75" x14ac:dyDescent="0.25">
      <c r="A1632" s="220"/>
      <c r="B1632" s="247"/>
      <c r="C1632" s="248"/>
      <c r="D1632" s="200"/>
      <c r="E1632" s="176"/>
      <c r="F1632" s="177"/>
      <c r="G1632" s="250"/>
      <c r="H1632" s="251"/>
    </row>
    <row r="1633" spans="1:8" ht="15.75" x14ac:dyDescent="0.25">
      <c r="A1633" s="220"/>
      <c r="B1633" s="247"/>
      <c r="C1633" s="248"/>
      <c r="D1633" s="200"/>
      <c r="E1633" s="176"/>
      <c r="F1633" s="177"/>
      <c r="G1633" s="250"/>
      <c r="H1633" s="251"/>
    </row>
    <row r="1634" spans="1:8" ht="15.75" x14ac:dyDescent="0.25">
      <c r="A1634" s="220"/>
      <c r="B1634" s="247"/>
      <c r="C1634" s="248"/>
      <c r="D1634" s="200"/>
      <c r="E1634" s="176"/>
      <c r="F1634" s="177"/>
      <c r="G1634" s="250"/>
      <c r="H1634" s="251"/>
    </row>
    <row r="1635" spans="1:8" ht="15.75" x14ac:dyDescent="0.25">
      <c r="A1635" s="220"/>
      <c r="B1635" s="247"/>
      <c r="C1635" s="248"/>
      <c r="D1635" s="200"/>
      <c r="E1635" s="176"/>
      <c r="F1635" s="177"/>
      <c r="G1635" s="250"/>
      <c r="H1635" s="251"/>
    </row>
    <row r="1636" spans="1:8" ht="15.75" x14ac:dyDescent="0.25">
      <c r="A1636" s="220"/>
      <c r="B1636" s="247"/>
      <c r="C1636" s="248"/>
      <c r="D1636" s="200"/>
      <c r="E1636" s="176"/>
      <c r="F1636" s="177"/>
      <c r="G1636" s="250"/>
      <c r="H1636" s="251"/>
    </row>
    <row r="1637" spans="1:8" ht="15.75" x14ac:dyDescent="0.25">
      <c r="A1637" s="220"/>
      <c r="B1637" s="247"/>
      <c r="C1637" s="248"/>
      <c r="D1637" s="200"/>
      <c r="E1637" s="176"/>
      <c r="F1637" s="177"/>
      <c r="G1637" s="250"/>
      <c r="H1637" s="251"/>
    </row>
    <row r="1638" spans="1:8" ht="15.75" x14ac:dyDescent="0.25">
      <c r="A1638" s="220"/>
      <c r="B1638" s="247"/>
      <c r="C1638" s="248"/>
      <c r="D1638" s="200"/>
      <c r="E1638" s="176"/>
      <c r="F1638" s="177"/>
      <c r="G1638" s="250"/>
      <c r="H1638" s="251"/>
    </row>
    <row r="1639" spans="1:8" ht="15.75" x14ac:dyDescent="0.25">
      <c r="A1639" s="220"/>
      <c r="B1639" s="247"/>
      <c r="C1639" s="248"/>
      <c r="D1639" s="200"/>
      <c r="E1639" s="176"/>
      <c r="F1639" s="177"/>
      <c r="G1639" s="250"/>
      <c r="H1639" s="251"/>
    </row>
    <row r="1640" spans="1:8" ht="15.75" x14ac:dyDescent="0.25">
      <c r="A1640" s="220"/>
      <c r="B1640" s="247"/>
      <c r="C1640" s="248"/>
      <c r="D1640" s="200"/>
      <c r="E1640" s="176"/>
      <c r="F1640" s="177"/>
      <c r="G1640" s="250"/>
      <c r="H1640" s="251"/>
    </row>
    <row r="1641" spans="1:8" ht="15.75" x14ac:dyDescent="0.25">
      <c r="A1641" s="220"/>
      <c r="B1641" s="247"/>
      <c r="C1641" s="248"/>
      <c r="D1641" s="200"/>
      <c r="E1641" s="176"/>
      <c r="F1641" s="177"/>
      <c r="G1641" s="250"/>
      <c r="H1641" s="251"/>
    </row>
    <row r="1642" spans="1:8" ht="15.75" x14ac:dyDescent="0.25">
      <c r="A1642" s="220"/>
      <c r="B1642" s="247"/>
      <c r="C1642" s="248"/>
      <c r="D1642" s="200"/>
      <c r="E1642" s="176"/>
      <c r="F1642" s="177"/>
      <c r="G1642" s="250"/>
      <c r="H1642" s="251"/>
    </row>
    <row r="1643" spans="1:8" ht="15.75" x14ac:dyDescent="0.25">
      <c r="A1643" s="220"/>
      <c r="B1643" s="247"/>
      <c r="C1643" s="248"/>
      <c r="D1643" s="200"/>
      <c r="E1643" s="176"/>
      <c r="F1643" s="177"/>
      <c r="G1643" s="250"/>
      <c r="H1643" s="251"/>
    </row>
    <row r="1644" spans="1:8" ht="15.75" x14ac:dyDescent="0.25">
      <c r="A1644" s="220"/>
      <c r="B1644" s="247"/>
      <c r="C1644" s="248"/>
      <c r="D1644" s="200"/>
      <c r="E1644" s="176"/>
      <c r="F1644" s="177"/>
      <c r="G1644" s="250"/>
      <c r="H1644" s="251"/>
    </row>
    <row r="1645" spans="1:8" ht="15.75" x14ac:dyDescent="0.25">
      <c r="A1645" s="220"/>
      <c r="B1645" s="247"/>
      <c r="C1645" s="248"/>
      <c r="D1645" s="200"/>
      <c r="E1645" s="176"/>
      <c r="F1645" s="177"/>
      <c r="G1645" s="250"/>
      <c r="H1645" s="251"/>
    </row>
    <row r="1646" spans="1:8" ht="15.75" x14ac:dyDescent="0.25">
      <c r="A1646" s="220"/>
      <c r="B1646" s="247"/>
      <c r="C1646" s="248"/>
      <c r="D1646" s="200"/>
      <c r="E1646" s="176"/>
      <c r="F1646" s="177"/>
      <c r="G1646" s="250"/>
      <c r="H1646" s="251"/>
    </row>
    <row r="1647" spans="1:8" ht="15.75" x14ac:dyDescent="0.25">
      <c r="A1647" s="220"/>
      <c r="B1647" s="247"/>
      <c r="C1647" s="248"/>
      <c r="D1647" s="200"/>
      <c r="E1647" s="176"/>
      <c r="F1647" s="177"/>
      <c r="G1647" s="250"/>
      <c r="H1647" s="251"/>
    </row>
    <row r="1648" spans="1:8" ht="15.75" x14ac:dyDescent="0.25">
      <c r="A1648" s="220"/>
      <c r="B1648" s="247"/>
      <c r="C1648" s="248"/>
      <c r="D1648" s="200"/>
      <c r="E1648" s="176"/>
      <c r="F1648" s="177"/>
      <c r="G1648" s="250"/>
      <c r="H1648" s="251"/>
    </row>
    <row r="1649" spans="1:8" ht="15.75" x14ac:dyDescent="0.25">
      <c r="A1649" s="220"/>
      <c r="B1649" s="247"/>
      <c r="C1649" s="248"/>
      <c r="D1649" s="200"/>
      <c r="E1649" s="176"/>
      <c r="F1649" s="177"/>
      <c r="G1649" s="250"/>
      <c r="H1649" s="251"/>
    </row>
    <row r="1650" spans="1:8" ht="15.75" x14ac:dyDescent="0.25">
      <c r="A1650" s="220"/>
      <c r="B1650" s="247"/>
      <c r="C1650" s="248"/>
      <c r="D1650" s="200"/>
      <c r="E1650" s="176"/>
      <c r="F1650" s="177"/>
      <c r="G1650" s="250"/>
      <c r="H1650" s="251"/>
    </row>
    <row r="1651" spans="1:8" ht="15.75" x14ac:dyDescent="0.25">
      <c r="A1651" s="220"/>
      <c r="B1651" s="247"/>
      <c r="C1651" s="248"/>
      <c r="D1651" s="200"/>
      <c r="E1651" s="176"/>
      <c r="F1651" s="177"/>
      <c r="G1651" s="250"/>
      <c r="H1651" s="251"/>
    </row>
    <row r="1652" spans="1:8" ht="15.75" x14ac:dyDescent="0.25">
      <c r="A1652" s="220"/>
      <c r="B1652" s="247"/>
      <c r="C1652" s="248"/>
      <c r="D1652" s="200"/>
      <c r="E1652" s="176"/>
      <c r="F1652" s="177"/>
      <c r="G1652" s="250"/>
      <c r="H1652" s="251"/>
    </row>
    <row r="1653" spans="1:8" ht="15.75" x14ac:dyDescent="0.25">
      <c r="A1653" s="220"/>
      <c r="B1653" s="247"/>
      <c r="C1653" s="248"/>
      <c r="D1653" s="200"/>
      <c r="E1653" s="176"/>
      <c r="F1653" s="177"/>
      <c r="G1653" s="250"/>
      <c r="H1653" s="251"/>
    </row>
    <row r="1654" spans="1:8" ht="15.75" x14ac:dyDescent="0.25">
      <c r="A1654" s="220"/>
      <c r="B1654" s="247"/>
      <c r="C1654" s="248"/>
      <c r="D1654" s="200"/>
      <c r="E1654" s="176"/>
      <c r="F1654" s="177"/>
      <c r="G1654" s="250"/>
      <c r="H1654" s="251"/>
    </row>
    <row r="1655" spans="1:8" ht="15.75" x14ac:dyDescent="0.25">
      <c r="A1655" s="220"/>
      <c r="B1655" s="247"/>
      <c r="C1655" s="248"/>
      <c r="D1655" s="200"/>
      <c r="E1655" s="176"/>
      <c r="F1655" s="177"/>
      <c r="G1655" s="250"/>
      <c r="H1655" s="251"/>
    </row>
    <row r="1656" spans="1:8" ht="15.75" x14ac:dyDescent="0.25">
      <c r="A1656" s="220"/>
      <c r="B1656" s="247"/>
      <c r="C1656" s="248"/>
      <c r="D1656" s="200"/>
      <c r="E1656" s="176"/>
      <c r="F1656" s="177"/>
      <c r="G1656" s="250"/>
      <c r="H1656" s="251"/>
    </row>
    <row r="1657" spans="1:8" ht="15.75" x14ac:dyDescent="0.25">
      <c r="A1657" s="174"/>
      <c r="B1657" s="247"/>
      <c r="C1657" s="248"/>
      <c r="D1657" s="200"/>
      <c r="E1657" s="176"/>
      <c r="F1657" s="177"/>
      <c r="G1657" s="250"/>
      <c r="H1657" s="251"/>
    </row>
    <row r="1658" spans="1:8" ht="15.75" x14ac:dyDescent="0.25">
      <c r="A1658" s="174"/>
      <c r="B1658" s="247"/>
      <c r="C1658" s="248"/>
      <c r="D1658" s="200"/>
      <c r="E1658" s="176"/>
      <c r="F1658" s="177"/>
      <c r="G1658" s="250"/>
      <c r="H1658" s="251"/>
    </row>
    <row r="1659" spans="1:8" ht="15.75" x14ac:dyDescent="0.25">
      <c r="A1659" s="174"/>
      <c r="B1659" s="247"/>
      <c r="C1659" s="248"/>
      <c r="D1659" s="200"/>
      <c r="E1659" s="176"/>
      <c r="F1659" s="177"/>
      <c r="G1659" s="250"/>
      <c r="H1659" s="251"/>
    </row>
    <row r="1660" spans="1:8" ht="15.75" x14ac:dyDescent="0.25">
      <c r="A1660" s="174"/>
      <c r="B1660" s="247"/>
      <c r="C1660" s="248"/>
      <c r="D1660" s="200"/>
      <c r="E1660" s="176"/>
      <c r="F1660" s="177"/>
      <c r="G1660" s="250"/>
      <c r="H1660" s="251"/>
    </row>
    <row r="1661" spans="1:8" ht="15.75" x14ac:dyDescent="0.25">
      <c r="A1661" s="220"/>
      <c r="B1661" s="247"/>
      <c r="C1661" s="248"/>
      <c r="D1661" s="200"/>
      <c r="E1661" s="176"/>
      <c r="F1661" s="177"/>
      <c r="G1661" s="250"/>
      <c r="H1661" s="251"/>
    </row>
    <row r="1662" spans="1:8" ht="15.75" x14ac:dyDescent="0.25">
      <c r="A1662" s="174"/>
      <c r="B1662" s="247"/>
      <c r="C1662" s="248"/>
      <c r="D1662" s="200"/>
      <c r="E1662" s="176"/>
      <c r="F1662" s="177"/>
      <c r="G1662" s="250"/>
      <c r="H1662" s="251"/>
    </row>
    <row r="1663" spans="1:8" ht="15.75" x14ac:dyDescent="0.25">
      <c r="A1663" s="220"/>
      <c r="B1663" s="247"/>
      <c r="C1663" s="248"/>
      <c r="D1663" s="200"/>
      <c r="E1663" s="181"/>
      <c r="F1663" s="177"/>
      <c r="G1663" s="250"/>
      <c r="H1663" s="251"/>
    </row>
    <row r="1664" spans="1:8" ht="15.75" x14ac:dyDescent="0.25">
      <c r="A1664" s="174"/>
      <c r="B1664" s="247"/>
      <c r="C1664" s="248"/>
      <c r="D1664" s="200"/>
      <c r="E1664" s="181"/>
      <c r="F1664" s="177"/>
      <c r="G1664" s="250"/>
      <c r="H1664" s="251"/>
    </row>
    <row r="1665" spans="1:8" ht="15.75" x14ac:dyDescent="0.25">
      <c r="A1665" s="220"/>
      <c r="B1665" s="247"/>
      <c r="C1665" s="248"/>
      <c r="D1665" s="200"/>
      <c r="E1665" s="181"/>
      <c r="F1665" s="177"/>
      <c r="G1665" s="250"/>
      <c r="H1665" s="251"/>
    </row>
    <row r="1666" spans="1:8" ht="15.75" x14ac:dyDescent="0.25">
      <c r="A1666" s="174"/>
      <c r="B1666" s="247"/>
      <c r="C1666" s="248"/>
      <c r="D1666" s="200"/>
      <c r="E1666" s="181"/>
      <c r="F1666" s="177"/>
      <c r="G1666" s="250"/>
      <c r="H1666" s="251"/>
    </row>
    <row r="1667" spans="1:8" ht="15.75" x14ac:dyDescent="0.25">
      <c r="A1667" s="220"/>
      <c r="B1667" s="247"/>
      <c r="C1667" s="248"/>
      <c r="D1667" s="200"/>
      <c r="E1667" s="181"/>
      <c r="F1667" s="177"/>
      <c r="G1667" s="250"/>
      <c r="H1667" s="251"/>
    </row>
    <row r="1668" spans="1:8" ht="15.75" x14ac:dyDescent="0.25">
      <c r="A1668" s="174"/>
      <c r="B1668" s="247"/>
      <c r="C1668" s="248"/>
      <c r="D1668" s="200"/>
      <c r="E1668" s="176"/>
      <c r="F1668" s="177"/>
      <c r="G1668" s="250"/>
      <c r="H1668" s="251"/>
    </row>
    <row r="1669" spans="1:8" ht="15.75" x14ac:dyDescent="0.25">
      <c r="A1669" s="220"/>
      <c r="B1669" s="247"/>
      <c r="C1669" s="248"/>
      <c r="D1669" s="200"/>
      <c r="E1669" s="176"/>
      <c r="F1669" s="177"/>
      <c r="G1669" s="250"/>
      <c r="H1669" s="251"/>
    </row>
    <row r="1670" spans="1:8" ht="15.75" x14ac:dyDescent="0.25">
      <c r="A1670" s="174"/>
      <c r="B1670" s="247"/>
      <c r="C1670" s="248"/>
      <c r="D1670" s="200"/>
      <c r="E1670" s="181"/>
      <c r="F1670" s="177"/>
      <c r="G1670" s="250"/>
      <c r="H1670" s="251"/>
    </row>
    <row r="1671" spans="1:8" ht="15.75" x14ac:dyDescent="0.25">
      <c r="A1671" s="220"/>
      <c r="B1671" s="247"/>
      <c r="C1671" s="248"/>
      <c r="D1671" s="200"/>
      <c r="E1671" s="181"/>
      <c r="F1671" s="177"/>
      <c r="G1671" s="250"/>
      <c r="H1671" s="251"/>
    </row>
    <row r="1672" spans="1:8" ht="15.75" x14ac:dyDescent="0.25">
      <c r="A1672" s="174"/>
      <c r="B1672" s="247"/>
      <c r="C1672" s="248"/>
      <c r="D1672" s="200"/>
      <c r="E1672" s="181"/>
      <c r="F1672" s="182"/>
      <c r="G1672" s="250"/>
      <c r="H1672" s="251"/>
    </row>
    <row r="1673" spans="1:8" ht="15.75" x14ac:dyDescent="0.25">
      <c r="A1673" s="220"/>
      <c r="B1673" s="247"/>
      <c r="C1673" s="248"/>
      <c r="D1673" s="200"/>
      <c r="E1673" s="181"/>
      <c r="F1673" s="177"/>
      <c r="G1673" s="250"/>
      <c r="H1673" s="251"/>
    </row>
    <row r="1674" spans="1:8" ht="15.75" x14ac:dyDescent="0.25">
      <c r="A1674" s="174"/>
      <c r="B1674" s="247"/>
      <c r="C1674" s="248"/>
      <c r="D1674" s="200"/>
      <c r="E1674" s="181"/>
      <c r="F1674" s="177"/>
      <c r="G1674" s="250"/>
      <c r="H1674" s="251"/>
    </row>
    <row r="1675" spans="1:8" ht="15.75" x14ac:dyDescent="0.25">
      <c r="A1675" s="220"/>
      <c r="B1675" s="247"/>
      <c r="C1675" s="248"/>
      <c r="D1675" s="200"/>
      <c r="E1675" s="191"/>
      <c r="F1675" s="177"/>
      <c r="G1675" s="250"/>
      <c r="H1675" s="251"/>
    </row>
    <row r="1676" spans="1:8" ht="15.75" x14ac:dyDescent="0.25">
      <c r="A1676" s="174"/>
      <c r="B1676" s="247"/>
      <c r="C1676" s="248"/>
      <c r="D1676" s="200"/>
      <c r="E1676" s="181"/>
      <c r="F1676" s="177"/>
      <c r="G1676" s="250"/>
      <c r="H1676" s="251"/>
    </row>
    <row r="1677" spans="1:8" ht="15.75" x14ac:dyDescent="0.25">
      <c r="A1677" s="220"/>
      <c r="B1677" s="247"/>
      <c r="C1677" s="248"/>
      <c r="D1677" s="200"/>
      <c r="E1677" s="181"/>
      <c r="F1677" s="177"/>
      <c r="G1677" s="250"/>
      <c r="H1677" s="251"/>
    </row>
    <row r="1678" spans="1:8" ht="15.75" x14ac:dyDescent="0.25">
      <c r="A1678" s="174"/>
      <c r="B1678" s="247"/>
      <c r="C1678" s="248"/>
      <c r="D1678" s="200"/>
      <c r="E1678" s="181"/>
      <c r="F1678" s="177"/>
      <c r="G1678" s="250"/>
      <c r="H1678" s="251"/>
    </row>
    <row r="1679" spans="1:8" ht="15.75" x14ac:dyDescent="0.25">
      <c r="A1679" s="220"/>
      <c r="B1679" s="247"/>
      <c r="C1679" s="248"/>
      <c r="D1679" s="200"/>
      <c r="E1679" s="181"/>
      <c r="F1679" s="177"/>
      <c r="G1679" s="250"/>
      <c r="H1679" s="251"/>
    </row>
    <row r="1680" spans="1:8" ht="15.75" x14ac:dyDescent="0.25">
      <c r="A1680" s="174"/>
      <c r="B1680" s="247"/>
      <c r="C1680" s="248"/>
      <c r="D1680" s="200"/>
      <c r="E1680" s="181"/>
      <c r="F1680" s="177"/>
      <c r="G1680" s="250"/>
      <c r="H1680" s="251"/>
    </row>
    <row r="1681" spans="1:8" ht="15.75" x14ac:dyDescent="0.25">
      <c r="A1681" s="220"/>
      <c r="B1681" s="247"/>
      <c r="C1681" s="248"/>
      <c r="D1681" s="200"/>
      <c r="E1681" s="181"/>
      <c r="F1681" s="177"/>
      <c r="G1681" s="250"/>
      <c r="H1681" s="251"/>
    </row>
    <row r="1682" spans="1:8" ht="15.75" x14ac:dyDescent="0.25">
      <c r="A1682" s="174"/>
      <c r="B1682" s="247"/>
      <c r="C1682" s="248"/>
      <c r="D1682" s="200"/>
      <c r="E1682" s="181"/>
      <c r="F1682" s="177"/>
      <c r="G1682" s="250"/>
      <c r="H1682" s="251"/>
    </row>
    <row r="1683" spans="1:8" ht="15.75" x14ac:dyDescent="0.25">
      <c r="A1683" s="220"/>
      <c r="B1683" s="247"/>
      <c r="C1683" s="248"/>
      <c r="D1683" s="200"/>
      <c r="E1683" s="181"/>
      <c r="F1683" s="177"/>
      <c r="G1683" s="250"/>
      <c r="H1683" s="251"/>
    </row>
    <row r="1684" spans="1:8" ht="15.75" x14ac:dyDescent="0.25">
      <c r="A1684" s="220"/>
      <c r="B1684" s="247"/>
      <c r="C1684" s="248"/>
      <c r="D1684" s="200"/>
      <c r="E1684" s="181"/>
      <c r="F1684" s="177"/>
      <c r="G1684" s="250"/>
      <c r="H1684" s="251"/>
    </row>
    <row r="1685" spans="1:8" ht="15.75" x14ac:dyDescent="0.25">
      <c r="A1685" s="174"/>
      <c r="B1685" s="247"/>
      <c r="C1685" s="248"/>
      <c r="D1685" s="200"/>
      <c r="E1685" s="181"/>
      <c r="F1685" s="177"/>
      <c r="G1685" s="250"/>
      <c r="H1685" s="251"/>
    </row>
    <row r="1686" spans="1:8" ht="15.75" x14ac:dyDescent="0.25">
      <c r="A1686" s="220"/>
      <c r="B1686" s="247"/>
      <c r="C1686" s="248"/>
      <c r="D1686" s="200"/>
      <c r="E1686" s="181"/>
      <c r="F1686" s="182"/>
      <c r="G1686" s="250"/>
      <c r="H1686" s="251"/>
    </row>
    <row r="1687" spans="1:8" ht="15.75" x14ac:dyDescent="0.25">
      <c r="A1687" s="174"/>
      <c r="B1687" s="247"/>
      <c r="C1687" s="248"/>
      <c r="D1687" s="200"/>
      <c r="E1687" s="181"/>
      <c r="F1687" s="182"/>
      <c r="G1687" s="250"/>
      <c r="H1687" s="251"/>
    </row>
    <row r="1688" spans="1:8" ht="15.75" x14ac:dyDescent="0.25">
      <c r="A1688" s="174"/>
      <c r="B1688" s="247"/>
      <c r="C1688" s="248"/>
      <c r="D1688" s="200"/>
      <c r="E1688" s="191"/>
      <c r="F1688" s="177"/>
      <c r="G1688" s="250"/>
      <c r="H1688" s="251"/>
    </row>
  </sheetData>
  <autoFilter ref="A1:I1688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2"/>
  <sheetViews>
    <sheetView workbookViewId="0">
      <selection activeCell="J9" sqref="J9"/>
    </sheetView>
  </sheetViews>
  <sheetFormatPr defaultRowHeight="15" x14ac:dyDescent="0.25"/>
  <cols>
    <col min="1" max="1" width="26.5703125" bestFit="1" customWidth="1"/>
    <col min="2" max="2" width="12.42578125" style="271" bestFit="1" customWidth="1"/>
    <col min="3" max="4" width="9.85546875" style="271" bestFit="1" customWidth="1"/>
    <col min="5" max="5" width="18.140625" style="271" bestFit="1" customWidth="1"/>
    <col min="6" max="6" width="14.85546875" style="271" bestFit="1" customWidth="1"/>
    <col min="7" max="11" width="9.85546875" style="271" bestFit="1" customWidth="1"/>
    <col min="12" max="12" width="5.5703125" style="271" bestFit="1" customWidth="1"/>
    <col min="13" max="13" width="11.28515625" bestFit="1" customWidth="1"/>
    <col min="14" max="14" width="17.5703125" bestFit="1" customWidth="1"/>
    <col min="15" max="15" width="17.28515625" bestFit="1" customWidth="1"/>
    <col min="16" max="16" width="13.85546875" bestFit="1" customWidth="1"/>
    <col min="17" max="17" width="32.7109375" bestFit="1" customWidth="1"/>
    <col min="18" max="18" width="26.5703125" bestFit="1" customWidth="1"/>
    <col min="19" max="19" width="14.140625" bestFit="1" customWidth="1"/>
    <col min="20" max="20" width="14.7109375" bestFit="1" customWidth="1"/>
    <col min="21" max="21" width="10.42578125" bestFit="1" customWidth="1"/>
    <col min="22" max="22" width="30.7109375" bestFit="1" customWidth="1"/>
    <col min="23" max="23" width="33.140625" bestFit="1" customWidth="1"/>
    <col min="24" max="24" width="10" bestFit="1" customWidth="1"/>
    <col min="25" max="25" width="13.85546875" bestFit="1" customWidth="1"/>
    <col min="26" max="26" width="20.85546875" bestFit="1" customWidth="1"/>
    <col min="27" max="27" width="24.28515625" bestFit="1" customWidth="1"/>
    <col min="28" max="28" width="21" bestFit="1" customWidth="1"/>
    <col min="29" max="29" width="24.42578125" bestFit="1" customWidth="1"/>
    <col min="30" max="30" width="34.140625" bestFit="1" customWidth="1"/>
    <col min="31" max="31" width="28.140625" bestFit="1" customWidth="1"/>
    <col min="32" max="32" width="11.28515625" bestFit="1" customWidth="1"/>
  </cols>
  <sheetData>
    <row r="3" spans="1:13" ht="30" x14ac:dyDescent="0.25">
      <c r="A3" s="264" t="s">
        <v>1099</v>
      </c>
      <c r="B3" s="295" t="s">
        <v>1096</v>
      </c>
      <c r="M3" s="271"/>
    </row>
    <row r="4" spans="1:13" s="270" customFormat="1" ht="57" customHeight="1" x14ac:dyDescent="0.25">
      <c r="A4" s="293" t="s">
        <v>1098</v>
      </c>
      <c r="B4" s="280" t="s">
        <v>147</v>
      </c>
      <c r="C4" s="280" t="s">
        <v>154</v>
      </c>
      <c r="D4" s="280" t="s">
        <v>1100</v>
      </c>
      <c r="E4" s="280" t="s">
        <v>139</v>
      </c>
      <c r="F4" s="280" t="s">
        <v>153</v>
      </c>
      <c r="G4" s="280" t="s">
        <v>1101</v>
      </c>
      <c r="H4" s="280" t="s">
        <v>70</v>
      </c>
      <c r="I4" s="280" t="s">
        <v>1102</v>
      </c>
      <c r="J4" s="280" t="s">
        <v>156</v>
      </c>
      <c r="K4" s="280" t="s">
        <v>115</v>
      </c>
      <c r="L4" s="280" t="s">
        <v>1151</v>
      </c>
      <c r="M4" s="280" t="s">
        <v>1097</v>
      </c>
    </row>
    <row r="5" spans="1:13" x14ac:dyDescent="0.25">
      <c r="A5" s="266" t="s">
        <v>128</v>
      </c>
      <c r="B5" s="296">
        <v>2</v>
      </c>
      <c r="C5" s="296">
        <v>5</v>
      </c>
      <c r="D5" s="296">
        <v>2</v>
      </c>
      <c r="E5" s="296">
        <v>1</v>
      </c>
      <c r="F5" s="296"/>
      <c r="G5" s="296">
        <v>1</v>
      </c>
      <c r="H5" s="296"/>
      <c r="I5" s="296">
        <v>1</v>
      </c>
      <c r="J5" s="296">
        <v>2</v>
      </c>
      <c r="K5" s="296">
        <v>2</v>
      </c>
      <c r="L5" s="296"/>
      <c r="M5" s="296">
        <v>16</v>
      </c>
    </row>
    <row r="6" spans="1:13" x14ac:dyDescent="0.25">
      <c r="A6" s="266" t="s">
        <v>132</v>
      </c>
      <c r="B6" s="296"/>
      <c r="C6" s="296">
        <v>1</v>
      </c>
      <c r="D6" s="296">
        <v>71</v>
      </c>
      <c r="E6" s="296"/>
      <c r="F6" s="296">
        <v>184</v>
      </c>
      <c r="G6" s="296">
        <v>163</v>
      </c>
      <c r="H6" s="296">
        <v>10</v>
      </c>
      <c r="I6" s="296">
        <v>3</v>
      </c>
      <c r="J6" s="296"/>
      <c r="K6" s="296">
        <v>48</v>
      </c>
      <c r="L6" s="296"/>
      <c r="M6" s="296">
        <v>480</v>
      </c>
    </row>
    <row r="7" spans="1:13" x14ac:dyDescent="0.25">
      <c r="A7" s="266" t="s">
        <v>131</v>
      </c>
      <c r="B7" s="296">
        <v>2</v>
      </c>
      <c r="C7" s="296">
        <v>6</v>
      </c>
      <c r="D7" s="296">
        <v>2</v>
      </c>
      <c r="E7" s="296">
        <v>1</v>
      </c>
      <c r="F7" s="296">
        <v>5</v>
      </c>
      <c r="G7" s="296">
        <v>1</v>
      </c>
      <c r="H7" s="296">
        <v>6</v>
      </c>
      <c r="I7" s="296">
        <v>4</v>
      </c>
      <c r="J7" s="296">
        <v>1</v>
      </c>
      <c r="K7" s="296">
        <v>7</v>
      </c>
      <c r="L7" s="296"/>
      <c r="M7" s="296">
        <v>35</v>
      </c>
    </row>
    <row r="8" spans="1:13" x14ac:dyDescent="0.25">
      <c r="A8" s="266" t="s">
        <v>130</v>
      </c>
      <c r="B8" s="296">
        <v>1</v>
      </c>
      <c r="C8" s="296">
        <v>7</v>
      </c>
      <c r="D8" s="296">
        <v>3</v>
      </c>
      <c r="E8" s="296">
        <v>2</v>
      </c>
      <c r="F8" s="296">
        <v>2</v>
      </c>
      <c r="G8" s="296">
        <v>6</v>
      </c>
      <c r="H8" s="296">
        <v>2</v>
      </c>
      <c r="I8" s="296">
        <v>7</v>
      </c>
      <c r="J8" s="296">
        <v>2</v>
      </c>
      <c r="K8" s="296">
        <v>7</v>
      </c>
      <c r="L8" s="296"/>
      <c r="M8" s="296">
        <v>39</v>
      </c>
    </row>
    <row r="9" spans="1:13" x14ac:dyDescent="0.25">
      <c r="A9" s="266" t="s">
        <v>129</v>
      </c>
      <c r="B9" s="296">
        <v>1</v>
      </c>
      <c r="C9" s="296">
        <v>3</v>
      </c>
      <c r="D9" s="296">
        <v>3</v>
      </c>
      <c r="E9" s="296"/>
      <c r="F9" s="296">
        <v>3</v>
      </c>
      <c r="G9" s="296"/>
      <c r="H9" s="296">
        <v>1</v>
      </c>
      <c r="I9" s="296">
        <v>3</v>
      </c>
      <c r="J9" s="296">
        <v>1</v>
      </c>
      <c r="K9" s="296">
        <v>2</v>
      </c>
      <c r="L9" s="296"/>
      <c r="M9" s="296">
        <v>17</v>
      </c>
    </row>
    <row r="10" spans="1:13" x14ac:dyDescent="0.25">
      <c r="A10" s="266" t="s">
        <v>133</v>
      </c>
      <c r="B10" s="296"/>
      <c r="C10" s="296">
        <v>9</v>
      </c>
      <c r="D10" s="296">
        <v>26</v>
      </c>
      <c r="E10" s="296"/>
      <c r="F10" s="296">
        <v>18</v>
      </c>
      <c r="G10" s="296">
        <v>11</v>
      </c>
      <c r="H10" s="296">
        <v>3</v>
      </c>
      <c r="I10" s="296">
        <v>6</v>
      </c>
      <c r="J10" s="296"/>
      <c r="K10" s="296"/>
      <c r="L10" s="296"/>
      <c r="M10" s="296">
        <v>73</v>
      </c>
    </row>
    <row r="11" spans="1:13" x14ac:dyDescent="0.25">
      <c r="A11" s="266" t="s">
        <v>1151</v>
      </c>
      <c r="B11" s="296"/>
      <c r="C11" s="296"/>
      <c r="D11" s="296"/>
      <c r="E11" s="296"/>
      <c r="F11" s="296"/>
      <c r="G11" s="296"/>
      <c r="H11" s="296"/>
      <c r="I11" s="296"/>
      <c r="J11" s="296"/>
      <c r="K11" s="296"/>
      <c r="L11" s="296"/>
      <c r="M11" s="296"/>
    </row>
    <row r="12" spans="1:13" x14ac:dyDescent="0.25">
      <c r="A12" s="294" t="s">
        <v>1097</v>
      </c>
      <c r="B12" s="296">
        <v>6</v>
      </c>
      <c r="C12" s="296">
        <v>31</v>
      </c>
      <c r="D12" s="296">
        <v>107</v>
      </c>
      <c r="E12" s="296">
        <v>4</v>
      </c>
      <c r="F12" s="296">
        <v>212</v>
      </c>
      <c r="G12" s="296">
        <v>182</v>
      </c>
      <c r="H12" s="296">
        <v>22</v>
      </c>
      <c r="I12" s="296">
        <v>24</v>
      </c>
      <c r="J12" s="296">
        <v>6</v>
      </c>
      <c r="K12" s="296">
        <v>66</v>
      </c>
      <c r="L12" s="296"/>
      <c r="M12" s="296">
        <v>660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4"/>
  <sheetViews>
    <sheetView workbookViewId="0">
      <selection activeCell="J9" sqref="J9"/>
    </sheetView>
  </sheetViews>
  <sheetFormatPr defaultRowHeight="12.75" x14ac:dyDescent="0.2"/>
  <cols>
    <col min="1" max="1" width="17.7109375" style="283" customWidth="1"/>
    <col min="2" max="12" width="12.140625" style="290" customWidth="1"/>
    <col min="13" max="16384" width="9.140625" style="283"/>
  </cols>
  <sheetData>
    <row r="3" spans="1:13" s="292" customFormat="1" ht="51" x14ac:dyDescent="0.2">
      <c r="A3" s="291" t="s">
        <v>1103</v>
      </c>
      <c r="B3" s="285" t="s">
        <v>1100</v>
      </c>
      <c r="C3" s="285" t="s">
        <v>1101</v>
      </c>
      <c r="D3" s="285" t="s">
        <v>153</v>
      </c>
      <c r="E3" s="285" t="s">
        <v>70</v>
      </c>
      <c r="F3" s="285" t="s">
        <v>154</v>
      </c>
      <c r="G3" s="285" t="s">
        <v>147</v>
      </c>
      <c r="H3" s="285" t="s">
        <v>139</v>
      </c>
      <c r="I3" s="285" t="s">
        <v>156</v>
      </c>
      <c r="J3" s="285" t="s">
        <v>1102</v>
      </c>
      <c r="K3" s="285" t="s">
        <v>115</v>
      </c>
      <c r="L3" s="289" t="s">
        <v>134</v>
      </c>
    </row>
    <row r="4" spans="1:13" ht="18" customHeight="1" x14ac:dyDescent="0.2">
      <c r="A4" s="281" t="s">
        <v>1104</v>
      </c>
      <c r="B4" s="297">
        <v>3</v>
      </c>
      <c r="C4" s="297">
        <v>2</v>
      </c>
      <c r="D4" s="297">
        <v>1</v>
      </c>
      <c r="E4" s="297">
        <v>0</v>
      </c>
      <c r="F4" s="297">
        <v>1</v>
      </c>
      <c r="G4" s="297">
        <v>1</v>
      </c>
      <c r="H4" s="297">
        <v>0</v>
      </c>
      <c r="I4" s="297">
        <v>2</v>
      </c>
      <c r="J4" s="297">
        <v>4</v>
      </c>
      <c r="K4" s="297">
        <v>2</v>
      </c>
      <c r="L4" s="289">
        <f>SUM(B4:K4)</f>
        <v>16</v>
      </c>
    </row>
    <row r="5" spans="1:13" s="286" customFormat="1" ht="18" customHeight="1" x14ac:dyDescent="0.25">
      <c r="A5" s="281" t="s">
        <v>128</v>
      </c>
      <c r="B5" s="284">
        <f>GETPIVOTDATA("Họ và tên
Full name",Sheet6!$A$3,"Phòng ban
Dept","Cast Management team","Vị trí
Position","Manager")</f>
        <v>2</v>
      </c>
      <c r="C5" s="282">
        <f>GETPIVOTDATA("Họ và tên
Full name",Sheet6!$A$3,"Phòng ban
Dept","CNC Management team","Vị trí
Position","Manager")</f>
        <v>1</v>
      </c>
      <c r="D5" s="284">
        <f>GETPIVOTDATA("Họ và tên
Full name",Sheet6!$A$3,"Phòng ban
Dept","Post processing Management team","Vị trí
Position","Manager")</f>
        <v>0</v>
      </c>
      <c r="E5" s="282">
        <f>GETPIVOTDATA("Họ và tên
Full name",Sheet6!$A$3,"Phòng ban
Dept","Pro. Management team","Vị trí
Position","Manager")</f>
        <v>0</v>
      </c>
      <c r="F5" s="284">
        <f>GETPIVOTDATA("Họ và tên
Full name",Sheet6!$A$3,"Phòng ban
Dept","GA- HR Management team","Vị trí
Position","Manager")</f>
        <v>5</v>
      </c>
      <c r="G5" s="282">
        <f>GETPIVOTDATA("Họ và tên
Full name",Sheet6!$A$3,"Phòng ban
Dept","Accounting team","Vị trí
Position","Manager")</f>
        <v>2</v>
      </c>
      <c r="H5" s="284">
        <f>GETPIVOTDATA("Họ và tên
Full name",Sheet6!$A$3,"Phòng ban
Dept","Purchasing Management team
PUR","Vị trí
Position","Manager")</f>
        <v>1</v>
      </c>
      <c r="I5" s="282">
        <f>GETPIVOTDATA("Họ và tên
Full name",Sheet6!$A$3,"Phòng ban
Dept","Sales Management  team","Vị trí
Position","Manager")</f>
        <v>2</v>
      </c>
      <c r="J5" s="284">
        <f>GETPIVOTDATA("Họ và tên
Full name",Sheet6!$A$3,"Phòng ban
Dept","R&amp;D Management team","Vị trí
Position","Manager")</f>
        <v>1</v>
      </c>
      <c r="K5" s="282">
        <f>GETPIVOTDATA("Họ và tên
Full name",Sheet6!$A$3,"Phòng ban
Dept","QC Management team","Vị trí
Position","Manager")</f>
        <v>2</v>
      </c>
      <c r="L5" s="289">
        <f t="shared" ref="L5:L10" si="0">SUM(B5:K5)</f>
        <v>16</v>
      </c>
    </row>
    <row r="6" spans="1:13" s="286" customFormat="1" ht="18" customHeight="1" x14ac:dyDescent="0.25">
      <c r="A6" s="281" t="s">
        <v>129</v>
      </c>
      <c r="B6" s="284">
        <f>GETPIVOTDATA("Họ và tên
Full name",Sheet6!$A$3,"Phòng ban
Dept","Cast Management team","Vị trí
Position","A. Manager")</f>
        <v>3</v>
      </c>
      <c r="C6" s="282">
        <f>GETPIVOTDATA("Họ và tên
Full name",Sheet6!$A$3,"Phòng ban
Dept","CNC Management team","Vị trí
Position","A. Manager")</f>
        <v>0</v>
      </c>
      <c r="D6" s="284">
        <f>GETPIVOTDATA("Họ và tên
Full name",Sheet6!$A$3,"Phòng ban
Dept","Post processing Management team","Vị trí
Position","A. Manager")</f>
        <v>3</v>
      </c>
      <c r="E6" s="282">
        <f>GETPIVOTDATA("Họ và tên
Full name",Sheet6!$A$3,"Phòng ban
Dept","Pro. Management team","Vị trí
Position","A. Manager")</f>
        <v>1</v>
      </c>
      <c r="F6" s="284">
        <f>GETPIVOTDATA("Họ và tên
Full name",Sheet6!$A$3,"Phòng ban
Dept","GA- HR Management team","Vị trí
Position","A. Manager")</f>
        <v>3</v>
      </c>
      <c r="G6" s="282">
        <f>GETPIVOTDATA("Họ và tên
Full name",Sheet6!$A$3,"Phòng ban
Dept","Accounting team","Vị trí
Position","A. Manager")</f>
        <v>1</v>
      </c>
      <c r="H6" s="284">
        <f>GETPIVOTDATA("Họ và tên
Full name",Sheet6!$A$3,"Phòng ban
Dept","Purchasing Management team
PUR","Vị trí
Position","A. Manager")</f>
        <v>0</v>
      </c>
      <c r="I6" s="282">
        <f>GETPIVOTDATA("Họ và tên
Full name",Sheet6!$A$3,"Phòng ban
Dept","Sales Management  team","Vị trí
Position","A. Manager")</f>
        <v>1</v>
      </c>
      <c r="J6" s="284">
        <f>GETPIVOTDATA("Họ và tên
Full name",Sheet6!$A$3,"Phòng ban
Dept","R&amp;D Management team","Vị trí
Position","A. Manager")</f>
        <v>3</v>
      </c>
      <c r="K6" s="282">
        <f>GETPIVOTDATA("Họ và tên
Full name",Sheet6!$A$3,"Phòng ban
Dept","QC Management team","Vị trí
Position","A. Manager")</f>
        <v>2</v>
      </c>
      <c r="L6" s="289">
        <f t="shared" si="0"/>
        <v>17</v>
      </c>
    </row>
    <row r="7" spans="1:13" s="286" customFormat="1" ht="18" customHeight="1" x14ac:dyDescent="0.25">
      <c r="A7" s="281" t="s">
        <v>130</v>
      </c>
      <c r="B7" s="284">
        <f>GETPIVOTDATA("Họ và tên
Full name",Sheet6!$A$3,"Phòng ban
Dept","Cast Management team","Vị trí
Position","Senior staff")</f>
        <v>3</v>
      </c>
      <c r="C7" s="282">
        <f>GETPIVOTDATA("Họ và tên
Full name",Sheet6!$A$3,"Phòng ban
Dept","CNC Management team","Vị trí
Position","Senior staff")</f>
        <v>6</v>
      </c>
      <c r="D7" s="284">
        <f>GETPIVOTDATA("Họ và tên
Full name",Sheet6!$A$3,"Phòng ban
Dept","Post processing Management team","Vị trí
Position","Senior staff")</f>
        <v>2</v>
      </c>
      <c r="E7" s="282">
        <f>GETPIVOTDATA("Họ và tên
Full name",Sheet6!$A$3,"Phòng ban
Dept","Pro. Management team","Vị trí
Position","Senior staff")</f>
        <v>2</v>
      </c>
      <c r="F7" s="284">
        <f>GETPIVOTDATA("Họ và tên
Full name",Sheet6!$A$3,"Phòng ban
Dept","GA- HR Management team","Vị trí
Position","Senior staff")</f>
        <v>7</v>
      </c>
      <c r="G7" s="282">
        <f>GETPIVOTDATA("Họ và tên
Full name",Sheet6!$A$3,"Phòng ban
Dept","Accounting team","Vị trí
Position","Senior staff")</f>
        <v>1</v>
      </c>
      <c r="H7" s="284">
        <f>GETPIVOTDATA("Họ và tên
Full name",Sheet6!$A$3,"Phòng ban
Dept","Purchasing Management team
PUR","Vị trí
Position","Senior staff")</f>
        <v>2</v>
      </c>
      <c r="I7" s="282">
        <f>GETPIVOTDATA("Họ và tên
Full name",Sheet6!$A$3,"Phòng ban
Dept","Sales Management  team","Vị trí
Position","Senior staff")</f>
        <v>2</v>
      </c>
      <c r="J7" s="284">
        <f>GETPIVOTDATA("Họ và tên
Full name",Sheet6!$A$3,"Phòng ban
Dept","R&amp;D Management team","Vị trí
Position","Senior staff")</f>
        <v>7</v>
      </c>
      <c r="K7" s="282">
        <f>GETPIVOTDATA("Họ và tên
Full name",Sheet6!$A$3,"Phòng ban
Dept","QC Management team","Vị trí
Position","Senior staff")</f>
        <v>7</v>
      </c>
      <c r="L7" s="289">
        <f t="shared" si="0"/>
        <v>39</v>
      </c>
    </row>
    <row r="8" spans="1:13" s="286" customFormat="1" ht="18" customHeight="1" x14ac:dyDescent="0.25">
      <c r="A8" s="281" t="s">
        <v>131</v>
      </c>
      <c r="B8" s="284">
        <f>GETPIVOTDATA("Họ và tên
Full name",Sheet6!$A$3,"Phòng ban
Dept","Cast Management team","Vị trí
Position","Staff")</f>
        <v>2</v>
      </c>
      <c r="C8" s="282">
        <f>GETPIVOTDATA("Họ và tên
Full name",Sheet6!$A$3,"Phòng ban
Dept","CNC Management team","Vị trí
Position","Staff")</f>
        <v>1</v>
      </c>
      <c r="D8" s="284">
        <f>GETPIVOTDATA("Họ và tên
Full name",Sheet6!$A$3,"Phòng ban
Dept","Post processing Management team","Vị trí
Position","Staff")</f>
        <v>5</v>
      </c>
      <c r="E8" s="282">
        <f>GETPIVOTDATA("Họ và tên
Full name",Sheet6!$A$3,"Phòng ban
Dept","Pro. Management team","Vị trí
Position","Staff")</f>
        <v>6</v>
      </c>
      <c r="F8" s="284">
        <f>GETPIVOTDATA("Họ và tên
Full name",Sheet6!$A$3,"Phòng ban
Dept","GA- HR Management team","Vị trí
Position","Staff")</f>
        <v>6</v>
      </c>
      <c r="G8" s="282">
        <f>GETPIVOTDATA("Họ và tên
Full name",Sheet6!$A$3,"Phòng ban
Dept","Accounting team","Vị trí
Position","Staff")</f>
        <v>2</v>
      </c>
      <c r="H8" s="284">
        <f>GETPIVOTDATA("Họ và tên
Full name",Sheet6!$A$3,"Phòng ban
Dept","Purchasing Management team
PUR","Vị trí
Position","Staff")</f>
        <v>1</v>
      </c>
      <c r="I8" s="282">
        <f>GETPIVOTDATA("Họ và tên
Full name",Sheet6!$A$3,"Phòng ban
Dept","Sales Management  team","Vị trí
Position","Staff")</f>
        <v>1</v>
      </c>
      <c r="J8" s="284">
        <f>GETPIVOTDATA("Họ và tên
Full name",Sheet6!$A$3,"Phòng ban
Dept","R&amp;D Management team","Vị trí
Position","Staff")</f>
        <v>4</v>
      </c>
      <c r="K8" s="282">
        <f>GETPIVOTDATA("Họ và tên
Full name",Sheet6!$A$3,"Phòng ban
Dept","QC Management team","Vị trí
Position","Staff")</f>
        <v>7</v>
      </c>
      <c r="L8" s="289">
        <f t="shared" si="0"/>
        <v>35</v>
      </c>
    </row>
    <row r="9" spans="1:13" s="286" customFormat="1" ht="18" customHeight="1" x14ac:dyDescent="0.25">
      <c r="A9" s="281" t="s">
        <v>133</v>
      </c>
      <c r="B9" s="284">
        <f>GETPIVOTDATA("Họ và tên
Full name",Sheet6!$A$3,"Phòng ban
Dept","Cast Management team","Vị trí
Position","Technical ")</f>
        <v>26</v>
      </c>
      <c r="C9" s="282">
        <f>GETPIVOTDATA("Họ và tên
Full name",Sheet6!$A$3,"Phòng ban
Dept","CNC Management team","Vị trí
Position","Technical ")</f>
        <v>11</v>
      </c>
      <c r="D9" s="284">
        <f>GETPIVOTDATA("Họ và tên
Full name",Sheet6!$A$3,"Phòng ban
Dept","Post processing Management team","Vị trí
Position","Technical ")</f>
        <v>18</v>
      </c>
      <c r="E9" s="282">
        <f>GETPIVOTDATA("Họ và tên
Full name",Sheet6!$A$3,"Phòng ban
Dept","Pro. Management team","Vị trí
Position","Technical ")</f>
        <v>3</v>
      </c>
      <c r="F9" s="284">
        <f>GETPIVOTDATA("Họ và tên
Full name",Sheet6!$A$3,"Phòng ban
Dept","GA- HR Management team","Vị trí
Position","Technical ")</f>
        <v>9</v>
      </c>
      <c r="G9" s="282">
        <f>GETPIVOTDATA("Họ và tên
Full name",Sheet6!$A$3,"Phòng ban
Dept","Accounting team","Vị trí
Position","Technical ")</f>
        <v>0</v>
      </c>
      <c r="H9" s="284">
        <f>GETPIVOTDATA("Họ và tên
Full name",Sheet6!$A$3,"Phòng ban
Dept","Purchasing Management team
PUR","Vị trí
Position","Technical ")</f>
        <v>0</v>
      </c>
      <c r="I9" s="282">
        <f>GETPIVOTDATA("Họ và tên
Full name",Sheet6!$A$3,"Phòng ban
Dept","Sales Management  team","Vị trí
Position","Technical ")</f>
        <v>0</v>
      </c>
      <c r="J9" s="284">
        <f>GETPIVOTDATA("Họ và tên
Full name",Sheet6!$A$3,"Phòng ban
Dept","R&amp;D Management team","Vị trí
Position","Technical ")</f>
        <v>6</v>
      </c>
      <c r="K9" s="282">
        <f>GETPIVOTDATA("Họ và tên
Full name",Sheet6!$A$3,"Phòng ban
Dept","QC Management team","Vị trí
Position","Technical ")</f>
        <v>0</v>
      </c>
      <c r="L9" s="289">
        <f t="shared" si="0"/>
        <v>73</v>
      </c>
    </row>
    <row r="10" spans="1:13" s="286" customFormat="1" ht="18" customHeight="1" x14ac:dyDescent="0.25">
      <c r="A10" s="281" t="s">
        <v>132</v>
      </c>
      <c r="B10" s="284">
        <f>GETPIVOTDATA("Họ và tên
Full name",Sheet6!$A$3,"Phòng ban
Dept","Cast Management team","Vị trí
Position","Worker")</f>
        <v>71</v>
      </c>
      <c r="C10" s="282">
        <f>GETPIVOTDATA("Họ và tên
Full name",Sheet6!$A$3,"Phòng ban
Dept","CNC Management team","Vị trí
Position","Worker")</f>
        <v>163</v>
      </c>
      <c r="D10" s="284">
        <f>GETPIVOTDATA("Họ và tên
Full name",Sheet6!$A$3,"Phòng ban
Dept","Post processing Management team","Vị trí
Position","Worker")</f>
        <v>184</v>
      </c>
      <c r="E10" s="282">
        <f>GETPIVOTDATA("Họ và tên
Full name",Sheet6!$A$3,"Phòng ban
Dept","Pro. Management team","Vị trí
Position","Worker")</f>
        <v>10</v>
      </c>
      <c r="F10" s="284">
        <f>GETPIVOTDATA("Họ và tên
Full name",Sheet6!$A$3,"Phòng ban
Dept","GA- HR Management team","Vị trí
Position","Worker")</f>
        <v>1</v>
      </c>
      <c r="G10" s="282">
        <f>GETPIVOTDATA("Họ và tên
Full name",Sheet6!$A$3,"Phòng ban
Dept","Accounting team","Vị trí
Position","Worker")</f>
        <v>0</v>
      </c>
      <c r="H10" s="284">
        <f>GETPIVOTDATA("Họ và tên
Full name",Sheet6!$A$3,"Phòng ban
Dept","Purchasing Management team
PUR","Vị trí
Position","Worker")</f>
        <v>0</v>
      </c>
      <c r="I10" s="282">
        <f>GETPIVOTDATA("Họ và tên
Full name",Sheet6!$A$3,"Phòng ban
Dept","Sales Management  team","Vị trí
Position","Worker")</f>
        <v>0</v>
      </c>
      <c r="J10" s="284">
        <v>3</v>
      </c>
      <c r="K10" s="282">
        <f>GETPIVOTDATA("Họ và tên
Full name",Sheet6!$A$3,"Phòng ban
Dept","QC Management team","Vị trí
Position","Worker")</f>
        <v>48</v>
      </c>
      <c r="L10" s="289">
        <f t="shared" si="0"/>
        <v>480</v>
      </c>
    </row>
    <row r="11" spans="1:13" s="286" customFormat="1" ht="18" customHeight="1" x14ac:dyDescent="0.25">
      <c r="A11" s="287" t="s">
        <v>134</v>
      </c>
      <c r="B11" s="288">
        <f>SUM(B5:B10)</f>
        <v>107</v>
      </c>
      <c r="C11" s="288">
        <f t="shared" ref="C11:K11" si="1">SUM(C5:C10)</f>
        <v>182</v>
      </c>
      <c r="D11" s="288">
        <f t="shared" si="1"/>
        <v>212</v>
      </c>
      <c r="E11" s="288">
        <f t="shared" si="1"/>
        <v>22</v>
      </c>
      <c r="F11" s="288">
        <f t="shared" si="1"/>
        <v>31</v>
      </c>
      <c r="G11" s="288">
        <f t="shared" si="1"/>
        <v>6</v>
      </c>
      <c r="H11" s="288">
        <f t="shared" si="1"/>
        <v>4</v>
      </c>
      <c r="I11" s="288">
        <f t="shared" si="1"/>
        <v>6</v>
      </c>
      <c r="J11" s="288">
        <f t="shared" si="1"/>
        <v>24</v>
      </c>
      <c r="K11" s="288">
        <f t="shared" si="1"/>
        <v>66</v>
      </c>
      <c r="L11" s="289">
        <f>SUM(B11:K11)</f>
        <v>660</v>
      </c>
      <c r="M11" s="286">
        <f>SUM(L5:L10)</f>
        <v>660</v>
      </c>
    </row>
    <row r="13" spans="1:13" x14ac:dyDescent="0.2">
      <c r="A13" s="286" t="s">
        <v>1105</v>
      </c>
      <c r="B13" s="290">
        <f>B11+B4</f>
        <v>110</v>
      </c>
      <c r="C13" s="290">
        <f t="shared" ref="C13:K13" si="2">C11+C4</f>
        <v>184</v>
      </c>
      <c r="D13" s="290">
        <f t="shared" si="2"/>
        <v>213</v>
      </c>
      <c r="E13" s="290">
        <f t="shared" si="2"/>
        <v>22</v>
      </c>
      <c r="F13" s="290">
        <f t="shared" si="2"/>
        <v>32</v>
      </c>
      <c r="G13" s="290">
        <f t="shared" si="2"/>
        <v>7</v>
      </c>
      <c r="H13" s="290">
        <f t="shared" si="2"/>
        <v>4</v>
      </c>
      <c r="I13" s="290">
        <f t="shared" si="2"/>
        <v>8</v>
      </c>
      <c r="J13" s="290">
        <f t="shared" si="2"/>
        <v>28</v>
      </c>
      <c r="K13" s="290">
        <f t="shared" si="2"/>
        <v>68</v>
      </c>
      <c r="L13" s="290">
        <f>L11+L4</f>
        <v>676</v>
      </c>
    </row>
    <row r="14" spans="1:13" x14ac:dyDescent="0.2">
      <c r="A14" s="283" t="s">
        <v>1106</v>
      </c>
      <c r="B14" s="290" t="b">
        <f>B13='17.6'!E45</f>
        <v>0</v>
      </c>
      <c r="C14" s="290" t="b">
        <f>C13='17.6'!H45</f>
        <v>0</v>
      </c>
      <c r="D14" s="290" t="b">
        <f>'17.6'!K45='so lieu update'!D13</f>
        <v>0</v>
      </c>
      <c r="E14" s="290" t="b">
        <f>E13='17.6'!N45</f>
        <v>0</v>
      </c>
      <c r="F14" s="290" t="b">
        <f>F13='17.6'!Q45</f>
        <v>0</v>
      </c>
      <c r="G14" s="290" t="b">
        <f>'17.6'!T45='so lieu update'!G13</f>
        <v>0</v>
      </c>
      <c r="H14" s="290" t="b">
        <f>H13='17.6'!W45</f>
        <v>1</v>
      </c>
      <c r="I14" s="290" t="b">
        <f>I13='17.6'!Z45</f>
        <v>0</v>
      </c>
      <c r="J14" s="290" t="b">
        <f>J13='17.6'!AC45</f>
        <v>0</v>
      </c>
      <c r="K14" s="290" t="b">
        <f>K13='17.6'!AF45</f>
        <v>0</v>
      </c>
      <c r="L14" s="290" t="b">
        <f>L13='17.6'!AH45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Sheet1 (2)</vt:lpstr>
      <vt:lpstr>SDTC 1.1</vt:lpstr>
      <vt:lpstr>SDTC 17.8</vt:lpstr>
      <vt:lpstr>Sheet2</vt:lpstr>
      <vt:lpstr>Sheet3</vt:lpstr>
      <vt:lpstr>17.6</vt:lpstr>
      <vt:lpstr>Sheet4</vt:lpstr>
      <vt:lpstr>total</vt:lpstr>
      <vt:lpstr>Sheet6</vt:lpstr>
      <vt:lpstr>so lieu update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Thom</dc:creator>
  <cp:lastModifiedBy>.</cp:lastModifiedBy>
  <cp:lastPrinted>2020-11-20T06:40:31Z</cp:lastPrinted>
  <dcterms:created xsi:type="dcterms:W3CDTF">2018-10-04T07:51:49Z</dcterms:created>
  <dcterms:modified xsi:type="dcterms:W3CDTF">2021-04-09T06:43:28Z</dcterms:modified>
</cp:coreProperties>
</file>