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7A396F63-8D29-4FBA-9E96-4508955157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  <c r="G7" i="1"/>
  <c r="F7" i="1"/>
  <c r="F6" i="1"/>
  <c r="G6" i="1"/>
  <c r="G3" i="1"/>
  <c r="G4" i="1"/>
  <c r="G5" i="1"/>
  <c r="G2" i="1"/>
  <c r="F3" i="1"/>
  <c r="F4" i="1"/>
  <c r="F5" i="1"/>
  <c r="F2" i="1"/>
  <c r="L5" i="1" l="1"/>
  <c r="L2" i="1"/>
  <c r="K2" i="1"/>
  <c r="L7" i="1"/>
  <c r="L6" i="1"/>
  <c r="K6" i="1"/>
  <c r="L4" i="1"/>
  <c r="L3" i="1"/>
  <c r="K4" i="1"/>
  <c r="K7" i="1"/>
  <c r="K3" i="1"/>
  <c r="K5" i="1"/>
</calcChain>
</file>

<file path=xl/sharedStrings.xml><?xml version="1.0" encoding="utf-8"?>
<sst xmlns="http://schemas.openxmlformats.org/spreadsheetml/2006/main" count="21" uniqueCount="14">
  <si>
    <t>Ci</t>
  </si>
  <si>
    <t>Cf</t>
  </si>
  <si>
    <t>Q</t>
  </si>
  <si>
    <t>V</t>
  </si>
  <si>
    <t>m</t>
  </si>
  <si>
    <t>% R</t>
  </si>
  <si>
    <t>Cycle no</t>
  </si>
  <si>
    <t xml:space="preserve">  </t>
  </si>
  <si>
    <t xml:space="preserve"> </t>
  </si>
  <si>
    <t>CF2</t>
  </si>
  <si>
    <t>% R2</t>
  </si>
  <si>
    <t>Q2</t>
  </si>
  <si>
    <t>Error R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</si>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</sst>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H12" sqref="H12"/>
    </sheetView>
  </sheetViews>
  <sheetFormatPr defaultRowHeight="14.4" x14ac:dyDescent="0.3"/>
  <cols>
    <col min="1" max="1" width="12.33203125" style="2" customWidth="1"/>
    <col min="3" max="3" width="9" style="1"/>
    <col min="8" max="8" width="12.77734375" customWidth="1"/>
    <col min="9" max="9" width="12.6640625" customWidth="1"/>
    <col min="10" max="10" width="14.5546875" customWidth="1"/>
    <col min="11" max="11" width="15.6640625" customWidth="1"/>
    <col min="12" max="12" width="13.44140625" customWidth="1"/>
    <col min="13" max="13" width="17.77734375" customWidth="1"/>
  </cols>
  <sheetData>
    <row r="1" spans="1:12" x14ac:dyDescent="0.3">
      <c r="A1" s="2" t="s">
        <v>6</v>
      </c>
      <c r="B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2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s="2">
        <v>0</v>
      </c>
      <c r="B2">
        <v>150</v>
      </c>
      <c r="C2" s="1">
        <v>15.38</v>
      </c>
      <c r="D2">
        <v>0.1</v>
      </c>
      <c r="E2">
        <v>0.05</v>
      </c>
      <c r="F2">
        <f t="shared" ref="F2:F7" si="0">((B:B)-(C:C))*100/(B:B)</f>
        <v>89.74666666666667</v>
      </c>
      <c r="G2">
        <f t="shared" ref="G2:G7" si="1">((B:B)-(C:C))*((D:D)/(E:E))</f>
        <v>269.24</v>
      </c>
      <c r="H2" s="1">
        <v>16.190000000000001</v>
      </c>
      <c r="I2">
        <f>(B:B-H:H)*100/B:B</f>
        <v>89.206666666666663</v>
      </c>
      <c r="J2">
        <f>(B:B-H:H)*D:D/E:E</f>
        <v>267.62</v>
      </c>
      <c r="K2">
        <f>F:F-I:I</f>
        <v>0.54000000000000625</v>
      </c>
      <c r="L2">
        <f>G:G-J:J</f>
        <v>1.6200000000000045</v>
      </c>
    </row>
    <row r="3" spans="1:12" x14ac:dyDescent="0.3">
      <c r="A3" s="2">
        <v>1</v>
      </c>
      <c r="B3">
        <v>150</v>
      </c>
      <c r="C3" s="1">
        <v>15.98</v>
      </c>
      <c r="D3">
        <v>0.1</v>
      </c>
      <c r="E3">
        <v>0.05</v>
      </c>
      <c r="F3">
        <f t="shared" si="0"/>
        <v>89.346666666666678</v>
      </c>
      <c r="G3">
        <f t="shared" si="1"/>
        <v>268.04000000000002</v>
      </c>
      <c r="H3" s="1">
        <v>16.760000000000002</v>
      </c>
      <c r="I3">
        <f t="shared" ref="I3:I7" si="2">(B:B-H:H)*100/B:B</f>
        <v>88.826666666666668</v>
      </c>
      <c r="J3">
        <f t="shared" ref="J3:J7" si="3">(B:B-H:H)*D:D/E:E</f>
        <v>266.48</v>
      </c>
      <c r="K3">
        <f t="shared" ref="K3:K7" si="4">F:F-I:I</f>
        <v>0.52000000000001023</v>
      </c>
      <c r="L3">
        <f t="shared" ref="L3:L7" si="5">G:G-J:J</f>
        <v>1.5600000000000023</v>
      </c>
    </row>
    <row r="4" spans="1:12" x14ac:dyDescent="0.3">
      <c r="A4" s="2">
        <v>2</v>
      </c>
      <c r="B4">
        <v>150</v>
      </c>
      <c r="C4" s="1">
        <v>16.84</v>
      </c>
      <c r="D4">
        <v>0.1</v>
      </c>
      <c r="E4">
        <v>0.05</v>
      </c>
      <c r="F4">
        <f t="shared" si="0"/>
        <v>88.773333333333326</v>
      </c>
      <c r="G4">
        <f t="shared" si="1"/>
        <v>266.32</v>
      </c>
      <c r="H4" s="1">
        <v>17.760000000000002</v>
      </c>
      <c r="I4">
        <f t="shared" si="2"/>
        <v>88.16</v>
      </c>
      <c r="J4">
        <f t="shared" si="3"/>
        <v>264.48</v>
      </c>
      <c r="K4">
        <f t="shared" si="4"/>
        <v>0.61333333333332973</v>
      </c>
      <c r="L4">
        <f t="shared" si="5"/>
        <v>1.839999999999975</v>
      </c>
    </row>
    <row r="5" spans="1:12" x14ac:dyDescent="0.3">
      <c r="A5" s="2">
        <v>3</v>
      </c>
      <c r="B5">
        <v>150</v>
      </c>
      <c r="C5" s="1">
        <v>17.98</v>
      </c>
      <c r="D5">
        <v>0.1</v>
      </c>
      <c r="E5">
        <v>0.05</v>
      </c>
      <c r="F5">
        <f t="shared" si="0"/>
        <v>88.01333333333335</v>
      </c>
      <c r="G5">
        <f t="shared" si="1"/>
        <v>264.04000000000002</v>
      </c>
      <c r="H5" s="1">
        <v>18.82</v>
      </c>
      <c r="I5">
        <f t="shared" si="2"/>
        <v>87.453333333333333</v>
      </c>
      <c r="J5">
        <f t="shared" si="3"/>
        <v>262.36</v>
      </c>
      <c r="K5">
        <f t="shared" si="4"/>
        <v>0.56000000000001648</v>
      </c>
      <c r="L5">
        <f t="shared" si="5"/>
        <v>1.6800000000000068</v>
      </c>
    </row>
    <row r="6" spans="1:12" x14ac:dyDescent="0.3">
      <c r="A6" s="2">
        <v>4</v>
      </c>
      <c r="B6">
        <v>150</v>
      </c>
      <c r="C6" s="1">
        <v>19.98</v>
      </c>
      <c r="D6">
        <v>0.1</v>
      </c>
      <c r="E6">
        <v>0.05</v>
      </c>
      <c r="F6">
        <f t="shared" si="0"/>
        <v>86.68</v>
      </c>
      <c r="G6">
        <f t="shared" si="1"/>
        <v>260.04000000000002</v>
      </c>
      <c r="H6" s="1">
        <v>20.75</v>
      </c>
      <c r="I6">
        <f t="shared" si="2"/>
        <v>86.166666666666671</v>
      </c>
      <c r="J6">
        <f t="shared" si="3"/>
        <v>258.5</v>
      </c>
      <c r="K6">
        <f t="shared" si="4"/>
        <v>0.51333333333333542</v>
      </c>
      <c r="L6">
        <f t="shared" si="5"/>
        <v>1.5400000000000205</v>
      </c>
    </row>
    <row r="7" spans="1:12" x14ac:dyDescent="0.3">
      <c r="A7" s="2">
        <v>5</v>
      </c>
      <c r="B7">
        <v>150</v>
      </c>
      <c r="C7" s="1">
        <v>22.42</v>
      </c>
      <c r="D7">
        <v>0.1</v>
      </c>
      <c r="E7">
        <v>0.05</v>
      </c>
      <c r="F7">
        <f t="shared" si="0"/>
        <v>85.053333333333327</v>
      </c>
      <c r="G7">
        <f t="shared" si="1"/>
        <v>255.16</v>
      </c>
      <c r="H7" s="1">
        <v>23.18</v>
      </c>
      <c r="I7">
        <f t="shared" si="2"/>
        <v>84.546666666666667</v>
      </c>
      <c r="J7">
        <f t="shared" si="3"/>
        <v>253.64</v>
      </c>
      <c r="K7">
        <f t="shared" si="4"/>
        <v>0.5066666666666606</v>
      </c>
      <c r="L7">
        <f t="shared" si="5"/>
        <v>1.5200000000000102</v>
      </c>
    </row>
    <row r="9" spans="1:12" x14ac:dyDescent="0.3">
      <c r="E9" t="s">
        <v>7</v>
      </c>
    </row>
    <row r="10" spans="1:12" x14ac:dyDescent="0.3">
      <c r="H10" t="s">
        <v>8</v>
      </c>
    </row>
    <row r="11" spans="1:12" x14ac:dyDescent="0.3">
      <c r="H11" t="s">
        <v>8</v>
      </c>
    </row>
    <row r="12" spans="1:12" x14ac:dyDescent="0.3">
      <c r="C12" s="1" t="s">
        <v>8</v>
      </c>
      <c r="D12" t="s">
        <v>8</v>
      </c>
      <c r="G12" t="s">
        <v>8</v>
      </c>
    </row>
    <row r="13" spans="1:12" x14ac:dyDescent="0.3">
      <c r="G13" t="s">
        <v>8</v>
      </c>
    </row>
    <row r="14" spans="1:12" x14ac:dyDescent="0.3">
      <c r="D14" t="s">
        <v>8</v>
      </c>
    </row>
    <row r="16" spans="1:12" x14ac:dyDescent="0.3">
      <c r="F16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2025-01-15T15:13:41Z</dcterms:modified>
</cp:coreProperties>
</file>