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C1388C16-30B3-4EE8-84CF-CA9B33009B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  <c r="G7" i="1"/>
  <c r="F7" i="1"/>
  <c r="F6" i="1"/>
  <c r="G6" i="1"/>
  <c r="G3" i="1"/>
  <c r="G4" i="1"/>
  <c r="G5" i="1"/>
  <c r="G2" i="1"/>
  <c r="F3" i="1"/>
  <c r="F4" i="1"/>
  <c r="F5" i="1"/>
  <c r="F2" i="1"/>
  <c r="L5" i="1" l="1"/>
  <c r="L2" i="1"/>
  <c r="K2" i="1"/>
  <c r="L7" i="1"/>
  <c r="L6" i="1"/>
  <c r="K6" i="1"/>
  <c r="L4" i="1"/>
  <c r="L3" i="1"/>
  <c r="K4" i="1"/>
  <c r="K7" i="1"/>
  <c r="K3" i="1"/>
  <c r="K5" i="1"/>
</calcChain>
</file>

<file path=xl/sharedStrings.xml><?xml version="1.0" encoding="utf-8"?>
<sst xmlns="http://schemas.openxmlformats.org/spreadsheetml/2006/main" count="21" uniqueCount="14">
  <si>
    <t>Ci</t>
  </si>
  <si>
    <t>Cf</t>
  </si>
  <si>
    <t>Q</t>
  </si>
  <si>
    <t>V</t>
  </si>
  <si>
    <t>m</t>
  </si>
  <si>
    <t>% R</t>
  </si>
  <si>
    <t>Cycle no</t>
  </si>
  <si>
    <t xml:space="preserve">  </t>
  </si>
  <si>
    <t xml:space="preserve"> </t>
  </si>
  <si>
    <t>CF2</t>
  </si>
  <si>
    <t>% R2</t>
  </si>
  <si>
    <t>Q2</t>
  </si>
  <si>
    <t>Error R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</si>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</sst>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I15" sqref="I15"/>
    </sheetView>
  </sheetViews>
  <sheetFormatPr defaultRowHeight="14.4" x14ac:dyDescent="0.3"/>
  <cols>
    <col min="1" max="1" width="12.33203125" style="2" customWidth="1"/>
    <col min="3" max="3" width="9" style="1"/>
    <col min="8" max="8" width="12.77734375" customWidth="1"/>
    <col min="9" max="9" width="12.6640625" customWidth="1"/>
    <col min="10" max="10" width="14.5546875" customWidth="1"/>
    <col min="11" max="11" width="15.6640625" customWidth="1"/>
    <col min="12" max="12" width="13.44140625" customWidth="1"/>
    <col min="13" max="13" width="17.77734375" customWidth="1"/>
  </cols>
  <sheetData>
    <row r="1" spans="1:12" x14ac:dyDescent="0.3">
      <c r="A1" s="2" t="s">
        <v>6</v>
      </c>
      <c r="B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2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s="2">
        <v>0</v>
      </c>
      <c r="B2">
        <v>150</v>
      </c>
      <c r="C2" s="1">
        <v>51.76</v>
      </c>
      <c r="D2">
        <v>0.1</v>
      </c>
      <c r="E2">
        <v>0.05</v>
      </c>
      <c r="F2">
        <f t="shared" ref="F2:F7" si="0">((B:B)-(C:C))*100/(B:B)</f>
        <v>65.493333333333339</v>
      </c>
      <c r="G2">
        <f t="shared" ref="G2:G7" si="1">((B:B)-(C:C))*((D:D)/(E:E))</f>
        <v>196.48000000000002</v>
      </c>
      <c r="H2" s="1">
        <v>52.54</v>
      </c>
      <c r="I2">
        <f>(B:B-H:H)*100/B:B</f>
        <v>64.973333333333329</v>
      </c>
      <c r="J2">
        <f>(B:B-H:H)*D:D/E:E</f>
        <v>194.92000000000004</v>
      </c>
      <c r="K2">
        <f>F:F-I:I</f>
        <v>0.52000000000001023</v>
      </c>
      <c r="L2">
        <f>G:G-J:J</f>
        <v>1.5599999999999739</v>
      </c>
    </row>
    <row r="3" spans="1:12" x14ac:dyDescent="0.3">
      <c r="A3" s="2">
        <v>1</v>
      </c>
      <c r="B3">
        <v>150</v>
      </c>
      <c r="C3" s="1">
        <v>52.32</v>
      </c>
      <c r="D3">
        <v>0.1</v>
      </c>
      <c r="E3">
        <v>0.05</v>
      </c>
      <c r="F3">
        <f t="shared" si="0"/>
        <v>65.12</v>
      </c>
      <c r="G3">
        <f t="shared" si="1"/>
        <v>195.36</v>
      </c>
      <c r="H3" s="1">
        <v>53.26</v>
      </c>
      <c r="I3">
        <f t="shared" ref="I3:I7" si="2">(B:B-H:H)*100/B:B</f>
        <v>64.493333333333339</v>
      </c>
      <c r="J3">
        <f t="shared" ref="J3:J7" si="3">(B:B-H:H)*D:D/E:E</f>
        <v>193.48000000000002</v>
      </c>
      <c r="K3">
        <f t="shared" ref="K3:K7" si="4">F:F-I:I</f>
        <v>0.62666666666666515</v>
      </c>
      <c r="L3">
        <f t="shared" ref="L3:L7" si="5">G:G-J:J</f>
        <v>1.8799999999999955</v>
      </c>
    </row>
    <row r="4" spans="1:12" x14ac:dyDescent="0.3">
      <c r="A4" s="2">
        <v>2</v>
      </c>
      <c r="B4">
        <v>150</v>
      </c>
      <c r="C4" s="1">
        <v>53.65</v>
      </c>
      <c r="D4">
        <v>0.1</v>
      </c>
      <c r="E4">
        <v>0.05</v>
      </c>
      <c r="F4">
        <f t="shared" si="0"/>
        <v>64.233333333333334</v>
      </c>
      <c r="G4">
        <f t="shared" si="1"/>
        <v>192.7</v>
      </c>
      <c r="H4" s="1">
        <v>54.43</v>
      </c>
      <c r="I4">
        <f t="shared" si="2"/>
        <v>63.713333333333331</v>
      </c>
      <c r="J4">
        <f t="shared" si="3"/>
        <v>191.14</v>
      </c>
      <c r="K4">
        <f t="shared" si="4"/>
        <v>0.52000000000000313</v>
      </c>
      <c r="L4">
        <f t="shared" si="5"/>
        <v>1.5600000000000023</v>
      </c>
    </row>
    <row r="5" spans="1:12" x14ac:dyDescent="0.3">
      <c r="A5" s="2">
        <v>3</v>
      </c>
      <c r="B5">
        <v>150</v>
      </c>
      <c r="C5" s="1">
        <v>55.46</v>
      </c>
      <c r="D5">
        <v>0.1</v>
      </c>
      <c r="E5">
        <v>0.05</v>
      </c>
      <c r="F5">
        <f t="shared" si="0"/>
        <v>63.026666666666664</v>
      </c>
      <c r="G5">
        <f t="shared" si="1"/>
        <v>189.07999999999998</v>
      </c>
      <c r="H5" s="1">
        <v>56.28</v>
      </c>
      <c r="I5">
        <f t="shared" si="2"/>
        <v>62.48</v>
      </c>
      <c r="J5">
        <f t="shared" si="3"/>
        <v>187.44</v>
      </c>
      <c r="K5">
        <f t="shared" si="4"/>
        <v>0.54666666666666686</v>
      </c>
      <c r="L5">
        <f t="shared" si="5"/>
        <v>1.6399999999999864</v>
      </c>
    </row>
    <row r="6" spans="1:12" x14ac:dyDescent="0.3">
      <c r="A6" s="2">
        <v>4</v>
      </c>
      <c r="B6">
        <v>150</v>
      </c>
      <c r="C6" s="1">
        <v>57.24</v>
      </c>
      <c r="D6">
        <v>0.1</v>
      </c>
      <c r="E6">
        <v>0.05</v>
      </c>
      <c r="F6">
        <f t="shared" si="0"/>
        <v>61.84</v>
      </c>
      <c r="G6">
        <f t="shared" si="1"/>
        <v>185.51999999999998</v>
      </c>
      <c r="H6" s="1">
        <v>57.99</v>
      </c>
      <c r="I6">
        <f t="shared" si="2"/>
        <v>61.34</v>
      </c>
      <c r="J6">
        <f t="shared" si="3"/>
        <v>184.01999999999995</v>
      </c>
      <c r="K6">
        <f t="shared" si="4"/>
        <v>0.5</v>
      </c>
      <c r="L6">
        <f t="shared" si="5"/>
        <v>1.5000000000000284</v>
      </c>
    </row>
    <row r="7" spans="1:12" x14ac:dyDescent="0.3">
      <c r="A7" s="2">
        <v>5</v>
      </c>
      <c r="B7">
        <v>150</v>
      </c>
      <c r="C7" s="1">
        <v>60.52</v>
      </c>
      <c r="D7">
        <v>0.1</v>
      </c>
      <c r="E7">
        <v>0.05</v>
      </c>
      <c r="F7">
        <f t="shared" si="0"/>
        <v>59.653333333333322</v>
      </c>
      <c r="G7">
        <f t="shared" si="1"/>
        <v>178.95999999999998</v>
      </c>
      <c r="H7" s="1">
        <v>61.32</v>
      </c>
      <c r="I7">
        <f t="shared" si="2"/>
        <v>59.12</v>
      </c>
      <c r="J7">
        <f t="shared" si="3"/>
        <v>177.35999999999999</v>
      </c>
      <c r="K7">
        <f t="shared" si="4"/>
        <v>0.53333333333332433</v>
      </c>
      <c r="L7">
        <f t="shared" si="5"/>
        <v>1.5999999999999943</v>
      </c>
    </row>
    <row r="9" spans="1:12" x14ac:dyDescent="0.3">
      <c r="E9" t="s">
        <v>7</v>
      </c>
    </row>
    <row r="10" spans="1:12" x14ac:dyDescent="0.3">
      <c r="H10" t="s">
        <v>8</v>
      </c>
    </row>
    <row r="11" spans="1:12" x14ac:dyDescent="0.3">
      <c r="H11" t="s">
        <v>8</v>
      </c>
    </row>
    <row r="12" spans="1:12" x14ac:dyDescent="0.3">
      <c r="C12" s="1" t="s">
        <v>8</v>
      </c>
      <c r="G12" t="s">
        <v>8</v>
      </c>
      <c r="H12" t="s">
        <v>8</v>
      </c>
    </row>
    <row r="13" spans="1:12" x14ac:dyDescent="0.3">
      <c r="G13" t="s">
        <v>8</v>
      </c>
    </row>
    <row r="14" spans="1:12" x14ac:dyDescent="0.3">
      <c r="D14" t="s">
        <v>8</v>
      </c>
    </row>
    <row r="16" spans="1:12" x14ac:dyDescent="0.3">
      <c r="F16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2025-01-15T15:18:57Z</dcterms:modified>
</cp:coreProperties>
</file>