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daesThrea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<sst xmlns="http://schemas.openxmlformats.org/spreadsheetml/2006/main" count="228" uniqueCount="53">
  <si>
    <t xml:space="preserve">graph</t>
  </si>
  <si>
    <t xml:space="preserve">order</t>
  </si>
  <si>
    <t xml:space="preserve">freq</t>
  </si>
  <si>
    <t xml:space="preserve">input_power</t>
  </si>
  <si>
    <t xml:space="preserve">task_power</t>
  </si>
  <si>
    <t xml:space="preserve">input_time</t>
  </si>
  <si>
    <t xml:space="preserve">task_time</t>
  </si>
  <si>
    <t xml:space="preserve">output_time</t>
  </si>
  <si>
    <t xml:space="preserve">total_time</t>
  </si>
  <si>
    <t xml:space="preserve">pipelinetime</t>
  </si>
  <si>
    <t xml:space="preserve">threads_big</t>
  </si>
  <si>
    <t xml:space="preserve">threads_little</t>
  </si>
  <si>
    <t xml:space="preserve">FPS</t>
  </si>
  <si>
    <t xml:space="preserve">Energy</t>
  </si>
  <si>
    <t xml:space="preserve">Alex</t>
  </si>
  <si>
    <t xml:space="preserve">BBBBBBBB</t>
  </si>
  <si>
    <t xml:space="preserve">{{max}}</t>
  </si>
  <si>
    <t xml:space="preserve">CPU Cores</t>
  </si>
  <si>
    <t xml:space="preserve">graph_alexnet</t>
  </si>
  <si>
    <t xml:space="preserve">graph_googlenet</t>
  </si>
  <si>
    <t xml:space="preserve">graph_mobilenet</t>
  </si>
  <si>
    <t xml:space="preserve">graph_resnet50</t>
  </si>
  <si>
    <t xml:space="preserve">graph_squeezenet</t>
  </si>
  <si>
    <t xml:space="preserve">1 big</t>
  </si>
  <si>
    <t xml:space="preserve">2 big</t>
  </si>
  <si>
    <t xml:space="preserve">LLLLLLLL</t>
  </si>
  <si>
    <t xml:space="preserve">2 big + 1 Little</t>
  </si>
  <si>
    <t xml:space="preserve">2 big + 2 Little</t>
  </si>
  <si>
    <t xml:space="preserve">2 big + 3 Little</t>
  </si>
  <si>
    <t xml:space="preserve">2 big + 4 Little</t>
  </si>
  <si>
    <t xml:space="preserve">Google</t>
  </si>
  <si>
    <t xml:space="preserve">BBBBBBBBBBB</t>
  </si>
  <si>
    <t xml:space="preserve">1 Little</t>
  </si>
  <si>
    <t xml:space="preserve">2 Little</t>
  </si>
  <si>
    <t xml:space="preserve">LLLLLLLLLLL</t>
  </si>
  <si>
    <t xml:space="preserve">3 Little</t>
  </si>
  <si>
    <t xml:space="preserve">4 Little</t>
  </si>
  <si>
    <t xml:space="preserve">4 Little + 1 big</t>
  </si>
  <si>
    <t xml:space="preserve">4 Little + 2 big</t>
  </si>
  <si>
    <t xml:space="preserve">MobileV1</t>
  </si>
  <si>
    <t xml:space="preserve">BBBBBBBBBBBBBB</t>
  </si>
  <si>
    <t xml:space="preserve">Graph</t>
  </si>
  <si>
    <t xml:space="preserve">FPS 6 Cores</t>
  </si>
  <si>
    <t xml:space="preserve">Energy 6 Cores</t>
  </si>
  <si>
    <t xml:space="preserve">FPS Pipeline</t>
  </si>
  <si>
    <t xml:space="preserve">Energy Pipeline</t>
  </si>
  <si>
    <t xml:space="preserve">LLLLLLLLLLLLLL</t>
  </si>
  <si>
    <t xml:space="preserve">ResV1_50</t>
  </si>
  <si>
    <t xml:space="preserve">BBBBBBBBBBBBBBBBBB</t>
  </si>
  <si>
    <t xml:space="preserve">LLLLLLLLLLLLLLLLLL</t>
  </si>
  <si>
    <t xml:space="preserve">SqueezeV1</t>
  </si>
  <si>
    <t xml:space="preserve">BBBBBBBBBB</t>
  </si>
  <si>
    <t xml:space="preserve">LLLLLLLLLL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</si>
</sst>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Q45" activeCellId="0" sqref="Q45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24.35"/>
    <col collapsed="false" customWidth="true" hidden="false" outlineLevel="0" max="3" min="3" style="0" width="7.54"/>
    <col collapsed="false" customWidth="true" hidden="false" outlineLevel="0" max="4" min="4" style="1" width="11.44"/>
    <col collapsed="false" customWidth="true" hidden="false" outlineLevel="0" max="5" min="5" style="1" width="11.02"/>
    <col collapsed="false" customWidth="true" hidden="false" outlineLevel="0" max="6" min="6" style="1" width="10.19"/>
    <col collapsed="false" customWidth="true" hidden="false" outlineLevel="0" max="7" min="7" style="1" width="9.77"/>
    <col collapsed="false" customWidth="true" hidden="false" outlineLevel="0" max="8" min="8" style="1" width="11.3"/>
    <col collapsed="false" customWidth="true" hidden="false" outlineLevel="0" max="9" min="9" style="1" width="9.77"/>
    <col collapsed="false" customWidth="true" hidden="false" outlineLevel="0" max="10" min="10" style="1" width="11.44"/>
    <col collapsed="false" customWidth="true" hidden="false" outlineLevel="0" max="11" min="11" style="0" width="11.16"/>
    <col collapsed="false" customWidth="true" hidden="false" outlineLevel="0" max="12" min="12" style="0" width="12.13"/>
    <col collapsed="false" customWidth="true" hidden="false" outlineLevel="0" max="13" min="13" style="0" width="6.29"/>
    <col collapsed="false" customWidth="true" hidden="false" outlineLevel="0" max="15" min="15" style="0" width="13.38"/>
    <col collapsed="false" customWidth="true" hidden="false" outlineLevel="0" max="16" min="16" style="0" width="13.1"/>
    <col collapsed="false" customWidth="true" hidden="false" outlineLevel="0" max="18" min="17" style="0" width="15.05"/>
    <col collapsed="false" customWidth="true" hidden="false" outlineLevel="0" max="19" min="19" style="0" width="14.21"/>
    <col collapsed="false" customWidth="true" hidden="false" outlineLevel="0" max="20" min="20" style="0" width="16.58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1" t="n">
        <v>5206.14574314574</v>
      </c>
      <c r="E2" s="1" t="n">
        <v>5414.85434613392</v>
      </c>
      <c r="F2" s="1" t="n">
        <v>14.1053</v>
      </c>
      <c r="G2" s="1" t="n">
        <v>205.9167</v>
      </c>
      <c r="H2" s="1" t="n">
        <v>0.192918</v>
      </c>
      <c r="I2" s="1" t="n">
        <v>220.022</v>
      </c>
      <c r="J2" s="1" t="n">
        <v>220.022</v>
      </c>
      <c r="K2" s="0" t="n">
        <v>1</v>
      </c>
      <c r="L2" s="0" t="n">
        <v>4</v>
      </c>
      <c r="M2" s="1" t="n">
        <f aca="false">1000/I2</f>
        <v>4.54500004545</v>
      </c>
      <c r="N2" s="2" t="n">
        <f aca="false">(D2*F2+G2*E2)/1000</f>
        <v>1188.44318548735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1" t="n">
        <v>5360.6911976912</v>
      </c>
      <c r="E3" s="1" t="n">
        <v>6463.53277314335</v>
      </c>
      <c r="F3" s="1" t="n">
        <v>14.1521</v>
      </c>
      <c r="G3" s="1" t="n">
        <v>145.3319</v>
      </c>
      <c r="H3" s="1" t="n">
        <v>0.19266</v>
      </c>
      <c r="I3" s="1" t="n">
        <v>159.484</v>
      </c>
      <c r="J3" s="1" t="n">
        <v>159.484</v>
      </c>
      <c r="K3" s="0" t="n">
        <v>2</v>
      </c>
      <c r="L3" s="0" t="n">
        <v>4</v>
      </c>
      <c r="M3" s="1" t="n">
        <f aca="false">1000/I3</f>
        <v>6.27022146422212</v>
      </c>
      <c r="N3" s="2" t="n">
        <f aca="false">(D3*F3+G3*E3)/1000</f>
        <v>1015.22253653204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16</v>
      </c>
      <c r="D4" s="1" t="n">
        <v>5253.66522366522</v>
      </c>
      <c r="E4" s="1" t="n">
        <v>5920.2170826222</v>
      </c>
      <c r="F4" s="1" t="n">
        <v>14.1509</v>
      </c>
      <c r="G4" s="1" t="n">
        <v>164.3651</v>
      </c>
      <c r="H4" s="1" t="n">
        <v>0.204575</v>
      </c>
      <c r="I4" s="1" t="n">
        <v>178.516</v>
      </c>
      <c r="J4" s="1" t="n">
        <v>178.516</v>
      </c>
      <c r="K4" s="0" t="n">
        <v>3</v>
      </c>
      <c r="L4" s="0" t="n">
        <v>4</v>
      </c>
      <c r="M4" s="1" t="n">
        <f aca="false">1000/I4</f>
        <v>5.60173877971722</v>
      </c>
      <c r="N4" s="2" t="n">
        <f aca="false">(D4*F4+G4*E4)/1000</f>
        <v>1047.42116402047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16</v>
      </c>
      <c r="D5" s="1" t="n">
        <v>5325.25974025974</v>
      </c>
      <c r="E5" s="1" t="n">
        <v>6225.97444425346</v>
      </c>
      <c r="F5" s="1" t="n">
        <v>14.121</v>
      </c>
      <c r="G5" s="1" t="n">
        <v>138.49</v>
      </c>
      <c r="H5" s="1" t="n">
        <v>0.209796</v>
      </c>
      <c r="I5" s="1" t="n">
        <v>152.611</v>
      </c>
      <c r="J5" s="1" t="n">
        <v>152.611</v>
      </c>
      <c r="K5" s="0" t="n">
        <v>4</v>
      </c>
      <c r="L5" s="0" t="n">
        <v>4</v>
      </c>
      <c r="M5" s="1" t="n">
        <f aca="false">1000/I5</f>
        <v>6.55260761019848</v>
      </c>
      <c r="N5" s="2" t="n">
        <f aca="false">(D5*F5+G5*E5)/1000</f>
        <v>937.43319357687</v>
      </c>
      <c r="O5" s="3" t="s">
        <v>17</v>
      </c>
      <c r="P5" s="3" t="s">
        <v>18</v>
      </c>
      <c r="Q5" s="3" t="s">
        <v>19</v>
      </c>
      <c r="R5" s="3" t="s">
        <v>20</v>
      </c>
      <c r="S5" s="3" t="s">
        <v>21</v>
      </c>
      <c r="T5" s="3" t="s">
        <v>22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s">
        <v>16</v>
      </c>
      <c r="D6" s="1" t="n">
        <v>5293.65945165945</v>
      </c>
      <c r="E6" s="1" t="n">
        <v>6550.07006671275</v>
      </c>
      <c r="F6" s="1" t="n">
        <v>14.1333</v>
      </c>
      <c r="G6" s="1" t="n">
        <v>123.2567</v>
      </c>
      <c r="H6" s="1" t="n">
        <v>0.22944</v>
      </c>
      <c r="I6" s="1" t="n">
        <v>137.39</v>
      </c>
      <c r="J6" s="1" t="n">
        <v>137.39</v>
      </c>
      <c r="K6" s="0" t="n">
        <v>5</v>
      </c>
      <c r="L6" s="0" t="n">
        <v>4</v>
      </c>
      <c r="M6" s="1" t="n">
        <f aca="false">1000/I6</f>
        <v>7.27855011281753</v>
      </c>
      <c r="N6" s="2" t="n">
        <f aca="false">(D6*F6+G6*E6)/1000</f>
        <v>882.156898319932</v>
      </c>
      <c r="O6" s="3" t="s">
        <v>23</v>
      </c>
      <c r="P6" s="1" t="n">
        <v>4.54500004545</v>
      </c>
      <c r="Q6" s="1" t="n">
        <v>3.7233270160885</v>
      </c>
      <c r="R6" s="1" t="n">
        <v>5.85744158666378</v>
      </c>
      <c r="S6" s="1" t="n">
        <v>1.35774006881027</v>
      </c>
      <c r="T6" s="1" t="n">
        <v>5.50930797582516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16</v>
      </c>
      <c r="D7" s="1" t="n">
        <v>5319.64646464646</v>
      </c>
      <c r="E7" s="1" t="n">
        <v>6606.16883404517</v>
      </c>
      <c r="F7" s="1" t="n">
        <v>14.1855</v>
      </c>
      <c r="G7" s="1" t="n">
        <v>117.2365</v>
      </c>
      <c r="H7" s="1" t="n">
        <v>0.227111</v>
      </c>
      <c r="I7" s="1" t="n">
        <v>131.422</v>
      </c>
      <c r="J7" s="1" t="n">
        <v>131.422</v>
      </c>
      <c r="K7" s="0" t="n">
        <v>6</v>
      </c>
      <c r="L7" s="0" t="n">
        <v>4</v>
      </c>
      <c r="M7" s="1" t="n">
        <f aca="false">1000/I7</f>
        <v>7.60907610597921</v>
      </c>
      <c r="N7" s="2" t="n">
        <f aca="false">(D7*F7+G7*E7)/1000</f>
        <v>849.945957436779</v>
      </c>
      <c r="O7" s="3" t="s">
        <v>24</v>
      </c>
      <c r="P7" s="1" t="n">
        <v>6.27022146422212</v>
      </c>
      <c r="Q7" s="1" t="n">
        <v>5.53314631298795</v>
      </c>
      <c r="R7" s="1" t="n">
        <v>9.21005369461304</v>
      </c>
      <c r="S7" s="1" t="n">
        <v>2.32417067779789</v>
      </c>
      <c r="T7" s="1" t="n">
        <v>8.36414125361749</v>
      </c>
    </row>
    <row r="8" customFormat="false" ht="12.8" hidden="false" customHeight="false" outlineLevel="0" collapsed="false">
      <c r="A8" s="0" t="s">
        <v>14</v>
      </c>
      <c r="B8" s="0" t="s">
        <v>25</v>
      </c>
      <c r="C8" s="0" t="s">
        <v>16</v>
      </c>
      <c r="D8" s="1" t="n">
        <v>3681.69603174603</v>
      </c>
      <c r="E8" s="1" t="n">
        <v>4062.50757391422</v>
      </c>
      <c r="F8" s="1" t="n">
        <v>34.9913</v>
      </c>
      <c r="G8" s="1" t="n">
        <v>295.3517</v>
      </c>
      <c r="H8" s="1" t="n">
        <v>0.292867</v>
      </c>
      <c r="I8" s="1" t="n">
        <v>330.343</v>
      </c>
      <c r="J8" s="1" t="n">
        <v>330.343</v>
      </c>
      <c r="K8" s="0" t="n">
        <v>2</v>
      </c>
      <c r="L8" s="0" t="n">
        <v>1</v>
      </c>
      <c r="M8" s="1" t="n">
        <f aca="false">1000/I8</f>
        <v>3.02715662205647</v>
      </c>
      <c r="N8" s="2" t="n">
        <f aca="false">(D8*F8+G8*E8)/1000</f>
        <v>1328.69584857408</v>
      </c>
      <c r="O8" s="3" t="s">
        <v>26</v>
      </c>
      <c r="P8" s="1" t="n">
        <v>5.60173877971722</v>
      </c>
      <c r="Q8" s="1" t="n">
        <v>4.31579537950947</v>
      </c>
      <c r="R8" s="1" t="n">
        <v>7.6484760411488</v>
      </c>
      <c r="S8" s="1" t="n">
        <v>2.02385722901564</v>
      </c>
      <c r="T8" s="1" t="n">
        <v>6.49519355676799</v>
      </c>
    </row>
    <row r="9" customFormat="false" ht="12.8" hidden="false" customHeight="false" outlineLevel="0" collapsed="false">
      <c r="A9" s="0" t="s">
        <v>14</v>
      </c>
      <c r="B9" s="0" t="s">
        <v>25</v>
      </c>
      <c r="C9" s="0" t="s">
        <v>16</v>
      </c>
      <c r="D9" s="1" t="n">
        <v>3712.45661375661</v>
      </c>
      <c r="E9" s="1" t="n">
        <v>4741.66426352388</v>
      </c>
      <c r="F9" s="1" t="n">
        <v>34.8755</v>
      </c>
      <c r="G9" s="1" t="n">
        <v>173.4965</v>
      </c>
      <c r="H9" s="1" t="n">
        <v>0.302332</v>
      </c>
      <c r="I9" s="1" t="n">
        <v>208.372</v>
      </c>
      <c r="J9" s="1" t="n">
        <v>208.372</v>
      </c>
      <c r="K9" s="0" t="n">
        <v>2</v>
      </c>
      <c r="L9" s="0" t="n">
        <v>2</v>
      </c>
      <c r="M9" s="1" t="n">
        <f aca="false">1000/I9</f>
        <v>4.79910928531664</v>
      </c>
      <c r="N9" s="2" t="n">
        <f aca="false">(D9*F9+G9*E9)/1000</f>
        <v>952.13593452954</v>
      </c>
      <c r="O9" s="3" t="s">
        <v>27</v>
      </c>
      <c r="P9" s="1" t="n">
        <v>6.55260761019848</v>
      </c>
      <c r="Q9" s="1" t="n">
        <v>5.24265634911897</v>
      </c>
      <c r="R9" s="1" t="n">
        <v>8.882572392965</v>
      </c>
      <c r="S9" s="1" t="n">
        <v>2.42580670201876</v>
      </c>
      <c r="T9" s="1" t="n">
        <v>7.68686775512714</v>
      </c>
    </row>
    <row r="10" customFormat="false" ht="12.8" hidden="false" customHeight="false" outlineLevel="0" collapsed="false">
      <c r="A10" s="0" t="s">
        <v>14</v>
      </c>
      <c r="B10" s="0" t="s">
        <v>25</v>
      </c>
      <c r="C10" s="0" t="s">
        <v>16</v>
      </c>
      <c r="D10" s="1" t="n">
        <v>3739.1417989418</v>
      </c>
      <c r="E10" s="1" t="n">
        <v>5084.13280732853</v>
      </c>
      <c r="F10" s="1" t="n">
        <v>34.8888</v>
      </c>
      <c r="G10" s="1" t="n">
        <v>143.0592</v>
      </c>
      <c r="H10" s="1" t="n">
        <v>0.297072</v>
      </c>
      <c r="I10" s="1" t="n">
        <v>177.948</v>
      </c>
      <c r="J10" s="1" t="n">
        <v>177.948</v>
      </c>
      <c r="K10" s="0" t="n">
        <v>2</v>
      </c>
      <c r="L10" s="0" t="n">
        <v>3</v>
      </c>
      <c r="M10" s="1" t="n">
        <f aca="false">1000/I10</f>
        <v>5.61961921460202</v>
      </c>
      <c r="N10" s="2" t="n">
        <f aca="false">(D10*F10+G10*E10)/1000</f>
        <v>857.786142505094</v>
      </c>
      <c r="O10" s="3" t="s">
        <v>28</v>
      </c>
      <c r="P10" s="1" t="n">
        <v>7.27855011281753</v>
      </c>
      <c r="Q10" s="1" t="n">
        <v>5.97293067816655</v>
      </c>
      <c r="R10" s="1" t="n">
        <v>10.0932923007357</v>
      </c>
      <c r="S10" s="1" t="n">
        <v>2.80768744823326</v>
      </c>
      <c r="T10" s="1" t="n">
        <v>8.62254796292304</v>
      </c>
    </row>
    <row r="11" customFormat="false" ht="12.8" hidden="false" customHeight="false" outlineLevel="0" collapsed="false">
      <c r="A11" s="0" t="s">
        <v>14</v>
      </c>
      <c r="B11" s="0" t="s">
        <v>25</v>
      </c>
      <c r="C11" s="0" t="s">
        <v>16</v>
      </c>
      <c r="D11" s="1" t="n">
        <v>3793.4126984127</v>
      </c>
      <c r="E11" s="1" t="n">
        <v>5383.60045518192</v>
      </c>
      <c r="F11" s="1" t="n">
        <v>34.978</v>
      </c>
      <c r="G11" s="1" t="n">
        <v>126.336</v>
      </c>
      <c r="H11" s="1" t="n">
        <v>0.295089</v>
      </c>
      <c r="I11" s="1" t="n">
        <v>161.314</v>
      </c>
      <c r="J11" s="1" t="n">
        <v>161.314</v>
      </c>
      <c r="K11" s="0" t="n">
        <v>2</v>
      </c>
      <c r="L11" s="0" t="n">
        <v>4</v>
      </c>
      <c r="M11" s="1" t="n">
        <f aca="false">1000/I11</f>
        <v>6.19908997359188</v>
      </c>
      <c r="N11" s="2" t="n">
        <f aca="false">(D11*F11+G11*E11)/1000</f>
        <v>812.828536470943</v>
      </c>
      <c r="O11" s="3" t="s">
        <v>29</v>
      </c>
      <c r="P11" s="1" t="n">
        <v>7.60907610597921</v>
      </c>
      <c r="Q11" s="1" t="n">
        <v>6.61349417351163</v>
      </c>
      <c r="R11" s="1" t="n">
        <v>11.1172750224847</v>
      </c>
      <c r="S11" s="1" t="n">
        <v>3.13051753715924</v>
      </c>
      <c r="T11" s="1" t="n">
        <v>9.44920579425299</v>
      </c>
    </row>
    <row r="12" customFormat="false" ht="12.8" hidden="false" customHeight="false" outlineLevel="0" collapsed="false">
      <c r="A12" s="0" t="s">
        <v>14</v>
      </c>
      <c r="B12" s="0" t="s">
        <v>25</v>
      </c>
      <c r="C12" s="0" t="s">
        <v>16</v>
      </c>
      <c r="D12" s="1" t="n">
        <v>3796.64814814815</v>
      </c>
      <c r="E12" s="1" t="n">
        <v>6224.85930995356</v>
      </c>
      <c r="F12" s="1" t="n">
        <v>34.9626</v>
      </c>
      <c r="G12" s="1" t="n">
        <v>112.1964</v>
      </c>
      <c r="H12" s="1" t="n">
        <v>0.298219</v>
      </c>
      <c r="I12" s="1" t="n">
        <v>147.159</v>
      </c>
      <c r="J12" s="1" t="n">
        <v>147.159</v>
      </c>
      <c r="K12" s="0" t="n">
        <v>2</v>
      </c>
      <c r="L12" s="0" t="n">
        <v>5</v>
      </c>
      <c r="M12" s="1" t="n">
        <f aca="false">1000/I12</f>
        <v>6.79537099327938</v>
      </c>
      <c r="N12" s="2" t="n">
        <f aca="false">(D12*F12+G12*E12)/1000</f>
        <v>831.147495627718</v>
      </c>
      <c r="O12" s="3"/>
      <c r="P12" s="1"/>
      <c r="Q12" s="1"/>
      <c r="R12" s="1"/>
      <c r="S12" s="1"/>
    </row>
    <row r="13" customFormat="false" ht="12.8" hidden="false" customHeight="false" outlineLevel="0" collapsed="false">
      <c r="A13" s="0" t="s">
        <v>14</v>
      </c>
      <c r="B13" s="0" t="s">
        <v>25</v>
      </c>
      <c r="C13" s="0" t="s">
        <v>16</v>
      </c>
      <c r="D13" s="1" t="n">
        <v>3864.67962962963</v>
      </c>
      <c r="E13" s="1" t="n">
        <v>7018.14045775466</v>
      </c>
      <c r="F13" s="1" t="n">
        <v>34.948</v>
      </c>
      <c r="G13" s="1" t="n">
        <v>104.412</v>
      </c>
      <c r="H13" s="1" t="n">
        <v>0.301788</v>
      </c>
      <c r="I13" s="1" t="n">
        <v>139.36</v>
      </c>
      <c r="J13" s="1" t="n">
        <v>139.36</v>
      </c>
      <c r="K13" s="0" t="n">
        <v>2</v>
      </c>
      <c r="L13" s="0" t="n">
        <v>6</v>
      </c>
      <c r="M13" s="1" t="n">
        <f aca="false">1000/I13</f>
        <v>7.17566016073479</v>
      </c>
      <c r="N13" s="2" t="n">
        <f aca="false">(D13*F13+G13*E13)/1000</f>
        <v>867.840905171376</v>
      </c>
      <c r="O13" s="3"/>
      <c r="P13" s="1"/>
      <c r="Q13" s="1"/>
      <c r="R13" s="1"/>
      <c r="S13" s="1"/>
    </row>
    <row r="14" customFormat="false" ht="12.8" hidden="false" customHeight="false" outlineLevel="0" collapsed="false">
      <c r="A14" s="0" t="s">
        <v>30</v>
      </c>
      <c r="B14" s="0" t="s">
        <v>31</v>
      </c>
      <c r="C14" s="0" t="s">
        <v>16</v>
      </c>
      <c r="D14" s="1" t="n">
        <v>5250.81458048125</v>
      </c>
      <c r="E14" s="1" t="n">
        <v>5422.89355555141</v>
      </c>
      <c r="F14" s="1" t="n">
        <v>13.923</v>
      </c>
      <c r="G14" s="1" t="n">
        <v>254.654</v>
      </c>
      <c r="H14" s="1" t="n">
        <v>0.209485</v>
      </c>
      <c r="I14" s="1" t="n">
        <v>268.577</v>
      </c>
      <c r="J14" s="1" t="n">
        <v>268.577</v>
      </c>
      <c r="K14" s="0" t="n">
        <v>1</v>
      </c>
      <c r="L14" s="0" t="n">
        <v>4</v>
      </c>
      <c r="M14" s="1" t="n">
        <f aca="false">1000/I14</f>
        <v>3.7233270160885</v>
      </c>
      <c r="N14" s="2" t="n">
        <f aca="false">(D14*F14+G14*E14)/1000</f>
        <v>1454.06862689943</v>
      </c>
      <c r="O14" s="3"/>
      <c r="P14" s="1"/>
      <c r="Q14" s="1"/>
      <c r="R14" s="1"/>
      <c r="S14" s="1"/>
    </row>
    <row r="15" customFormat="false" ht="12.8" hidden="false" customHeight="false" outlineLevel="0" collapsed="false">
      <c r="A15" s="0" t="s">
        <v>30</v>
      </c>
      <c r="B15" s="0" t="s">
        <v>31</v>
      </c>
      <c r="C15" s="0" t="s">
        <v>16</v>
      </c>
      <c r="D15" s="1" t="n">
        <v>5372.31313131313</v>
      </c>
      <c r="E15" s="1" t="n">
        <v>6803.08831064212</v>
      </c>
      <c r="F15" s="1" t="n">
        <v>13.9285</v>
      </c>
      <c r="G15" s="1" t="n">
        <v>166.8005</v>
      </c>
      <c r="H15" s="1" t="n">
        <v>0.192553</v>
      </c>
      <c r="I15" s="1" t="n">
        <v>180.729</v>
      </c>
      <c r="J15" s="1" t="n">
        <v>180.729</v>
      </c>
      <c r="K15" s="0" t="n">
        <v>2</v>
      </c>
      <c r="L15" s="0" t="n">
        <v>4</v>
      </c>
      <c r="M15" s="1" t="n">
        <f aca="false">1000/I15</f>
        <v>5.53314631298795</v>
      </c>
      <c r="N15" s="2" t="n">
        <f aca="false">(D15*F15+G15*E15)/1000</f>
        <v>1209.58679520876</v>
      </c>
      <c r="O15" s="3"/>
      <c r="P15" s="1"/>
      <c r="Q15" s="1"/>
      <c r="R15" s="1"/>
      <c r="S15" s="1"/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16</v>
      </c>
      <c r="D16" s="1" t="n">
        <v>5274.68245334912</v>
      </c>
      <c r="E16" s="1" t="n">
        <v>5738.8346045837</v>
      </c>
      <c r="F16" s="1" t="n">
        <v>14.0639</v>
      </c>
      <c r="G16" s="1" t="n">
        <v>217.6431</v>
      </c>
      <c r="H16" s="1" t="n">
        <v>0.244913</v>
      </c>
      <c r="I16" s="1" t="n">
        <v>231.707</v>
      </c>
      <c r="J16" s="1" t="n">
        <v>231.707</v>
      </c>
      <c r="K16" s="0" t="n">
        <v>3</v>
      </c>
      <c r="L16" s="0" t="n">
        <v>4</v>
      </c>
      <c r="M16" s="1" t="n">
        <f aca="false">1000/I16</f>
        <v>4.31579537950947</v>
      </c>
      <c r="N16" s="2" t="n">
        <f aca="false">(D16*F16+G16*E16)/1000</f>
        <v>1323.20036028453</v>
      </c>
      <c r="O16" s="3"/>
      <c r="P16" s="1"/>
      <c r="Q16" s="1"/>
      <c r="R16" s="1"/>
      <c r="S16" s="1"/>
    </row>
    <row r="17" customFormat="false" ht="12.8" hidden="false" customHeight="false" outlineLevel="0" collapsed="false">
      <c r="A17" s="0" t="s">
        <v>30</v>
      </c>
      <c r="B17" s="0" t="s">
        <v>31</v>
      </c>
      <c r="C17" s="0" t="s">
        <v>16</v>
      </c>
      <c r="D17" s="1" t="n">
        <v>5343.08802308802</v>
      </c>
      <c r="E17" s="1" t="n">
        <v>6113.74933572032</v>
      </c>
      <c r="F17" s="1" t="n">
        <v>14.0018</v>
      </c>
      <c r="G17" s="1" t="n">
        <v>176.7412</v>
      </c>
      <c r="H17" s="1" t="n">
        <v>0.234252</v>
      </c>
      <c r="I17" s="1" t="n">
        <v>190.743</v>
      </c>
      <c r="J17" s="1" t="n">
        <v>190.743</v>
      </c>
      <c r="K17" s="0" t="n">
        <v>4</v>
      </c>
      <c r="L17" s="0" t="n">
        <v>4</v>
      </c>
      <c r="M17" s="1" t="n">
        <f aca="false">1000/I17</f>
        <v>5.24265634911897</v>
      </c>
      <c r="N17" s="2" t="n">
        <f aca="false">(D17*F17+G17*E17)/1000</f>
        <v>1155.36424397609</v>
      </c>
      <c r="O17" s="3" t="s">
        <v>17</v>
      </c>
      <c r="P17" s="3" t="s">
        <v>18</v>
      </c>
      <c r="Q17" s="3" t="s">
        <v>19</v>
      </c>
      <c r="R17" s="3" t="s">
        <v>20</v>
      </c>
      <c r="S17" s="3" t="s">
        <v>21</v>
      </c>
      <c r="T17" s="3" t="s">
        <v>22</v>
      </c>
    </row>
    <row r="18" customFormat="false" ht="12.8" hidden="false" customHeight="false" outlineLevel="0" collapsed="false">
      <c r="A18" s="0" t="s">
        <v>30</v>
      </c>
      <c r="B18" s="0" t="s">
        <v>31</v>
      </c>
      <c r="C18" s="0" t="s">
        <v>16</v>
      </c>
      <c r="D18" s="1" t="n">
        <v>5345.85137085137</v>
      </c>
      <c r="E18" s="1" t="n">
        <v>6362.08738188065</v>
      </c>
      <c r="F18" s="1" t="n">
        <v>14.0045</v>
      </c>
      <c r="G18" s="1" t="n">
        <v>153.4175</v>
      </c>
      <c r="H18" s="1" t="n">
        <v>0.235924</v>
      </c>
      <c r="I18" s="1" t="n">
        <v>167.422</v>
      </c>
      <c r="J18" s="1" t="n">
        <v>167.422</v>
      </c>
      <c r="K18" s="0" t="n">
        <v>5</v>
      </c>
      <c r="L18" s="0" t="n">
        <v>4</v>
      </c>
      <c r="M18" s="1" t="n">
        <f aca="false">1000/I18</f>
        <v>5.97293067816655</v>
      </c>
      <c r="N18" s="2" t="n">
        <f aca="false">(D18*F18+G18*E18)/1000</f>
        <v>1050.92151643276</v>
      </c>
      <c r="O18" s="3" t="s">
        <v>32</v>
      </c>
      <c r="P18" s="1" t="n">
        <v>3.02715662205647</v>
      </c>
      <c r="Q18" s="1" t="n">
        <v>1.99896853223737</v>
      </c>
      <c r="R18" s="1" t="n">
        <v>2.99669464580568</v>
      </c>
      <c r="S18" s="1" t="n">
        <v>0.915139146907287</v>
      </c>
      <c r="T18" s="1" t="n">
        <v>3.03924578076704</v>
      </c>
    </row>
    <row r="19" customFormat="false" ht="12.8" hidden="false" customHeight="false" outlineLevel="0" collapsed="false">
      <c r="A19" s="0" t="s">
        <v>30</v>
      </c>
      <c r="B19" s="0" t="s">
        <v>31</v>
      </c>
      <c r="C19" s="0" t="s">
        <v>16</v>
      </c>
      <c r="D19" s="1" t="n">
        <v>5349.92095558762</v>
      </c>
      <c r="E19" s="1" t="n">
        <v>6611.04766935113</v>
      </c>
      <c r="F19" s="1" t="n">
        <v>13.9533</v>
      </c>
      <c r="G19" s="1" t="n">
        <v>137.2527</v>
      </c>
      <c r="H19" s="1" t="n">
        <v>0.205586</v>
      </c>
      <c r="I19" s="1" t="n">
        <v>151.206</v>
      </c>
      <c r="J19" s="1" t="n">
        <v>151.206</v>
      </c>
      <c r="K19" s="0" t="n">
        <v>6</v>
      </c>
      <c r="L19" s="0" t="n">
        <v>4</v>
      </c>
      <c r="M19" s="1" t="n">
        <f aca="false">1000/I19</f>
        <v>6.61349417351163</v>
      </c>
      <c r="N19" s="2" t="n">
        <f aca="false">(D19*F19+G19*E19)/1000</f>
        <v>982.03319451675</v>
      </c>
      <c r="O19" s="3" t="s">
        <v>33</v>
      </c>
      <c r="P19" s="1" t="n">
        <v>4.79910928531664</v>
      </c>
      <c r="Q19" s="1" t="n">
        <v>3.24055620906772</v>
      </c>
      <c r="R19" s="1" t="n">
        <v>4.74984919228815</v>
      </c>
      <c r="S19" s="1" t="n">
        <v>1.55422617410131</v>
      </c>
      <c r="T19" s="1" t="n">
        <v>4.74381051323286</v>
      </c>
    </row>
    <row r="20" customFormat="false" ht="12.8" hidden="false" customHeight="false" outlineLevel="0" collapsed="false">
      <c r="A20" s="0" t="s">
        <v>30</v>
      </c>
      <c r="B20" s="0" t="s">
        <v>34</v>
      </c>
      <c r="C20" s="0" t="s">
        <v>16</v>
      </c>
      <c r="D20" s="1" t="n">
        <v>3666.7375050875</v>
      </c>
      <c r="E20" s="1" t="n">
        <v>3930.86768708254</v>
      </c>
      <c r="F20" s="1" t="n">
        <v>34.6056</v>
      </c>
      <c r="G20" s="1" t="n">
        <v>465.6524</v>
      </c>
      <c r="H20" s="1" t="n">
        <v>0.295026</v>
      </c>
      <c r="I20" s="1" t="n">
        <v>500.258</v>
      </c>
      <c r="J20" s="1" t="n">
        <v>500.258</v>
      </c>
      <c r="K20" s="0" t="n">
        <v>2</v>
      </c>
      <c r="L20" s="0" t="n">
        <v>1</v>
      </c>
      <c r="M20" s="1" t="n">
        <f aca="false">1000/I20</f>
        <v>1.99896853223737</v>
      </c>
      <c r="N20" s="2" t="n">
        <f aca="false">(D20*F20+G20*E20)/1000</f>
        <v>1957.30762397849</v>
      </c>
      <c r="O20" s="3" t="s">
        <v>35</v>
      </c>
      <c r="P20" s="1" t="n">
        <v>5.61961921460202</v>
      </c>
      <c r="Q20" s="1" t="n">
        <v>4.07870264626228</v>
      </c>
      <c r="R20" s="1" t="n">
        <v>6.00020400693624</v>
      </c>
      <c r="S20" s="1" t="n">
        <v>2.00429319602589</v>
      </c>
      <c r="T20" s="1" t="n">
        <v>5.82153502235469</v>
      </c>
    </row>
    <row r="21" customFormat="false" ht="12.8" hidden="false" customHeight="false" outlineLevel="0" collapsed="false">
      <c r="A21" s="0" t="s">
        <v>30</v>
      </c>
      <c r="B21" s="0" t="s">
        <v>34</v>
      </c>
      <c r="C21" s="0" t="s">
        <v>16</v>
      </c>
      <c r="D21" s="1" t="n">
        <v>3709.97773707774</v>
      </c>
      <c r="E21" s="1" t="n">
        <v>4530.14806826772</v>
      </c>
      <c r="F21" s="1" t="n">
        <v>34.4698</v>
      </c>
      <c r="G21" s="1" t="n">
        <v>274.1192</v>
      </c>
      <c r="H21" s="1" t="n">
        <v>0.29871</v>
      </c>
      <c r="I21" s="1" t="n">
        <v>308.589</v>
      </c>
      <c r="J21" s="1" t="n">
        <v>308.589</v>
      </c>
      <c r="K21" s="0" t="n">
        <v>2</v>
      </c>
      <c r="L21" s="0" t="n">
        <v>2</v>
      </c>
      <c r="M21" s="1" t="n">
        <f aca="false">1000/I21</f>
        <v>3.24055620906772</v>
      </c>
      <c r="N21" s="2" t="n">
        <f aca="false">(D21*F21+G21*E21)/1000</f>
        <v>1369.68275495662</v>
      </c>
      <c r="O21" s="3" t="s">
        <v>36</v>
      </c>
      <c r="P21" s="1" t="n">
        <v>6.19908997359188</v>
      </c>
      <c r="Q21" s="1" t="n">
        <v>4.94721323478485</v>
      </c>
      <c r="R21" s="1" t="n">
        <v>7.20601269699437</v>
      </c>
      <c r="S21" s="1" t="n">
        <v>2.51092251293125</v>
      </c>
      <c r="T21" s="1" t="n">
        <v>7.01655907942745</v>
      </c>
    </row>
    <row r="22" customFormat="false" ht="12.8" hidden="false" customHeight="false" outlineLevel="0" collapsed="false">
      <c r="A22" s="0" t="s">
        <v>30</v>
      </c>
      <c r="B22" s="0" t="s">
        <v>34</v>
      </c>
      <c r="C22" s="0" t="s">
        <v>16</v>
      </c>
      <c r="D22" s="1" t="n">
        <v>3747.60636729526</v>
      </c>
      <c r="E22" s="1" t="n">
        <v>4925.20094709696</v>
      </c>
      <c r="F22" s="1" t="n">
        <v>34.4854</v>
      </c>
      <c r="G22" s="1" t="n">
        <v>210.6906</v>
      </c>
      <c r="H22" s="1" t="n">
        <v>0.29751</v>
      </c>
      <c r="I22" s="1" t="n">
        <v>245.176</v>
      </c>
      <c r="J22" s="1" t="n">
        <v>245.176</v>
      </c>
      <c r="K22" s="0" t="n">
        <v>2</v>
      </c>
      <c r="L22" s="0" t="n">
        <v>3</v>
      </c>
      <c r="M22" s="1" t="n">
        <f aca="false">1000/I22</f>
        <v>4.07870264626228</v>
      </c>
      <c r="N22" s="2" t="n">
        <f aca="false">(D22*F22+G22*E22)/1000</f>
        <v>1166.93124728315</v>
      </c>
      <c r="O22" s="3" t="s">
        <v>37</v>
      </c>
      <c r="P22" s="1" t="n">
        <v>6.79537099327938</v>
      </c>
      <c r="Q22" s="1" t="n">
        <v>5.53339124949508</v>
      </c>
      <c r="R22" s="1" t="n">
        <v>8.30254472995973</v>
      </c>
      <c r="S22" s="1" t="n">
        <v>2.95099286154827</v>
      </c>
      <c r="T22" s="1" t="n">
        <v>7.68060953317255</v>
      </c>
    </row>
    <row r="23" customFormat="false" ht="12.8" hidden="false" customHeight="false" outlineLevel="0" collapsed="false">
      <c r="A23" s="0" t="s">
        <v>30</v>
      </c>
      <c r="B23" s="0" t="s">
        <v>34</v>
      </c>
      <c r="C23" s="0" t="s">
        <v>16</v>
      </c>
      <c r="D23" s="1" t="n">
        <v>3827.261667345</v>
      </c>
      <c r="E23" s="1" t="n">
        <v>5317.2912161099</v>
      </c>
      <c r="F23" s="1" t="n">
        <v>34.6256</v>
      </c>
      <c r="G23" s="1" t="n">
        <v>167.5084</v>
      </c>
      <c r="H23" s="1" t="n">
        <v>0.301297</v>
      </c>
      <c r="I23" s="1" t="n">
        <v>202.134</v>
      </c>
      <c r="J23" s="1" t="n">
        <v>202.134</v>
      </c>
      <c r="K23" s="0" t="n">
        <v>2</v>
      </c>
      <c r="L23" s="0" t="n">
        <v>4</v>
      </c>
      <c r="M23" s="1" t="n">
        <f aca="false">1000/I23</f>
        <v>4.94721323478485</v>
      </c>
      <c r="N23" s="2" t="n">
        <f aca="false">(D23*F23+G23*E23)/1000</f>
        <v>1023.21217553344</v>
      </c>
      <c r="O23" s="3" t="s">
        <v>38</v>
      </c>
      <c r="P23" s="1" t="n">
        <v>7.17566016073479</v>
      </c>
      <c r="Q23" s="1" t="n">
        <v>6.26225052759461</v>
      </c>
      <c r="R23" s="1" t="n">
        <v>9.24889706902452</v>
      </c>
      <c r="S23" s="1" t="n">
        <v>3.32153082712761</v>
      </c>
      <c r="T23" s="1" t="n">
        <v>8.39165533793196</v>
      </c>
    </row>
    <row r="24" customFormat="false" ht="12.8" hidden="false" customHeight="false" outlineLevel="0" collapsed="false">
      <c r="A24" s="0" t="s">
        <v>30</v>
      </c>
      <c r="B24" s="0" t="s">
        <v>34</v>
      </c>
      <c r="C24" s="0" t="s">
        <v>16</v>
      </c>
      <c r="D24" s="1" t="n">
        <v>3892.77544430878</v>
      </c>
      <c r="E24" s="1" t="n">
        <v>6499.76765629966</v>
      </c>
      <c r="F24" s="1" t="n">
        <v>34.6238</v>
      </c>
      <c r="G24" s="1" t="n">
        <v>146.0972</v>
      </c>
      <c r="H24" s="1" t="n">
        <v>0.295152</v>
      </c>
      <c r="I24" s="1" t="n">
        <v>180.721</v>
      </c>
      <c r="J24" s="1" t="n">
        <v>180.721</v>
      </c>
      <c r="K24" s="0" t="n">
        <v>2</v>
      </c>
      <c r="L24" s="0" t="n">
        <v>5</v>
      </c>
      <c r="M24" s="1" t="n">
        <f aca="false">1000/I24</f>
        <v>5.53339124949508</v>
      </c>
      <c r="N24" s="2" t="n">
        <f aca="false">(D24*F24+G24*E24)/1000</f>
        <v>1084.3805336646</v>
      </c>
    </row>
    <row r="25" customFormat="false" ht="12.8" hidden="false" customHeight="false" outlineLevel="0" collapsed="false">
      <c r="A25" s="0" t="s">
        <v>30</v>
      </c>
      <c r="B25" s="0" t="s">
        <v>34</v>
      </c>
      <c r="C25" s="0" t="s">
        <v>16</v>
      </c>
      <c r="D25" s="1" t="n">
        <v>4007.44612219057</v>
      </c>
      <c r="E25" s="1" t="n">
        <v>7517.40756413116</v>
      </c>
      <c r="F25" s="1" t="n">
        <v>34.5582</v>
      </c>
      <c r="G25" s="1" t="n">
        <v>125.1288</v>
      </c>
      <c r="H25" s="1" t="n">
        <v>0.296888</v>
      </c>
      <c r="I25" s="1" t="n">
        <v>159.687</v>
      </c>
      <c r="J25" s="1" t="n">
        <v>159.687</v>
      </c>
      <c r="K25" s="0" t="n">
        <v>2</v>
      </c>
      <c r="L25" s="0" t="n">
        <v>6</v>
      </c>
      <c r="M25" s="1" t="n">
        <f aca="false">1000/I25</f>
        <v>6.26225052759461</v>
      </c>
      <c r="N25" s="2" t="n">
        <f aca="false">(D25*F25+G25*E25)/1000</f>
        <v>1079.13431219054</v>
      </c>
    </row>
    <row r="26" customFormat="false" ht="12.8" hidden="false" customHeight="false" outlineLevel="0" collapsed="false">
      <c r="A26" s="0" t="s">
        <v>39</v>
      </c>
      <c r="B26" s="0" t="s">
        <v>40</v>
      </c>
      <c r="C26" s="0" t="s">
        <v>16</v>
      </c>
      <c r="D26" s="1" t="n">
        <v>5129.46143979477</v>
      </c>
      <c r="E26" s="1" t="n">
        <v>5546.81915648612</v>
      </c>
      <c r="F26" s="1" t="n">
        <v>13.9513</v>
      </c>
      <c r="G26" s="1" t="n">
        <v>156.7717</v>
      </c>
      <c r="H26" s="1" t="n">
        <v>0.190099</v>
      </c>
      <c r="I26" s="1" t="n">
        <v>170.723</v>
      </c>
      <c r="J26" s="1" t="n">
        <v>170.723</v>
      </c>
      <c r="K26" s="0" t="n">
        <v>1</v>
      </c>
      <c r="L26" s="0" t="n">
        <v>4</v>
      </c>
      <c r="M26" s="1" t="n">
        <f aca="false">1000/I26</f>
        <v>5.85744158666378</v>
      </c>
      <c r="N26" s="2" t="n">
        <f aca="false">(D26*F26+G26*E26)/1000</f>
        <v>941.146924139904</v>
      </c>
    </row>
    <row r="27" customFormat="false" ht="12.8" hidden="false" customHeight="false" outlineLevel="0" collapsed="false">
      <c r="A27" s="0" t="s">
        <v>39</v>
      </c>
      <c r="B27" s="0" t="s">
        <v>40</v>
      </c>
      <c r="C27" s="0" t="s">
        <v>16</v>
      </c>
      <c r="D27" s="1" t="n">
        <v>5346.1443001443</v>
      </c>
      <c r="E27" s="1" t="n">
        <v>7479.39371711972</v>
      </c>
      <c r="F27" s="1" t="n">
        <v>13.9634</v>
      </c>
      <c r="G27" s="1" t="n">
        <v>94.6136</v>
      </c>
      <c r="H27" s="1" t="n">
        <v>0.193769</v>
      </c>
      <c r="I27" s="1" t="n">
        <v>108.577</v>
      </c>
      <c r="J27" s="1" t="n">
        <v>108.577</v>
      </c>
      <c r="K27" s="0" t="n">
        <v>2</v>
      </c>
      <c r="L27" s="0" t="n">
        <v>4</v>
      </c>
      <c r="M27" s="1" t="n">
        <f aca="false">1000/I27</f>
        <v>9.21005369461304</v>
      </c>
      <c r="N27" s="2" t="n">
        <f aca="false">(D27*F27+G27*E27)/1000</f>
        <v>782.302716714713</v>
      </c>
    </row>
    <row r="28" customFormat="false" ht="12.8" hidden="false" customHeight="false" outlineLevel="0" collapsed="false">
      <c r="A28" s="0" t="s">
        <v>39</v>
      </c>
      <c r="B28" s="0" t="s">
        <v>40</v>
      </c>
      <c r="C28" s="0" t="s">
        <v>16</v>
      </c>
      <c r="D28" s="1" t="n">
        <v>5277.05339105339</v>
      </c>
      <c r="E28" s="1" t="n">
        <v>6408.42942695968</v>
      </c>
      <c r="F28" s="1" t="n">
        <v>14.0201</v>
      </c>
      <c r="G28" s="1" t="n">
        <v>116.7249</v>
      </c>
      <c r="H28" s="1" t="n">
        <v>0.236357</v>
      </c>
      <c r="I28" s="1" t="n">
        <v>130.745</v>
      </c>
      <c r="J28" s="1" t="n">
        <v>130.745</v>
      </c>
      <c r="K28" s="0" t="n">
        <v>3</v>
      </c>
      <c r="L28" s="0" t="n">
        <v>4</v>
      </c>
      <c r="M28" s="1" t="n">
        <f aca="false">1000/I28</f>
        <v>7.6484760411488</v>
      </c>
      <c r="N28" s="2" t="n">
        <f aca="false">(D28*F28+G28*E28)/1000</f>
        <v>822.008100266834</v>
      </c>
    </row>
    <row r="29" customFormat="false" ht="12.8" hidden="false" customHeight="false" outlineLevel="0" collapsed="false">
      <c r="A29" s="0" t="s">
        <v>39</v>
      </c>
      <c r="B29" s="0" t="s">
        <v>40</v>
      </c>
      <c r="C29" s="0" t="s">
        <v>16</v>
      </c>
      <c r="D29" s="1" t="n">
        <v>5338.7619047619</v>
      </c>
      <c r="E29" s="1" t="n">
        <v>6854.21888261325</v>
      </c>
      <c r="F29" s="1" t="n">
        <v>13.9977</v>
      </c>
      <c r="G29" s="1" t="n">
        <v>98.5823</v>
      </c>
      <c r="H29" s="1" t="n">
        <v>0.228749</v>
      </c>
      <c r="I29" s="1" t="n">
        <v>112.58</v>
      </c>
      <c r="J29" s="1" t="n">
        <v>112.58</v>
      </c>
      <c r="K29" s="0" t="n">
        <v>4</v>
      </c>
      <c r="L29" s="0" t="n">
        <v>4</v>
      </c>
      <c r="M29" s="1" t="n">
        <f aca="false">1000/I29</f>
        <v>8.882572392965</v>
      </c>
      <c r="N29" s="2" t="n">
        <f aca="false">(D29*F29+G29*E29)/1000</f>
        <v>750.43504966573</v>
      </c>
      <c r="P29" s="0" t="s">
        <v>41</v>
      </c>
      <c r="Q29" s="0" t="s">
        <v>42</v>
      </c>
      <c r="R29" s="0" t="s">
        <v>43</v>
      </c>
      <c r="S29" s="0" t="s">
        <v>44</v>
      </c>
      <c r="T29" s="0" t="s">
        <v>45</v>
      </c>
    </row>
    <row r="30" customFormat="false" ht="12.8" hidden="false" customHeight="false" outlineLevel="0" collapsed="false">
      <c r="A30" s="0" t="s">
        <v>39</v>
      </c>
      <c r="B30" s="0" t="s">
        <v>40</v>
      </c>
      <c r="C30" s="0" t="s">
        <v>16</v>
      </c>
      <c r="D30" s="1" t="n">
        <v>5331.83261183261</v>
      </c>
      <c r="E30" s="1" t="n">
        <v>7165.33405283774</v>
      </c>
      <c r="F30" s="1" t="n">
        <v>14.0204</v>
      </c>
      <c r="G30" s="1" t="n">
        <v>85.0553</v>
      </c>
      <c r="H30" s="1" t="n">
        <v>0.247591</v>
      </c>
      <c r="I30" s="1" t="n">
        <v>99.0757</v>
      </c>
      <c r="J30" s="1" t="n">
        <v>99.0757</v>
      </c>
      <c r="K30" s="0" t="n">
        <v>5</v>
      </c>
      <c r="L30" s="0" t="n">
        <v>4</v>
      </c>
      <c r="M30" s="1" t="n">
        <f aca="false">1000/I30</f>
        <v>10.0932923007357</v>
      </c>
      <c r="N30" s="2" t="n">
        <f aca="false">(D30*F30+G30*E30)/1000</f>
        <v>684.204063415268</v>
      </c>
      <c r="P30" s="3" t="s">
        <v>18</v>
      </c>
      <c r="Q30" s="0" t="n">
        <v>7.61</v>
      </c>
      <c r="R30" s="0" t="n">
        <v>850</v>
      </c>
      <c r="S30" s="1" t="n">
        <v>9.52380952380952</v>
      </c>
      <c r="T30" s="4" t="n">
        <v>780.465</v>
      </c>
    </row>
    <row r="31" customFormat="false" ht="12.8" hidden="false" customHeight="false" outlineLevel="0" collapsed="false">
      <c r="A31" s="0" t="s">
        <v>39</v>
      </c>
      <c r="B31" s="0" t="s">
        <v>40</v>
      </c>
      <c r="C31" s="0" t="s">
        <v>16</v>
      </c>
      <c r="D31" s="1" t="n">
        <v>5390.12554112554</v>
      </c>
      <c r="E31" s="1" t="n">
        <v>7550.61861488747</v>
      </c>
      <c r="F31" s="1" t="n">
        <v>13.978</v>
      </c>
      <c r="G31" s="1" t="n">
        <v>75.9721</v>
      </c>
      <c r="H31" s="1" t="n">
        <v>0.235526</v>
      </c>
      <c r="I31" s="1" t="n">
        <v>89.9501</v>
      </c>
      <c r="J31" s="1" t="n">
        <v>89.9501</v>
      </c>
      <c r="K31" s="0" t="n">
        <v>6</v>
      </c>
      <c r="L31" s="0" t="n">
        <v>4</v>
      </c>
      <c r="M31" s="1" t="n">
        <f aca="false">1000/I31</f>
        <v>11.1172750224847</v>
      </c>
      <c r="N31" s="2" t="n">
        <f aca="false">(D31*F31+G31*E31)/1000</f>
        <v>648.979527285945</v>
      </c>
      <c r="P31" s="3" t="s">
        <v>19</v>
      </c>
      <c r="Q31" s="0" t="n">
        <v>6.61</v>
      </c>
      <c r="R31" s="0" t="n">
        <v>982</v>
      </c>
      <c r="S31" s="1" t="n">
        <v>9.12408759124088</v>
      </c>
      <c r="T31" s="4" t="n">
        <v>846.8792</v>
      </c>
    </row>
    <row r="32" customFormat="false" ht="12.8" hidden="false" customHeight="false" outlineLevel="0" collapsed="false">
      <c r="A32" s="0" t="s">
        <v>39</v>
      </c>
      <c r="B32" s="0" t="s">
        <v>46</v>
      </c>
      <c r="C32" s="0" t="s">
        <v>16</v>
      </c>
      <c r="D32" s="1" t="n">
        <v>3676.14790168679</v>
      </c>
      <c r="E32" s="1" t="n">
        <v>3940.50503511429</v>
      </c>
      <c r="F32" s="1" t="n">
        <v>34.9257</v>
      </c>
      <c r="G32" s="1" t="n">
        <v>298.7753</v>
      </c>
      <c r="H32" s="1" t="n">
        <v>0.295998</v>
      </c>
      <c r="I32" s="1" t="n">
        <v>333.701</v>
      </c>
      <c r="J32" s="1" t="n">
        <v>333.701</v>
      </c>
      <c r="K32" s="0" t="n">
        <v>2</v>
      </c>
      <c r="L32" s="0" t="n">
        <v>1</v>
      </c>
      <c r="M32" s="1" t="n">
        <f aca="false">1000/I32</f>
        <v>2.99669464580568</v>
      </c>
      <c r="N32" s="2" t="n">
        <f aca="false">(D32*F32+G32*E32)/1000</f>
        <v>1305.71761278772</v>
      </c>
      <c r="P32" s="3" t="s">
        <v>20</v>
      </c>
      <c r="Q32" s="0" t="n">
        <v>11.12</v>
      </c>
      <c r="R32" s="0" t="n">
        <v>649</v>
      </c>
      <c r="S32" s="1" t="n">
        <v>13.9275766016713</v>
      </c>
      <c r="T32" s="4" t="n">
        <v>576.4104</v>
      </c>
    </row>
    <row r="33" customFormat="false" ht="12.8" hidden="false" customHeight="false" outlineLevel="0" collapsed="false">
      <c r="A33" s="0" t="s">
        <v>39</v>
      </c>
      <c r="B33" s="0" t="s">
        <v>46</v>
      </c>
      <c r="C33" s="0" t="s">
        <v>16</v>
      </c>
      <c r="D33" s="1" t="n">
        <v>3708.97269931715</v>
      </c>
      <c r="E33" s="1" t="n">
        <v>4636.09334371802</v>
      </c>
      <c r="F33" s="1" t="n">
        <v>34.871</v>
      </c>
      <c r="G33" s="1" t="n">
        <v>175.662</v>
      </c>
      <c r="H33" s="1" t="n">
        <v>0.299794</v>
      </c>
      <c r="I33" s="1" t="n">
        <v>210.533</v>
      </c>
      <c r="J33" s="1" t="n">
        <v>210.533</v>
      </c>
      <c r="K33" s="0" t="n">
        <v>2</v>
      </c>
      <c r="L33" s="0" t="n">
        <v>2</v>
      </c>
      <c r="M33" s="1" t="n">
        <f aca="false">1000/I33</f>
        <v>4.74984919228815</v>
      </c>
      <c r="N33" s="2" t="n">
        <f aca="false">(D33*F33+G33*E33)/1000</f>
        <v>943.721015942083</v>
      </c>
      <c r="P33" s="3" t="s">
        <v>21</v>
      </c>
      <c r="Q33" s="0" t="n">
        <v>3.13</v>
      </c>
      <c r="R33" s="0" t="n">
        <v>2273</v>
      </c>
      <c r="S33" s="1" t="n">
        <v>3.86548125241593</v>
      </c>
      <c r="T33" s="4" t="n">
        <v>2205.4175</v>
      </c>
    </row>
    <row r="34" customFormat="false" ht="12.8" hidden="false" customHeight="false" outlineLevel="0" collapsed="false">
      <c r="A34" s="0" t="s">
        <v>39</v>
      </c>
      <c r="B34" s="0" t="s">
        <v>46</v>
      </c>
      <c r="C34" s="0" t="s">
        <v>16</v>
      </c>
      <c r="D34" s="1" t="n">
        <v>3728.6420861032</v>
      </c>
      <c r="E34" s="1" t="n">
        <v>5076.6773443183</v>
      </c>
      <c r="F34" s="1" t="n">
        <v>34.8459</v>
      </c>
      <c r="G34" s="1" t="n">
        <v>131.8151</v>
      </c>
      <c r="H34" s="1" t="n">
        <v>0.298949</v>
      </c>
      <c r="I34" s="1" t="n">
        <v>166.661</v>
      </c>
      <c r="J34" s="1" t="n">
        <v>166.661</v>
      </c>
      <c r="K34" s="0" t="n">
        <v>2</v>
      </c>
      <c r="L34" s="0" t="n">
        <v>3</v>
      </c>
      <c r="M34" s="1" t="n">
        <f aca="false">1000/I34</f>
        <v>6.00020400693624</v>
      </c>
      <c r="N34" s="2" t="n">
        <f aca="false">(D34*F34+G34*E34)/1000</f>
        <v>799.110621077195</v>
      </c>
      <c r="P34" s="3" t="s">
        <v>22</v>
      </c>
      <c r="Q34" s="0" t="n">
        <v>9.45</v>
      </c>
      <c r="R34" s="0" t="n">
        <v>678</v>
      </c>
      <c r="S34" s="1" t="n">
        <v>13.2275132275132</v>
      </c>
      <c r="T34" s="4" t="n">
        <v>581.0616</v>
      </c>
    </row>
    <row r="35" customFormat="false" ht="12.8" hidden="false" customHeight="false" outlineLevel="0" collapsed="false">
      <c r="A35" s="0" t="s">
        <v>39</v>
      </c>
      <c r="B35" s="0" t="s">
        <v>46</v>
      </c>
      <c r="C35" s="0" t="s">
        <v>16</v>
      </c>
      <c r="D35" s="1" t="n">
        <v>3736.72354271243</v>
      </c>
      <c r="E35" s="1" t="n">
        <v>5494.10661940466</v>
      </c>
      <c r="F35" s="1" t="n">
        <v>34.9442</v>
      </c>
      <c r="G35" s="1" t="n">
        <v>103.8288</v>
      </c>
      <c r="H35" s="1" t="n">
        <v>0.294151</v>
      </c>
      <c r="I35" s="1" t="n">
        <v>138.773</v>
      </c>
      <c r="J35" s="1" t="n">
        <v>138.773</v>
      </c>
      <c r="K35" s="0" t="n">
        <v>2</v>
      </c>
      <c r="L35" s="0" t="n">
        <v>4</v>
      </c>
      <c r="M35" s="1" t="n">
        <f aca="false">1000/I35</f>
        <v>7.20601269699437</v>
      </c>
      <c r="N35" s="2" t="n">
        <f aca="false">(D35*F35+G35*E35)/1000</f>
        <v>701.023312186094</v>
      </c>
    </row>
    <row r="36" customFormat="false" ht="12.8" hidden="false" customHeight="false" outlineLevel="0" collapsed="false">
      <c r="A36" s="0" t="s">
        <v>39</v>
      </c>
      <c r="B36" s="0" t="s">
        <v>46</v>
      </c>
      <c r="C36" s="0" t="s">
        <v>16</v>
      </c>
      <c r="D36" s="1" t="n">
        <v>3901.55780762447</v>
      </c>
      <c r="E36" s="1" t="n">
        <v>6852.89159012896</v>
      </c>
      <c r="F36" s="1" t="n">
        <v>34.9844</v>
      </c>
      <c r="G36" s="1" t="n">
        <v>85.4606</v>
      </c>
      <c r="H36" s="1" t="n">
        <v>0.296576</v>
      </c>
      <c r="I36" s="1" t="n">
        <v>120.445</v>
      </c>
      <c r="J36" s="1" t="n">
        <v>120.445</v>
      </c>
      <c r="K36" s="0" t="n">
        <v>2</v>
      </c>
      <c r="L36" s="0" t="n">
        <v>5</v>
      </c>
      <c r="M36" s="1" t="n">
        <f aca="false">1000/I36</f>
        <v>8.30254472995973</v>
      </c>
      <c r="N36" s="2" t="n">
        <f aca="false">(D36*F36+G36*E36)/1000</f>
        <v>722.145885992433</v>
      </c>
    </row>
    <row r="37" customFormat="false" ht="12.8" hidden="false" customHeight="false" outlineLevel="0" collapsed="false">
      <c r="A37" s="0" t="s">
        <v>39</v>
      </c>
      <c r="B37" s="0" t="s">
        <v>46</v>
      </c>
      <c r="C37" s="0" t="s">
        <v>16</v>
      </c>
      <c r="D37" s="1" t="n">
        <v>3981.15977931534</v>
      </c>
      <c r="E37" s="1" t="n">
        <v>7942.46420975273</v>
      </c>
      <c r="F37" s="1" t="n">
        <v>34.9535</v>
      </c>
      <c r="G37" s="1" t="n">
        <v>73.1675</v>
      </c>
      <c r="H37" s="1" t="n">
        <v>0.310134</v>
      </c>
      <c r="I37" s="1" t="n">
        <v>108.121</v>
      </c>
      <c r="J37" s="1" t="n">
        <v>108.121</v>
      </c>
      <c r="K37" s="0" t="n">
        <v>2</v>
      </c>
      <c r="L37" s="0" t="n">
        <v>6</v>
      </c>
      <c r="M37" s="1" t="n">
        <f aca="false">1000/I37</f>
        <v>9.24889706902452</v>
      </c>
      <c r="N37" s="2" t="n">
        <f aca="false">(D37*F37+G37*E37)/1000</f>
        <v>720.285718413382</v>
      </c>
    </row>
    <row r="38" customFormat="false" ht="12.8" hidden="false" customHeight="false" outlineLevel="0" collapsed="false">
      <c r="A38" s="0" t="s">
        <v>47</v>
      </c>
      <c r="B38" s="0" t="s">
        <v>48</v>
      </c>
      <c r="C38" s="0" t="s">
        <v>16</v>
      </c>
      <c r="D38" s="1" t="n">
        <v>5219.85249318583</v>
      </c>
      <c r="E38" s="1" t="n">
        <v>5239.53915006238</v>
      </c>
      <c r="F38" s="1" t="n">
        <v>13.752</v>
      </c>
      <c r="G38" s="1" t="n">
        <v>722.766</v>
      </c>
      <c r="H38" s="1" t="n">
        <v>0.195738</v>
      </c>
      <c r="I38" s="1" t="n">
        <v>736.518</v>
      </c>
      <c r="J38" s="1" t="n">
        <v>736.518</v>
      </c>
      <c r="K38" s="0" t="n">
        <v>1</v>
      </c>
      <c r="L38" s="0" t="n">
        <v>4</v>
      </c>
      <c r="M38" s="1" t="n">
        <f aca="false">1000/I38</f>
        <v>1.35774006881027</v>
      </c>
      <c r="N38" s="2" t="n">
        <f aca="false">(D38*F38+G38*E38)/1000</f>
        <v>3858.74416482028</v>
      </c>
    </row>
    <row r="39" customFormat="false" ht="12.8" hidden="false" customHeight="false" outlineLevel="0" collapsed="false">
      <c r="A39" s="0" t="s">
        <v>47</v>
      </c>
      <c r="B39" s="0" t="s">
        <v>48</v>
      </c>
      <c r="C39" s="0" t="s">
        <v>16</v>
      </c>
      <c r="D39" s="1" t="n">
        <v>5340.40949174283</v>
      </c>
      <c r="E39" s="1" t="n">
        <v>6897.71409493415</v>
      </c>
      <c r="F39" s="1" t="n">
        <v>13.783</v>
      </c>
      <c r="G39" s="1" t="n">
        <v>416.478</v>
      </c>
      <c r="H39" s="1" t="n">
        <v>0.191173</v>
      </c>
      <c r="I39" s="1" t="n">
        <v>430.261</v>
      </c>
      <c r="J39" s="1" t="n">
        <v>430.261</v>
      </c>
      <c r="K39" s="0" t="n">
        <v>2</v>
      </c>
      <c r="L39" s="0" t="n">
        <v>4</v>
      </c>
      <c r="M39" s="1" t="n">
        <f aca="false">1000/I39</f>
        <v>2.32417067779789</v>
      </c>
      <c r="N39" s="2" t="n">
        <f aca="false">(D39*F39+G39*E39)/1000</f>
        <v>2946.35303485468</v>
      </c>
    </row>
    <row r="40" customFormat="false" ht="12.8" hidden="false" customHeight="false" outlineLevel="0" collapsed="false">
      <c r="A40" s="0" t="s">
        <v>47</v>
      </c>
      <c r="B40" s="0" t="s">
        <v>48</v>
      </c>
      <c r="C40" s="0" t="s">
        <v>16</v>
      </c>
      <c r="D40" s="1" t="n">
        <v>5354.58874458874</v>
      </c>
      <c r="E40" s="1" t="n">
        <v>6120.98294258417</v>
      </c>
      <c r="F40" s="1" t="n">
        <v>13.7695</v>
      </c>
      <c r="G40" s="1" t="n">
        <v>480.3365</v>
      </c>
      <c r="H40" s="1" t="n">
        <v>0.194974</v>
      </c>
      <c r="I40" s="1" t="n">
        <v>494.106</v>
      </c>
      <c r="J40" s="1" t="n">
        <v>494.106</v>
      </c>
      <c r="K40" s="0" t="n">
        <v>3</v>
      </c>
      <c r="L40" s="0" t="n">
        <v>4</v>
      </c>
      <c r="M40" s="1" t="n">
        <f aca="false">1000/I40</f>
        <v>2.02385722901564</v>
      </c>
      <c r="N40" s="2" t="n">
        <f aca="false">(D40*F40+G40*E40)/1000</f>
        <v>3013.8615329192</v>
      </c>
    </row>
    <row r="41" customFormat="false" ht="12.8" hidden="false" customHeight="false" outlineLevel="0" collapsed="false">
      <c r="A41" s="0" t="s">
        <v>47</v>
      </c>
      <c r="B41" s="0" t="s">
        <v>48</v>
      </c>
      <c r="C41" s="0" t="s">
        <v>16</v>
      </c>
      <c r="D41" s="1" t="n">
        <v>5455.02244668911</v>
      </c>
      <c r="E41" s="1" t="n">
        <v>6487.2594436279</v>
      </c>
      <c r="F41" s="1" t="n">
        <v>13.8154</v>
      </c>
      <c r="G41" s="1" t="n">
        <v>398.4186</v>
      </c>
      <c r="H41" s="1" t="n">
        <v>0.20947</v>
      </c>
      <c r="I41" s="1" t="n">
        <v>412.234</v>
      </c>
      <c r="J41" s="1" t="n">
        <v>412.234</v>
      </c>
      <c r="K41" s="0" t="n">
        <v>4</v>
      </c>
      <c r="L41" s="0" t="n">
        <v>4</v>
      </c>
      <c r="M41" s="1" t="n">
        <f aca="false">1000/I41</f>
        <v>2.42580670201876</v>
      </c>
      <c r="N41" s="2" t="n">
        <f aca="false">(D41*F41+G41*E41)/1000</f>
        <v>2660.008142477</v>
      </c>
    </row>
    <row r="42" customFormat="false" ht="12.8" hidden="false" customHeight="false" outlineLevel="0" collapsed="false">
      <c r="A42" s="0" t="s">
        <v>47</v>
      </c>
      <c r="B42" s="0" t="s">
        <v>48</v>
      </c>
      <c r="C42" s="0" t="s">
        <v>16</v>
      </c>
      <c r="D42" s="1" t="n">
        <v>5486.65159531826</v>
      </c>
      <c r="E42" s="1" t="n">
        <v>6891.08920546111</v>
      </c>
      <c r="F42" s="1" t="n">
        <v>13.8042</v>
      </c>
      <c r="G42" s="1" t="n">
        <v>342.3608</v>
      </c>
      <c r="H42" s="1" t="n">
        <v>0.199413</v>
      </c>
      <c r="I42" s="1" t="n">
        <v>356.165</v>
      </c>
      <c r="J42" s="1" t="n">
        <v>356.165</v>
      </c>
      <c r="K42" s="0" t="n">
        <v>5</v>
      </c>
      <c r="L42" s="0" t="n">
        <v>4</v>
      </c>
      <c r="M42" s="1" t="n">
        <f aca="false">1000/I42</f>
        <v>2.80768744823326</v>
      </c>
      <c r="N42" s="2" t="n">
        <f aca="false">(D42*F42+G42*E42)/1000</f>
        <v>2434.97764920512</v>
      </c>
    </row>
    <row r="43" customFormat="false" ht="12.8" hidden="false" customHeight="false" outlineLevel="0" collapsed="false">
      <c r="A43" s="0" t="s">
        <v>47</v>
      </c>
      <c r="B43" s="0" t="s">
        <v>48</v>
      </c>
      <c r="C43" s="0" t="s">
        <v>16</v>
      </c>
      <c r="D43" s="1" t="n">
        <v>5506.23392656726</v>
      </c>
      <c r="E43" s="1" t="n">
        <v>7186.91695813236</v>
      </c>
      <c r="F43" s="1" t="n">
        <v>13.806</v>
      </c>
      <c r="G43" s="1" t="n">
        <v>305.63</v>
      </c>
      <c r="H43" s="1" t="n">
        <v>0.206184</v>
      </c>
      <c r="I43" s="1" t="n">
        <v>319.436</v>
      </c>
      <c r="J43" s="1" t="n">
        <v>319.436</v>
      </c>
      <c r="K43" s="0" t="n">
        <v>6</v>
      </c>
      <c r="L43" s="0" t="n">
        <v>4</v>
      </c>
      <c r="M43" s="1" t="n">
        <f aca="false">1000/I43</f>
        <v>3.13051753715924</v>
      </c>
      <c r="N43" s="2" t="n">
        <f aca="false">(D43*F43+G43*E43)/1000</f>
        <v>2272.55649550418</v>
      </c>
    </row>
    <row r="44" customFormat="false" ht="12.8" hidden="false" customHeight="false" outlineLevel="0" collapsed="false">
      <c r="A44" s="0" t="s">
        <v>47</v>
      </c>
      <c r="B44" s="0" t="s">
        <v>49</v>
      </c>
      <c r="C44" s="0" t="s">
        <v>16</v>
      </c>
      <c r="D44" s="1" t="n">
        <v>3737.24446479447</v>
      </c>
      <c r="E44" s="1" t="n">
        <v>4035.66790160651</v>
      </c>
      <c r="F44" s="1" t="n">
        <v>34.126</v>
      </c>
      <c r="G44" s="1" t="n">
        <v>1058.604</v>
      </c>
      <c r="H44" s="1" t="n">
        <v>0.292503</v>
      </c>
      <c r="I44" s="1" t="n">
        <v>1092.73</v>
      </c>
      <c r="J44" s="1" t="n">
        <v>1092.73</v>
      </c>
      <c r="K44" s="0" t="n">
        <v>2</v>
      </c>
      <c r="L44" s="0" t="n">
        <v>1</v>
      </c>
      <c r="M44" s="1" t="n">
        <f aca="false">1000/I44</f>
        <v>0.915139146907287</v>
      </c>
      <c r="N44" s="2" t="n">
        <f aca="false">(D44*F44+G44*E44)/1000</f>
        <v>4399.71138791783</v>
      </c>
    </row>
    <row r="45" customFormat="false" ht="12.8" hidden="false" customHeight="false" outlineLevel="0" collapsed="false">
      <c r="A45" s="0" t="s">
        <v>47</v>
      </c>
      <c r="B45" s="0" t="s">
        <v>49</v>
      </c>
      <c r="C45" s="0" t="s">
        <v>16</v>
      </c>
      <c r="D45" s="1" t="n">
        <v>3761.69074074074</v>
      </c>
      <c r="E45" s="1" t="n">
        <v>4771.78159368809</v>
      </c>
      <c r="F45" s="1" t="n">
        <v>34.0266</v>
      </c>
      <c r="G45" s="1" t="n">
        <v>609.3804</v>
      </c>
      <c r="H45" s="1" t="n">
        <v>0.289401</v>
      </c>
      <c r="I45" s="1" t="n">
        <v>643.407</v>
      </c>
      <c r="J45" s="1" t="n">
        <v>643.407</v>
      </c>
      <c r="K45" s="0" t="n">
        <v>2</v>
      </c>
      <c r="L45" s="0" t="n">
        <v>2</v>
      </c>
      <c r="M45" s="1" t="n">
        <f aca="false">1000/I45</f>
        <v>1.55422617410131</v>
      </c>
      <c r="N45" s="2" t="n">
        <f aca="false">(D45*F45+G45*E45)/1000</f>
        <v>3035.82772243317</v>
      </c>
    </row>
    <row r="46" customFormat="false" ht="12.8" hidden="false" customHeight="false" outlineLevel="0" collapsed="false">
      <c r="A46" s="0" t="s">
        <v>47</v>
      </c>
      <c r="B46" s="0" t="s">
        <v>49</v>
      </c>
      <c r="C46" s="0" t="s">
        <v>16</v>
      </c>
      <c r="D46" s="1" t="n">
        <v>3783.75691900692</v>
      </c>
      <c r="E46" s="1" t="n">
        <v>5205.6091713013</v>
      </c>
      <c r="F46" s="1" t="n">
        <v>34.0573</v>
      </c>
      <c r="G46" s="1" t="n">
        <v>464.8717</v>
      </c>
      <c r="H46" s="1" t="n">
        <v>0.284414</v>
      </c>
      <c r="I46" s="1" t="n">
        <v>498.929</v>
      </c>
      <c r="J46" s="1" t="n">
        <v>498.929</v>
      </c>
      <c r="K46" s="0" t="n">
        <v>2</v>
      </c>
      <c r="L46" s="0" t="n">
        <v>3</v>
      </c>
      <c r="M46" s="1" t="n">
        <f aca="false">1000/I46</f>
        <v>2.00429319602589</v>
      </c>
      <c r="N46" s="2" t="n">
        <f aca="false">(D46*F46+G46*E46)/1000</f>
        <v>2548.80492951612</v>
      </c>
    </row>
    <row r="47" customFormat="false" ht="12.8" hidden="false" customHeight="false" outlineLevel="0" collapsed="false">
      <c r="A47" s="0" t="s">
        <v>47</v>
      </c>
      <c r="B47" s="0" t="s">
        <v>49</v>
      </c>
      <c r="C47" s="0" t="s">
        <v>16</v>
      </c>
      <c r="D47" s="1" t="n">
        <v>3835.16904761905</v>
      </c>
      <c r="E47" s="1" t="n">
        <v>5719.66480297101</v>
      </c>
      <c r="F47" s="1" t="n">
        <v>34.1067</v>
      </c>
      <c r="G47" s="1" t="n">
        <v>364.1533</v>
      </c>
      <c r="H47" s="1" t="n">
        <v>0.290427</v>
      </c>
      <c r="I47" s="1" t="n">
        <v>398.26</v>
      </c>
      <c r="J47" s="1" t="n">
        <v>398.26</v>
      </c>
      <c r="K47" s="0" t="n">
        <v>2</v>
      </c>
      <c r="L47" s="0" t="n">
        <v>4</v>
      </c>
      <c r="M47" s="1" t="n">
        <f aca="false">1000/I47</f>
        <v>2.51092251293125</v>
      </c>
      <c r="N47" s="2" t="n">
        <f aca="false">(D47*F47+G47*E47)/1000</f>
        <v>2213.63977305217</v>
      </c>
    </row>
    <row r="48" customFormat="false" ht="12.8" hidden="false" customHeight="false" outlineLevel="0" collapsed="false">
      <c r="A48" s="0" t="s">
        <v>47</v>
      </c>
      <c r="B48" s="0" t="s">
        <v>49</v>
      </c>
      <c r="C48" s="0" t="s">
        <v>16</v>
      </c>
      <c r="D48" s="1" t="n">
        <v>3894.22537647538</v>
      </c>
      <c r="E48" s="1" t="n">
        <v>7138.86425758192</v>
      </c>
      <c r="F48" s="1" t="n">
        <v>34.1</v>
      </c>
      <c r="G48" s="1" t="n">
        <v>304.769</v>
      </c>
      <c r="H48" s="1" t="n">
        <v>0.290014</v>
      </c>
      <c r="I48" s="1" t="n">
        <v>338.869</v>
      </c>
      <c r="J48" s="1" t="n">
        <v>338.869</v>
      </c>
      <c r="K48" s="0" t="n">
        <v>2</v>
      </c>
      <c r="L48" s="0" t="n">
        <v>5</v>
      </c>
      <c r="M48" s="1" t="n">
        <f aca="false">1000/I48</f>
        <v>2.95099286154827</v>
      </c>
      <c r="N48" s="2" t="n">
        <f aca="false">(D48*F48+G48*E48)/1000</f>
        <v>2308.4976062568</v>
      </c>
    </row>
    <row r="49" customFormat="false" ht="12.8" hidden="false" customHeight="false" outlineLevel="0" collapsed="false">
      <c r="A49" s="0" t="s">
        <v>47</v>
      </c>
      <c r="B49" s="0" t="s">
        <v>49</v>
      </c>
      <c r="C49" s="0" t="s">
        <v>16</v>
      </c>
      <c r="D49" s="1" t="n">
        <v>4027.18463573464</v>
      </c>
      <c r="E49" s="1" t="n">
        <v>8259.92771329563</v>
      </c>
      <c r="F49" s="1" t="n">
        <v>34.0925</v>
      </c>
      <c r="G49" s="1" t="n">
        <v>266.9735</v>
      </c>
      <c r="H49" s="1" t="n">
        <v>0.291132</v>
      </c>
      <c r="I49" s="1" t="n">
        <v>301.066</v>
      </c>
      <c r="J49" s="1" t="n">
        <v>301.066</v>
      </c>
      <c r="K49" s="0" t="n">
        <v>2</v>
      </c>
      <c r="L49" s="0" t="n">
        <v>6</v>
      </c>
      <c r="M49" s="1" t="n">
        <f aca="false">1000/I49</f>
        <v>3.32153082712761</v>
      </c>
      <c r="N49" s="2" t="n">
        <f aca="false">(D49*F49+G49*E49)/1000</f>
        <v>2342.47860355931</v>
      </c>
    </row>
    <row r="50" customFormat="false" ht="12.8" hidden="false" customHeight="false" outlineLevel="0" collapsed="false">
      <c r="A50" s="0" t="s">
        <v>50</v>
      </c>
      <c r="B50" s="0" t="s">
        <v>51</v>
      </c>
      <c r="C50" s="0" t="s">
        <v>16</v>
      </c>
      <c r="D50" s="1" t="n">
        <v>5201.52958152958</v>
      </c>
      <c r="E50" s="1" t="n">
        <v>5438.11316667948</v>
      </c>
      <c r="F50" s="1" t="n">
        <v>14.4446</v>
      </c>
      <c r="G50" s="1" t="n">
        <v>167.0664</v>
      </c>
      <c r="H50" s="1" t="n">
        <v>0.19373</v>
      </c>
      <c r="I50" s="1" t="n">
        <v>181.511</v>
      </c>
      <c r="J50" s="1" t="n">
        <v>181.511</v>
      </c>
      <c r="K50" s="0" t="n">
        <v>1</v>
      </c>
      <c r="L50" s="0" t="n">
        <v>4</v>
      </c>
      <c r="M50" s="1" t="n">
        <f aca="false">1000/I50</f>
        <v>5.50930797582516</v>
      </c>
      <c r="N50" s="2" t="n">
        <f aca="false">(D50*F50+G50*E50)/1000</f>
        <v>983.660003743103</v>
      </c>
    </row>
    <row r="51" customFormat="false" ht="12.8" hidden="false" customHeight="false" outlineLevel="0" collapsed="false">
      <c r="A51" s="0" t="s">
        <v>50</v>
      </c>
      <c r="B51" s="0" t="s">
        <v>51</v>
      </c>
      <c r="C51" s="0" t="s">
        <v>16</v>
      </c>
      <c r="D51" s="1" t="n">
        <v>5390.64502164502</v>
      </c>
      <c r="E51" s="1" t="n">
        <v>6891.20969657003</v>
      </c>
      <c r="F51" s="1" t="n">
        <v>14.4231</v>
      </c>
      <c r="G51" s="1" t="n">
        <v>105.1349</v>
      </c>
      <c r="H51" s="1" t="n">
        <v>0.199466</v>
      </c>
      <c r="I51" s="1" t="n">
        <v>119.558</v>
      </c>
      <c r="J51" s="1" t="n">
        <v>119.558</v>
      </c>
      <c r="K51" s="0" t="n">
        <v>2</v>
      </c>
      <c r="L51" s="0" t="n">
        <v>4</v>
      </c>
      <c r="M51" s="1" t="n">
        <f aca="false">1000/I51</f>
        <v>8.36414125361749</v>
      </c>
      <c r="N51" s="2" t="n">
        <f aca="false">(D51*F51+G51*E51)/1000</f>
        <v>802.256454539609</v>
      </c>
    </row>
    <row r="52" customFormat="false" ht="12.8" hidden="false" customHeight="false" outlineLevel="0" collapsed="false">
      <c r="A52" s="0" t="s">
        <v>50</v>
      </c>
      <c r="B52" s="0" t="s">
        <v>51</v>
      </c>
      <c r="C52" s="0" t="s">
        <v>16</v>
      </c>
      <c r="D52" s="1" t="n">
        <v>5160.71717171717</v>
      </c>
      <c r="E52" s="1" t="n">
        <v>5754.17353744648</v>
      </c>
      <c r="F52" s="1" t="n">
        <v>14.4464</v>
      </c>
      <c r="G52" s="1" t="n">
        <v>139.5136</v>
      </c>
      <c r="H52" s="1" t="n">
        <v>0.234811</v>
      </c>
      <c r="I52" s="1" t="n">
        <v>153.96</v>
      </c>
      <c r="J52" s="1" t="n">
        <v>153.96</v>
      </c>
      <c r="K52" s="0" t="n">
        <v>3</v>
      </c>
      <c r="L52" s="0" t="n">
        <v>4</v>
      </c>
      <c r="M52" s="1" t="n">
        <f aca="false">1000/I52</f>
        <v>6.49519355676799</v>
      </c>
      <c r="N52" s="2" t="n">
        <f aca="false">(D52*F52+G52*E52)/1000</f>
        <v>877.339249783388</v>
      </c>
    </row>
    <row r="53" customFormat="false" ht="12.8" hidden="false" customHeight="false" outlineLevel="0" collapsed="false">
      <c r="A53" s="0" t="s">
        <v>50</v>
      </c>
      <c r="B53" s="0" t="s">
        <v>51</v>
      </c>
      <c r="C53" s="0" t="s">
        <v>16</v>
      </c>
      <c r="D53" s="1" t="n">
        <v>5188.65800865801</v>
      </c>
      <c r="E53" s="1" t="n">
        <v>6130.5028153071</v>
      </c>
      <c r="F53" s="1" t="n">
        <v>14.4779</v>
      </c>
      <c r="G53" s="1" t="n">
        <v>115.6141</v>
      </c>
      <c r="H53" s="1" t="n">
        <v>0.226669</v>
      </c>
      <c r="I53" s="1" t="n">
        <v>130.092</v>
      </c>
      <c r="J53" s="1" t="n">
        <v>130.092</v>
      </c>
      <c r="K53" s="0" t="n">
        <v>4</v>
      </c>
      <c r="L53" s="0" t="n">
        <v>4</v>
      </c>
      <c r="M53" s="1" t="n">
        <f aca="false">1000/I53</f>
        <v>7.68686775512714</v>
      </c>
      <c r="N53" s="2" t="n">
        <f aca="false">(D53*F53+G53*E53)/1000</f>
        <v>783.893437322746</v>
      </c>
    </row>
    <row r="54" customFormat="false" ht="12.8" hidden="false" customHeight="false" outlineLevel="0" collapsed="false">
      <c r="A54" s="0" t="s">
        <v>50</v>
      </c>
      <c r="B54" s="0" t="s">
        <v>51</v>
      </c>
      <c r="C54" s="0" t="s">
        <v>16</v>
      </c>
      <c r="D54" s="1" t="n">
        <v>5283.50937950938</v>
      </c>
      <c r="E54" s="1" t="n">
        <v>6368.23795365721</v>
      </c>
      <c r="F54" s="1" t="n">
        <v>14.4674</v>
      </c>
      <c r="G54" s="1" t="n">
        <v>101.5076</v>
      </c>
      <c r="H54" s="1" t="n">
        <v>0.231768</v>
      </c>
      <c r="I54" s="1" t="n">
        <v>115.975</v>
      </c>
      <c r="J54" s="1" t="n">
        <v>115.975</v>
      </c>
      <c r="K54" s="0" t="n">
        <v>5</v>
      </c>
      <c r="L54" s="0" t="n">
        <v>4</v>
      </c>
      <c r="M54" s="1" t="n">
        <f aca="false">1000/I54</f>
        <v>8.62254796292304</v>
      </c>
      <c r="N54" s="2" t="n">
        <f aca="false">(D54*F54+G54*E54)/1000</f>
        <v>722.863194501769</v>
      </c>
    </row>
    <row r="55" customFormat="false" ht="12.8" hidden="false" customHeight="false" outlineLevel="0" collapsed="false">
      <c r="A55" s="0" t="s">
        <v>50</v>
      </c>
      <c r="B55" s="0" t="s">
        <v>51</v>
      </c>
      <c r="C55" s="0" t="s">
        <v>16</v>
      </c>
      <c r="D55" s="1" t="n">
        <v>5339.52669552669</v>
      </c>
      <c r="E55" s="1" t="n">
        <v>6574.01210796869</v>
      </c>
      <c r="F55" s="1" t="n">
        <v>14.4602</v>
      </c>
      <c r="G55" s="1" t="n">
        <v>91.3688</v>
      </c>
      <c r="H55" s="1" t="n">
        <v>0.226528</v>
      </c>
      <c r="I55" s="1" t="n">
        <v>105.829</v>
      </c>
      <c r="J55" s="1" t="n">
        <v>105.829</v>
      </c>
      <c r="K55" s="0" t="n">
        <v>6</v>
      </c>
      <c r="L55" s="0" t="n">
        <v>4</v>
      </c>
      <c r="M55" s="1" t="n">
        <f aca="false">1000/I55</f>
        <v>9.44920579425299</v>
      </c>
      <c r="N55" s="2" t="n">
        <f aca="false">(D55*F55+G55*E55)/1000</f>
        <v>677.870221413225</v>
      </c>
    </row>
    <row r="56" customFormat="false" ht="12.8" hidden="false" customHeight="false" outlineLevel="0" collapsed="false">
      <c r="A56" s="0" t="s">
        <v>50</v>
      </c>
      <c r="B56" s="0" t="s">
        <v>52</v>
      </c>
      <c r="C56" s="0" t="s">
        <v>16</v>
      </c>
      <c r="D56" s="1" t="n">
        <v>3670.04798534799</v>
      </c>
      <c r="E56" s="1" t="n">
        <v>3945.62590921349</v>
      </c>
      <c r="F56" s="1" t="n">
        <v>35.0241</v>
      </c>
      <c r="G56" s="1" t="n">
        <v>294.0049</v>
      </c>
      <c r="H56" s="1" t="n">
        <v>0.304116</v>
      </c>
      <c r="I56" s="1" t="n">
        <v>329.029</v>
      </c>
      <c r="J56" s="1" t="n">
        <v>329.029</v>
      </c>
      <c r="K56" s="0" t="n">
        <v>2</v>
      </c>
      <c r="L56" s="0" t="n">
        <v>1</v>
      </c>
      <c r="M56" s="1" t="n">
        <f aca="false">1000/I56</f>
        <v>3.03924578076704</v>
      </c>
      <c r="N56" s="2" t="n">
        <f aca="false">(D56*F56+G56*E56)/1000</f>
        <v>1288.57347851935</v>
      </c>
    </row>
    <row r="57" customFormat="false" ht="12.8" hidden="false" customHeight="false" outlineLevel="0" collapsed="false">
      <c r="A57" s="0" t="s">
        <v>50</v>
      </c>
      <c r="B57" s="0" t="s">
        <v>52</v>
      </c>
      <c r="C57" s="0" t="s">
        <v>16</v>
      </c>
      <c r="D57" s="1" t="n">
        <v>3656.68317957762</v>
      </c>
      <c r="E57" s="1" t="n">
        <v>4547.07924178993</v>
      </c>
      <c r="F57" s="1" t="n">
        <v>34.8994</v>
      </c>
      <c r="G57" s="1" t="n">
        <v>175.9016</v>
      </c>
      <c r="H57" s="1" t="n">
        <v>0.300567</v>
      </c>
      <c r="I57" s="1" t="n">
        <v>210.801</v>
      </c>
      <c r="J57" s="1" t="n">
        <v>210.801</v>
      </c>
      <c r="K57" s="0" t="n">
        <v>2</v>
      </c>
      <c r="L57" s="0" t="n">
        <v>2</v>
      </c>
      <c r="M57" s="1" t="n">
        <f aca="false">1000/I57</f>
        <v>4.74381051323286</v>
      </c>
      <c r="N57" s="2" t="n">
        <f aca="false">(D57*F57+G57*E57)/1000</f>
        <v>927.454562914987</v>
      </c>
    </row>
    <row r="58" customFormat="false" ht="12.8" hidden="false" customHeight="false" outlineLevel="0" collapsed="false">
      <c r="A58" s="0" t="s">
        <v>50</v>
      </c>
      <c r="B58" s="0" t="s">
        <v>52</v>
      </c>
      <c r="C58" s="0" t="s">
        <v>16</v>
      </c>
      <c r="D58" s="1" t="n">
        <v>3773.90534527201</v>
      </c>
      <c r="E58" s="1" t="n">
        <v>4984.72509224616</v>
      </c>
      <c r="F58" s="1" t="n">
        <v>34.9436</v>
      </c>
      <c r="G58" s="1" t="n">
        <v>136.8324</v>
      </c>
      <c r="H58" s="1" t="n">
        <v>0.298244</v>
      </c>
      <c r="I58" s="1" t="n">
        <v>171.776</v>
      </c>
      <c r="J58" s="1" t="n">
        <v>171.776</v>
      </c>
      <c r="K58" s="0" t="n">
        <v>2</v>
      </c>
      <c r="L58" s="0" t="n">
        <v>3</v>
      </c>
      <c r="M58" s="1" t="n">
        <f aca="false">1000/I58</f>
        <v>5.82153502235469</v>
      </c>
      <c r="N58" s="2" t="n">
        <f aca="false">(D58*F58+G58*E58)/1000</f>
        <v>813.94573653531</v>
      </c>
    </row>
    <row r="59" customFormat="false" ht="12.8" hidden="false" customHeight="false" outlineLevel="0" collapsed="false">
      <c r="A59" s="0" t="s">
        <v>50</v>
      </c>
      <c r="B59" s="0" t="s">
        <v>52</v>
      </c>
      <c r="C59" s="0" t="s">
        <v>16</v>
      </c>
      <c r="D59" s="1" t="n">
        <v>3700.47825939493</v>
      </c>
      <c r="E59" s="1" t="n">
        <v>5348.81802369023</v>
      </c>
      <c r="F59" s="1" t="n">
        <v>34.9782</v>
      </c>
      <c r="G59" s="1" t="n">
        <v>107.5418</v>
      </c>
      <c r="H59" s="1" t="n">
        <v>0.307801</v>
      </c>
      <c r="I59" s="1" t="n">
        <v>142.52</v>
      </c>
      <c r="J59" s="1" t="n">
        <v>142.52</v>
      </c>
      <c r="K59" s="0" t="n">
        <v>2</v>
      </c>
      <c r="L59" s="0" t="n">
        <v>4</v>
      </c>
      <c r="M59" s="1" t="n">
        <f aca="false">1000/I59</f>
        <v>7.01655907942745</v>
      </c>
      <c r="N59" s="2" t="n">
        <f aca="false">(D59*F59+G59*E59)/1000</f>
        <v>704.657586792858</v>
      </c>
    </row>
    <row r="60" customFormat="false" ht="12.8" hidden="false" customHeight="false" outlineLevel="0" collapsed="false">
      <c r="A60" s="0" t="s">
        <v>50</v>
      </c>
      <c r="B60" s="0" t="s">
        <v>52</v>
      </c>
      <c r="C60" s="0" t="s">
        <v>16</v>
      </c>
      <c r="D60" s="1" t="n">
        <v>3820.41284312395</v>
      </c>
      <c r="E60" s="1" t="n">
        <v>6466.87992733547</v>
      </c>
      <c r="F60" s="1" t="n">
        <v>34.992</v>
      </c>
      <c r="G60" s="1" t="n">
        <v>95.206</v>
      </c>
      <c r="H60" s="1" t="n">
        <v>0.30292</v>
      </c>
      <c r="I60" s="1" t="n">
        <v>130.198</v>
      </c>
      <c r="J60" s="1" t="n">
        <v>130.198</v>
      </c>
      <c r="K60" s="0" t="n">
        <v>2</v>
      </c>
      <c r="L60" s="0" t="n">
        <v>5</v>
      </c>
      <c r="M60" s="1" t="n">
        <f aca="false">1000/I60</f>
        <v>7.68060953317255</v>
      </c>
      <c r="N60" s="2" t="n">
        <f aca="false">(D60*F60+G60*E60)/1000</f>
        <v>749.369656568494</v>
      </c>
    </row>
    <row r="61" customFormat="false" ht="12.8" hidden="false" customHeight="false" outlineLevel="0" collapsed="false">
      <c r="A61" s="0" t="s">
        <v>50</v>
      </c>
      <c r="B61" s="0" t="s">
        <v>52</v>
      </c>
      <c r="C61" s="0" t="s">
        <v>16</v>
      </c>
      <c r="D61" s="1" t="n">
        <v>3891.14179441957</v>
      </c>
      <c r="E61" s="1" t="n">
        <v>7270.08586304897</v>
      </c>
      <c r="F61" s="1" t="n">
        <v>34.9942</v>
      </c>
      <c r="G61" s="1" t="n">
        <v>84.1718</v>
      </c>
      <c r="H61" s="1" t="n">
        <v>0.308525</v>
      </c>
      <c r="I61" s="1" t="n">
        <v>119.166</v>
      </c>
      <c r="J61" s="1" t="n">
        <v>119.166</v>
      </c>
      <c r="K61" s="0" t="n">
        <v>2</v>
      </c>
      <c r="L61" s="0" t="n">
        <v>6</v>
      </c>
      <c r="M61" s="1" t="n">
        <f aca="false">1000/I61</f>
        <v>8.39165533793196</v>
      </c>
      <c r="N61" s="2" t="n">
        <f aca="false">(D61*F61+G61*E61)/1000</f>
        <v>748.103607429663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2024-02-24T16:24:12Z</dcterms:modified>
  <cp:revision>3</cp:revision>
  <dc:subject/>
  <dc:title/>
</cp:coreProperties>
</file>