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lov3_analyze_layers_predictio" sheetId="1" state="visible" r:id="rId2"/>
    <sheet name="min_freq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<sst xmlns="http://schemas.openxmlformats.org/spreadsheetml/2006/main" count="478" uniqueCount="88">
  <si>
    <t xml:space="preserve">graph</t>
  </si>
  <si>
    <t xml:space="preserve">order</t>
  </si>
  <si>
    <t xml:space="preserve">freq</t>
  </si>
  <si>
    <t xml:space="preserve">Predicted_Time</t>
  </si>
  <si>
    <t xml:space="preserve">Predicted_Power</t>
  </si>
  <si>
    <t xml:space="preserve">Predicted_Energy</t>
  </si>
  <si>
    <t xml:space="preserve">mAP</t>
  </si>
  <si>
    <t xml:space="preserve">Time</t>
  </si>
  <si>
    <t xml:space="preserve">Power</t>
  </si>
  <si>
    <t xml:space="preserve">YOLOv3</t>
  </si>
  <si>
    <t xml:space="preserve">LLLLLLLLLLLLLLLLLLLLLLLLLLLLLLLLLLLLLLLLLLLLLLLLLLLLLLLLLLLLLLLLLLLLLLLLLLL</t>
  </si>
  <si>
    <t xml:space="preserve">{{max}}</t>
  </si>
  <si>
    <t xml:space="preserve">NLLLLLLLLLLLLLLLLLLLLLLLLLLLLLLLLLLLLLLLLLLLLLLLLLLLLLLLLLLLLLLLLLLLLLLLLLL</t>
  </si>
  <si>
    <t xml:space="preserve">NNLLLLLLLLLLLLLLLLLLLLLLLLLLLLLLLLLLLLLLLLLLLLLLLLLLLLLLLLLLLLLLLLLLLLLLLLL</t>
  </si>
  <si>
    <t xml:space="preserve">NNNLLLLLLLLLLLLLLLLLLLLLLLLLLLLLLLLLLLLLLLLLLLLLLLLLLLLLLLLLLLLLLLLLLLLLLLL</t>
  </si>
  <si>
    <t xml:space="preserve">NNNNLLLLLLLLLLLLLLLLLLLLLLLLLLLLLLLLLLLLLLLLLLLLLLLLLLLLLLLLLLLLLLLLLLLLLLL</t>
  </si>
  <si>
    <t xml:space="preserve">NNNNNLLLLLLLLLLLLLLLLLLLLLLLLLLLLLLLLLLLLLLLLLLLLLLLLLLLLLLLLLLLLLLLLLLLLLL</t>
  </si>
  <si>
    <t xml:space="preserve">NNNNNNLLLLLLLLLLLLLLLLLLLLLLLLLLLLLLLLLLLLLLLLLLLLLLLLLLLLLLLLLLLLLLLLLLLLL</t>
  </si>
  <si>
    <t xml:space="preserve">NNNNNNNLLLLLLLLLLLLLLLLLLLLLLLLLLLLLLLLLLLLLLLLLLLLLLLLLLLLLLLLLLLLLLLLLLLL</t>
  </si>
  <si>
    <t xml:space="preserve">NNNNNNNNLLLLLLLLLLLLLLLLLLLLLLLLLLLLLLLLLLLLLLLLLLLLLLLLLLLLLLLLLLLLLLLLLLL</t>
  </si>
  <si>
    <t xml:space="preserve">NNNNNNNNNLLLLLLLLLLLLLLLLLLLLLLLLLLLLLLLLLLLLLLLLLLLLLLLLLLLLLLLLLLLLLLLLLL</t>
  </si>
  <si>
    <t xml:space="preserve">NNNNNNNNNNLLLLLLLLLLLLLLLLLLLLLLLLLLLLLLLLLLLLLLLLLLLLLLLLLLLLLLLLLLLLLLLLL</t>
  </si>
  <si>
    <t xml:space="preserve">NNNNNNNNNNNLLLLLLLLLLLLLLLLLLLLLLLLLLLLLLLLLLLLLLLLLLLLLLLLLLLLLLLLLLLLLLLL</t>
  </si>
  <si>
    <t xml:space="preserve">NNNNNNNNNNNNLLLLLLLLLLLLLLLLLLLLLLLLLLLLLLLLLLLLLLLLLLLLLLLLLLLLLLLLLLLLLLL</t>
  </si>
  <si>
    <t xml:space="preserve">NNNNNNNNNNNNNLLLLLLLLLLLLLLLLLLLLLLLLLLLLLLLLLLLLLLLLLLLLLLLLLLLLLLLLLLLLLL</t>
  </si>
  <si>
    <t xml:space="preserve">NNNNNNNNNNNNNNLLLLLLLLLLLLLLLLLLLLLLLLLLLLLLLLLLLLLLLLLLLLLLLLLLLLLLLLLLLLL</t>
  </si>
  <si>
    <t xml:space="preserve">NNNNNNNNNNNNNNNLLLLLLLLLLLLLLLLLLLLLLLLLLLLLLLLLLLLLLLLLLLLLLLLLLLLLLLLLLLL</t>
  </si>
  <si>
    <t xml:space="preserve">NNNNNNNNNNNNNNNNLLLLLLLLLLLLLLLLLLLLLLLLLLLLLLLLLLLLLLLLLLLLLLLLLLLLLLLLLLL</t>
  </si>
  <si>
    <t xml:space="preserve">NNNNNNNNNNNNNNNNNLLLLLLLLLLLLLLLLLLLLLLLLLLLLLLLLLLLLLLLLLLLLLLLLLLLLLLLLLL</t>
  </si>
  <si>
    <t xml:space="preserve">NNNNNNNNNNNNNNNNNNLLLLLLLLLLLLLLLLLLLLLLLLLLLLLLLLLLLLLLLLLLLLLLLLLLLLLLLLL</t>
  </si>
  <si>
    <t xml:space="preserve">NNNNNNNNNNNNNNNNNNNLLLLLLLLLLLLLLLLLLLLLLLLLLLLLLLLLLLLLLLLLLLLLLLLLLLLLLLL</t>
  </si>
  <si>
    <t xml:space="preserve">NNNNNNNNNNNNNNNNNNNNLLLLLLLLLLLLLLLLLLLLLLLLLLLLLLLLLLLLLLLLLLLLLLLLLLLLLLL</t>
  </si>
  <si>
    <t xml:space="preserve">NNNNNNNNNNNNNNNNNNNNNLLLLLLLLLLLLLLLLLLLLLLLLLLLLLLLLLLLLLLLLLLLLLLLLLLLLLL</t>
  </si>
  <si>
    <t xml:space="preserve">NNNNNNNNNNNNNNNNNNNNNNLLLLLLLLLLLLLLLLLLLLLLLLLLLLLLLLLLLLLLLLLLLLLLLLLLLLL</t>
  </si>
  <si>
    <t xml:space="preserve">NNNNNNNNNNNNNNNNNNNNNNNLLLLLLLLLLLLLLLLLLLLLLLLLLLLLLLLLLLLLLLLLLLLLLLLLLLL</t>
  </si>
  <si>
    <t xml:space="preserve">NNNNNNNNNNNNNNNNNNNNNNNNLLLLLLLLLLLLLLLLLLLLLLLLLLLLLLLLLLLLLLLLLLLLLLLLLLL</t>
  </si>
  <si>
    <t xml:space="preserve">NNNNNNNNNNNNNNNNNNNNNNNNNLLLLLLLLLLLLLLLLLLLLLLLLLLLLLLLLLLLLLLLLLLLLLLLLLL</t>
  </si>
  <si>
    <t xml:space="preserve">NNNNNNNNNNNNNNNNNNNNNNNNNNLLLLLLLLLLLLLLLLLLLLLLLLLLLLLLLLLLLLLLLLLLLLLLLLL</t>
  </si>
  <si>
    <t xml:space="preserve">NNNNNNNNNNNNNNNNNNNNNNNNNNNLLLLLLLLLLLLLLLLLLLLLLLLLLLLLLLLLLLLLLLLLLLLLLLL</t>
  </si>
  <si>
    <t xml:space="preserve">NNNNNNNNNNNNNNNNNNNNNNNNNNNNLLLLLLLLLLLLLLLLLLLLLLLLLLLLLLLLLLLLLLLLLLLLLLL</t>
  </si>
  <si>
    <t xml:space="preserve">NNNNNNNNNNNNNNNNNNNNNNNNNNNNNLLLLLLLLLLLLLLLLLLLLLLLLLLLLLLLLLLLLLLLLLLLLLL</t>
  </si>
  <si>
    <t xml:space="preserve">NNNNNNNNNNNNNNNNNNNNNNNNNNNNNNLLLLLLLLLLLLLLLLLLLLLLLLLLLLLLLLLLLLLLLLLLLLL</t>
  </si>
  <si>
    <t xml:space="preserve">NNNNNNNNNNNNNNNNNNNNNNNNNNNNNNNLLLLLLLLLLLLLLLLLLLLLLLLLLLLLLLLLLLLLLLLLLLL</t>
  </si>
  <si>
    <t xml:space="preserve">NNNNNNNNNNNNNNNNNNNNNNNNNNNNNNNNLLLLLLLLLLLLLLLLLLLLLLLLLLLLLLLLLLLLLLLLLLL</t>
  </si>
  <si>
    <t xml:space="preserve">NNNNNNNNNNNNNNNNNNNNNNNNNNNNNNNNNLLLLLLLLLLLLLLLLLLLLLLLLLLLLLLLLLLLLLLLLLL</t>
  </si>
  <si>
    <t xml:space="preserve">NNNNNNNNNNNNNNNNNNNNNNNNNNNNNNNNNNLLLLLLLLLLLLLLLLLLLLLLLLLLLLLLLLLLLLLLLLL</t>
  </si>
  <si>
    <t xml:space="preserve">NNNNNNNNNNNNNNNNNNNNNNNNNNNNNNNNNNNLLLLLLLLLLLLLLLLLLLLLLLLLLLLLLLLLLLLLLLL</t>
  </si>
  <si>
    <t xml:space="preserve">NNNNNNNNNNNNNNNNNNNNNNNNNNNNNNNNNNNNLLLLLLLLLLLLLLLLLLLLLLLLLLLLLLLLLLLLLLL</t>
  </si>
  <si>
    <t xml:space="preserve">NNNNNNNNNNNNNNNNNNNNNNNNNNNNNNNNNNNNNLLLLLLLLLLLLLLLLLLLLLLLLLLLLLLLLLLLLLL</t>
  </si>
  <si>
    <t xml:space="preserve">NNNNNNNNNNNNNNNNNNNNNNNNNNNNNNNNNNNNNNLLLLLLLLLLLLLLLLLLLLLLLLLLLLLLLLLLLLL</t>
  </si>
  <si>
    <t xml:space="preserve">NNNNNNNNNNNNNNNNNNNNNNNNNNNNNNNNNNNNNNNLLLLLLLLLLLLLLLLLLLLLLLLLLLLLLLLLLLL</t>
  </si>
  <si>
    <t xml:space="preserve">NNNNNNNNNNNNNNNNNNNNNNNNNNNNNNNNNNNNNNNNLLLLLLLLLLLLLLLLLLLLLLLLLLLLLLLLLLL</t>
  </si>
  <si>
    <t xml:space="preserve">NNNNNNNNNNNNNNNNNNNNNNNNNNNNNNNNNNNNNNNNNLLLLLLLLLLLLLLLLLLLLLLLLLLLLLLLLLL</t>
  </si>
  <si>
    <t xml:space="preserve">NNNNNNNNNNNNNNNNNNNNNNNNNNNNNNNNNNNNNNNNNNLLLLLLLLLLLLLLLLLLLLLLLLLLLLLLLLL</t>
  </si>
  <si>
    <t xml:space="preserve">NNNNNNNNNNNNNNNNNNNNNNNNNNNNNNNNNNNNNNNNNNNLLLLLLLLLLLLLLLLLLLLLLLLLLLLLLLL</t>
  </si>
  <si>
    <t xml:space="preserve">NNNNNNNNNNNNNNNNNNNNNNNNNNNNNNNNNNNNNNNNNNNNLLLLLLLLLLLLLLLLLLLLLLLLLLLLLLL</t>
  </si>
  <si>
    <t xml:space="preserve">NNNNNNNNNNNNNNNNNNNNNNNNNNNNNNNNNNNNNNNNNNNNNLLLLLLLLLLLLLLLLLLLLLLLLLLLLLL</t>
  </si>
  <si>
    <t xml:space="preserve">NNNNNNNNNNNNNNNNNNNNNNNNNNNNNNNNNNNNNNNNNNNNNNLLLLLLLLLLLLLLLLLLLLLLLLLLLLL</t>
  </si>
  <si>
    <t xml:space="preserve">NNNNNNNNNNNNNNNNNNNNNNNNNNNNNNNNNNNNNNNNNNNNNNNLLLLLLLLLLLLLLLLLLLLLLLLLLLL</t>
  </si>
  <si>
    <t xml:space="preserve">NNNNNNNNNNNNNNNNNNNNNNNNNNNNNNNNNNNNNNNNNNNNNNNNLLLLLLLLLLLLLLLLLLLLLLLLLLL</t>
  </si>
  <si>
    <t xml:space="preserve">NNNNNNNNNNNNNNNNNNNNNNNNNNNNNNNNNNNNNNNNNNNNNNNNNLLLLLLLLLLLLLLLLLLLLLLLLLL</t>
  </si>
  <si>
    <t xml:space="preserve">NNNNNNNNNNNNNNNNNNNNNNNNNNNNNNNNNNNNNNNNNNNNNNNNNNLLLLLLLLLLLLLLLLLLLLLLLLL</t>
  </si>
  <si>
    <t xml:space="preserve">NNNNNNNNNNNNNNNNNNNNNNNNNNNNNNNNNNNNNNNNNNNNNNNNNNNLLLLLLLLLLLLLLLLLLLLLLLL</t>
  </si>
  <si>
    <t xml:space="preserve">NNNNNNNNNNNNNNNNNNNNNNNNNNNNNNNNNNNNNNNNNNNNNNNNNNNNLLLLLLLLLLLLLLLLLLLLLLL</t>
  </si>
  <si>
    <t xml:space="preserve">NNNNNNNNNNNNNNNNNNNNNNNNNNNNNNNNNNNNNNNNNNNNNNNNNNNNNLLLLLLLLLLLLLLLLLLLLLL</t>
  </si>
  <si>
    <t xml:space="preserve">NNNNNNNNNNNNNNNNNNNNNNNNNNNNNNNNNNNNNNNNNNNNNNNNNNNNNNLLLLLLLLLLLLLLLLLLLLL</t>
  </si>
  <si>
    <t xml:space="preserve">NNNNNNNNNNNNNNNNNNNNNNNNNNNNNNNNNNNNNNNNNNNNNNNNNNNNNNNLLLLLLLLLLLLLLLLLLLL</t>
  </si>
  <si>
    <t xml:space="preserve">NNNNNNNNNNNNNNNNNNNNNNNNNNNNNNNNNNNNNNNNNNNNNNNNNNNNNNNNLLLLLLLLLLLLLLLLLLL</t>
  </si>
  <si>
    <t xml:space="preserve">NNNNNNNNNNNNNNNNNNNNNNNNNNNNNNNNNNNNNNNNNNNNNNNNNNNNNNNNNLLLLLLLLLLLLLLLLLL</t>
  </si>
  <si>
    <t xml:space="preserve">NNNNNNNNNNNNNNNNNNNNNNNNNNNNNNNNNNNNNNNNNNNNNNNNNNNNNNNNNNLLLLLLLLLLLLLLLLL</t>
  </si>
  <si>
    <t xml:space="preserve">NNNNNNNNNNNNNNNNNNNNNNNNNNNNNNNNNNNNNNNNNNNNNNNNNNNNNNNNNNNLLLLLLLLLLLLLLLL</t>
  </si>
  <si>
    <t xml:space="preserve">NNNNNNNNNNNNNNNNNNNNNNNNNNNNNNNNNNNNNNNNNNNNNNNNNNNNNNNNNNNNLLLLLLLLLLLLLLL</t>
  </si>
  <si>
    <t xml:space="preserve">NNNNNNNNNNNNNNNNNNNNNNNNNNNNNNNNNNNNNNNNNNNNNNNNNNNNNNNNNNNNNLLLLLLLLLLLLLL</t>
  </si>
  <si>
    <t xml:space="preserve">NNNNNNNNNNNNNNNNNNNNNNNNNNNNNNNNNNNNNNNNNNNNNNNNNNNNNNNNNNNNNNLLLLLLLLLLLLL</t>
  </si>
  <si>
    <t xml:space="preserve">NNNNNNNNNNNNNNNNNNNNNNNNNNNNNNNNNNNNNNNNNNNNNNNNNNNNNNNNNNNNNNNLLLLLLLLLLLL</t>
  </si>
  <si>
    <t xml:space="preserve">NNNNNNNNNNNNNNNNNNNNNNNNNNNNNNNNNNNNNNNNNNNNNNNNNNNNNNNNNNNNNNNNLLLLLLLLLLL</t>
  </si>
  <si>
    <t xml:space="preserve">NNNNNNNNNNNNNNNNNNNNNNNNNNNNNNNNNNNNNNNNNNNNNNNNNNNNNNNNNNNNNNNNNLLLLLLLLLL</t>
  </si>
  <si>
    <t xml:space="preserve">NNNNNNNNNNNNNNNNNNNNNNNNNNNNNNNNNNNNNNNNNNNNNNNNNNNNNNNNNNNNNNNNNNLLLLLLLLL</t>
  </si>
  <si>
    <t xml:space="preserve">NNNNNNNNNNNNNNNNNNNNNNNNNNNNNNNNNNNNNNNNNNNNNNNNNNNNNNNNNNNNNNNNNNNLLLLLLLL</t>
  </si>
  <si>
    <t xml:space="preserve">NNNNNNNNNNNNNNNNNNNNNNNNNNNNNNNNNNNNNNNNNNNNNNNNNNNNNNNNNNNNNNNNNNNNLLLLLLL</t>
  </si>
  <si>
    <t xml:space="preserve">NNNNNNNNNNNNNNNNNNNNNNNNNNNNNNNNNNNNNNNNNNNNNNNNNNNNNNNNNNNNNNNNNNNNNLLLLLL</t>
  </si>
  <si>
    <t xml:space="preserve">NNNNNNNNNNNNNNNNNNNNNNNNNNNNNNNNNNNNNNNNNNNNNNNNNNNNNNNNNNNNNNNNNNNNNNLLLLL</t>
  </si>
  <si>
    <t xml:space="preserve">NNNNNNNNNNNNNNNNNNNNNNNNNNNNNNNNNNNNNNNNNNNNNNNNNNNNNNNNNNNNNNNNNNNNNNNLLLL</t>
  </si>
  <si>
    <t xml:space="preserve">NNNNNNNNNNNNNNNNNNNNNNNNNNNNNNNNNNNNNNNNNNNNNNNNNNNNNNNNNNNNNNNNNNNNNNNNLLL</t>
  </si>
  <si>
    <t xml:space="preserve">NNNNNNNNNNNNNNNNNNNNNNNNNNNNNNNNNNNNNNNNNNNNNNNNNNNNNNNNNNNNNNNNNNNNNNNNNLL</t>
  </si>
  <si>
    <t xml:space="preserve">NNNNNNNNNNNNNNNNNNNNNNNNNNNNNNNNNNNNNNNNNNNNNNNNNNNNNNNNNNNNNNNNNNNNNNNNNNL</t>
  </si>
  <si>
    <t xml:space="preserve">NNNNNNNNNNNNNNNNNNNNNNNNNNNNNNNNNNNNNNNNNNNNNNNNNNNNNNNNNNNNNNNNNNNNNNNNNNN</t>
  </si>
  <si>
    <t xml:space="preserve">{{min}}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</si>
</sst>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Yolov3_analyze_layers_predictio!$N$1:$N$1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Yolov3_analyze_layers_predictio!$M$2:$M$77</c:f>
              <c:numCache>
                <c:formatCode>General</c:formatCode>
                <c:ptCount val="76"/>
                <c:pt idx="0">
                  <c:v>1</c:v>
                </c:pt>
                <c:pt idx="1">
                  <c:v>0.999524975021579</c:v>
                </c:pt>
                <c:pt idx="2">
                  <c:v>0.999178835902314</c:v>
                </c:pt>
                <c:pt idx="3">
                  <c:v>0.998772156067957</c:v>
                </c:pt>
                <c:pt idx="4">
                  <c:v>0.994196542076128</c:v>
                </c:pt>
                <c:pt idx="5">
                  <c:v>0.994024045887599</c:v>
                </c:pt>
                <c:pt idx="6">
                  <c:v>0.993546226596467</c:v>
                </c:pt>
                <c:pt idx="7">
                  <c:v>0.99432192336219</c:v>
                </c:pt>
                <c:pt idx="8">
                  <c:v>0.993441106099524</c:v>
                </c:pt>
                <c:pt idx="9">
                  <c:v>0.993270868599271</c:v>
                </c:pt>
                <c:pt idx="10">
                  <c:v>0.992333305088052</c:v>
                </c:pt>
                <c:pt idx="11">
                  <c:v>0.992938157736418</c:v>
                </c:pt>
                <c:pt idx="12">
                  <c:v>0.992124244582587</c:v>
                </c:pt>
                <c:pt idx="13">
                  <c:v>0.991798047687881</c:v>
                </c:pt>
                <c:pt idx="14">
                  <c:v>0.992181471055234</c:v>
                </c:pt>
                <c:pt idx="15">
                  <c:v>0.992330808924165</c:v>
                </c:pt>
                <c:pt idx="16">
                  <c:v>0.992555010554479</c:v>
                </c:pt>
                <c:pt idx="17">
                  <c:v>0.992457224322715</c:v>
                </c:pt>
                <c:pt idx="18">
                  <c:v>0.992535098429805</c:v>
                </c:pt>
                <c:pt idx="19">
                  <c:v>0.992681826129164</c:v>
                </c:pt>
                <c:pt idx="20">
                  <c:v>0.992053478582038</c:v>
                </c:pt>
                <c:pt idx="21">
                  <c:v>0.99123753791635</c:v>
                </c:pt>
                <c:pt idx="22">
                  <c:v>0.991588033843172</c:v>
                </c:pt>
                <c:pt idx="23">
                  <c:v>0.99153024759583</c:v>
                </c:pt>
                <c:pt idx="24">
                  <c:v>0.990519855174241</c:v>
                </c:pt>
                <c:pt idx="25">
                  <c:v>0.989815086739619</c:v>
                </c:pt>
                <c:pt idx="26">
                  <c:v>0.985508052831506</c:v>
                </c:pt>
                <c:pt idx="27">
                  <c:v>0.985409190004824</c:v>
                </c:pt>
                <c:pt idx="28">
                  <c:v>0.985838681862889</c:v>
                </c:pt>
                <c:pt idx="29">
                  <c:v>0.984295730043224</c:v>
                </c:pt>
                <c:pt idx="30">
                  <c:v>0.984935473178536</c:v>
                </c:pt>
                <c:pt idx="31">
                  <c:v>0.983842574580182</c:v>
                </c:pt>
                <c:pt idx="32">
                  <c:v>0.98366729979855</c:v>
                </c:pt>
                <c:pt idx="33">
                  <c:v>0.98308793681702</c:v>
                </c:pt>
                <c:pt idx="34">
                  <c:v>0.98264239632811</c:v>
                </c:pt>
                <c:pt idx="35">
                  <c:v>0.981971791194087</c:v>
                </c:pt>
                <c:pt idx="36">
                  <c:v>0.981472363001888</c:v>
                </c:pt>
                <c:pt idx="37">
                  <c:v>0.981578075774013</c:v>
                </c:pt>
                <c:pt idx="38">
                  <c:v>0.981292570412659</c:v>
                </c:pt>
                <c:pt idx="39">
                  <c:v>0.97950232418898</c:v>
                </c:pt>
                <c:pt idx="40">
                  <c:v>0.978777426112019</c:v>
                </c:pt>
                <c:pt idx="41">
                  <c:v>0.975413477942544</c:v>
                </c:pt>
                <c:pt idx="42">
                  <c:v>0.974403032683026</c:v>
                </c:pt>
                <c:pt idx="43">
                  <c:v>0.970847524432138</c:v>
                </c:pt>
                <c:pt idx="44">
                  <c:v>0.969354878854094</c:v>
                </c:pt>
                <c:pt idx="45">
                  <c:v>0.967498240350067</c:v>
                </c:pt>
                <c:pt idx="46">
                  <c:v>0.958469475559314</c:v>
                </c:pt>
                <c:pt idx="47">
                  <c:v>0.9558541421497</c:v>
                </c:pt>
                <c:pt idx="48">
                  <c:v>0.951215440232834</c:v>
                </c:pt>
                <c:pt idx="49">
                  <c:v>0.950766808942127</c:v>
                </c:pt>
                <c:pt idx="50">
                  <c:v>0.948931590248684</c:v>
                </c:pt>
                <c:pt idx="51">
                  <c:v>0.946009243246374</c:v>
                </c:pt>
                <c:pt idx="52">
                  <c:v>0.946058244852587</c:v>
                </c:pt>
                <c:pt idx="53">
                  <c:v>0.945733090717062</c:v>
                </c:pt>
                <c:pt idx="54">
                  <c:v>0.945697250701965</c:v>
                </c:pt>
                <c:pt idx="55">
                  <c:v>0.946103705537011</c:v>
                </c:pt>
                <c:pt idx="56">
                  <c:v>0.945969326732596</c:v>
                </c:pt>
                <c:pt idx="57">
                  <c:v>0.945774401295442</c:v>
                </c:pt>
                <c:pt idx="58">
                  <c:v>0.945734154389676</c:v>
                </c:pt>
                <c:pt idx="59">
                  <c:v>0.944458328455134</c:v>
                </c:pt>
                <c:pt idx="60">
                  <c:v>0.944785049848948</c:v>
                </c:pt>
                <c:pt idx="61">
                  <c:v>0.946521807634662</c:v>
                </c:pt>
                <c:pt idx="62">
                  <c:v>0.94486835196714</c:v>
                </c:pt>
                <c:pt idx="63">
                  <c:v>0.945161305154965</c:v>
                </c:pt>
                <c:pt idx="64">
                  <c:v>0.944765264236526</c:v>
                </c:pt>
                <c:pt idx="65">
                  <c:v>0.944196104831343</c:v>
                </c:pt>
                <c:pt idx="66">
                  <c:v>0.943991159611272</c:v>
                </c:pt>
                <c:pt idx="67">
                  <c:v>0.942370772501007</c:v>
                </c:pt>
                <c:pt idx="68">
                  <c:v>0.941791491707601</c:v>
                </c:pt>
                <c:pt idx="69">
                  <c:v>0.94172126691545</c:v>
                </c:pt>
                <c:pt idx="70">
                  <c:v>0.941843537801331</c:v>
                </c:pt>
                <c:pt idx="71">
                  <c:v>0.941313831779286</c:v>
                </c:pt>
                <c:pt idx="72">
                  <c:v>0.941016096616655</c:v>
                </c:pt>
                <c:pt idx="73">
                  <c:v>0.940587566624268</c:v>
                </c:pt>
                <c:pt idx="74">
                  <c:v>0.940819913020047</c:v>
                </c:pt>
                <c:pt idx="75">
                  <c:v>0.940819913020047</c:v>
                </c:pt>
              </c:numCache>
            </c:numRef>
          </c:xVal>
          <c:yVal>
            <c:numRef>
              <c:f>Yolov3_analyze_layers_predictio!$N$2:$N$77</c:f>
              <c:numCache>
                <c:formatCode>General</c:formatCode>
                <c:ptCount val="76"/>
                <c:pt idx="0">
                  <c:v>1</c:v>
                </c:pt>
                <c:pt idx="1">
                  <c:v>1.0912968291217</c:v>
                </c:pt>
                <c:pt idx="2">
                  <c:v>1.027841026191</c:v>
                </c:pt>
                <c:pt idx="3">
                  <c:v>0.996012189218553</c:v>
                </c:pt>
                <c:pt idx="4">
                  <c:v>1.01449946587588</c:v>
                </c:pt>
                <c:pt idx="5">
                  <c:v>0.9550848794847</c:v>
                </c:pt>
                <c:pt idx="6">
                  <c:v>0.944746391124694</c:v>
                </c:pt>
                <c:pt idx="7">
                  <c:v>0.942451138837671</c:v>
                </c:pt>
                <c:pt idx="8">
                  <c:v>0.927131268499383</c:v>
                </c:pt>
                <c:pt idx="9">
                  <c:v>0.930143576491072</c:v>
                </c:pt>
                <c:pt idx="10">
                  <c:v>0.885834745767397</c:v>
                </c:pt>
                <c:pt idx="11">
                  <c:v>0.877812287479794</c:v>
                </c:pt>
                <c:pt idx="12">
                  <c:v>0.870122448932321</c:v>
                </c:pt>
                <c:pt idx="13">
                  <c:v>0.860884765678135</c:v>
                </c:pt>
                <c:pt idx="14">
                  <c:v>0.85376800910334</c:v>
                </c:pt>
                <c:pt idx="15">
                  <c:v>0.843984467134566</c:v>
                </c:pt>
                <c:pt idx="16">
                  <c:v>0.836004503495743</c:v>
                </c:pt>
                <c:pt idx="17">
                  <c:v>0.826273125684179</c:v>
                </c:pt>
                <c:pt idx="18">
                  <c:v>0.818397192587154</c:v>
                </c:pt>
                <c:pt idx="19">
                  <c:v>0.808009194920904</c:v>
                </c:pt>
                <c:pt idx="20">
                  <c:v>0.800444105006268</c:v>
                </c:pt>
                <c:pt idx="21">
                  <c:v>0.789474579863879</c:v>
                </c:pt>
                <c:pt idx="22">
                  <c:v>0.781110557308511</c:v>
                </c:pt>
                <c:pt idx="23">
                  <c:v>0.770156572926864</c:v>
                </c:pt>
                <c:pt idx="24">
                  <c:v>0.761758515568891</c:v>
                </c:pt>
                <c:pt idx="25">
                  <c:v>0.750877705439193</c:v>
                </c:pt>
                <c:pt idx="26">
                  <c:v>0.743305157417673</c:v>
                </c:pt>
                <c:pt idx="27">
                  <c:v>0.703379841732826</c:v>
                </c:pt>
                <c:pt idx="28">
                  <c:v>0.695016320242884</c:v>
                </c:pt>
                <c:pt idx="29">
                  <c:v>0.681496153510987</c:v>
                </c:pt>
                <c:pt idx="30">
                  <c:v>0.67259499723349</c:v>
                </c:pt>
                <c:pt idx="31">
                  <c:v>0.659395575539674</c:v>
                </c:pt>
                <c:pt idx="32">
                  <c:v>0.649856080970773</c:v>
                </c:pt>
                <c:pt idx="33">
                  <c:v>0.636348776641361</c:v>
                </c:pt>
                <c:pt idx="34">
                  <c:v>0.62702924243725</c:v>
                </c:pt>
                <c:pt idx="35">
                  <c:v>0.613356786943452</c:v>
                </c:pt>
                <c:pt idx="36">
                  <c:v>0.60376623183458</c:v>
                </c:pt>
                <c:pt idx="37">
                  <c:v>0.589866402521944</c:v>
                </c:pt>
                <c:pt idx="38">
                  <c:v>0.580292689174244</c:v>
                </c:pt>
                <c:pt idx="39">
                  <c:v>0.566239318620527</c:v>
                </c:pt>
                <c:pt idx="40">
                  <c:v>0.556798916866609</c:v>
                </c:pt>
                <c:pt idx="41">
                  <c:v>0.542433486193568</c:v>
                </c:pt>
                <c:pt idx="42">
                  <c:v>0.532572721452099</c:v>
                </c:pt>
                <c:pt idx="43">
                  <c:v>0.518699585966803</c:v>
                </c:pt>
                <c:pt idx="44">
                  <c:v>0.479772892703662</c:v>
                </c:pt>
                <c:pt idx="45">
                  <c:v>0.471146189509039</c:v>
                </c:pt>
                <c:pt idx="46">
                  <c:v>0.456491926542113</c:v>
                </c:pt>
                <c:pt idx="47">
                  <c:v>0.447522917119597</c:v>
                </c:pt>
                <c:pt idx="48">
                  <c:v>0.433084002804133</c:v>
                </c:pt>
                <c:pt idx="49">
                  <c:v>0.424012389269835</c:v>
                </c:pt>
                <c:pt idx="50">
                  <c:v>0.409496017524678</c:v>
                </c:pt>
                <c:pt idx="51">
                  <c:v>0.400045548121417</c:v>
                </c:pt>
                <c:pt idx="52">
                  <c:v>0.385169198553859</c:v>
                </c:pt>
                <c:pt idx="53">
                  <c:v>0.375732000212134</c:v>
                </c:pt>
                <c:pt idx="54">
                  <c:v>0.360004716316191</c:v>
                </c:pt>
                <c:pt idx="55">
                  <c:v>0.350924744849908</c:v>
                </c:pt>
                <c:pt idx="56">
                  <c:v>0.335800033327414</c:v>
                </c:pt>
                <c:pt idx="57">
                  <c:v>0.310037475758104</c:v>
                </c:pt>
                <c:pt idx="58">
                  <c:v>0.308777555842269</c:v>
                </c:pt>
                <c:pt idx="59">
                  <c:v>0.306318625693207</c:v>
                </c:pt>
                <c:pt idx="60">
                  <c:v>0.311808791630573</c:v>
                </c:pt>
                <c:pt idx="61">
                  <c:v>0.292271976869066</c:v>
                </c:pt>
                <c:pt idx="62">
                  <c:v>0.275418154086518</c:v>
                </c:pt>
                <c:pt idx="63">
                  <c:v>0.264596382991333</c:v>
                </c:pt>
                <c:pt idx="64">
                  <c:v>0.249257489897976</c:v>
                </c:pt>
                <c:pt idx="65">
                  <c:v>0.214740957025204</c:v>
                </c:pt>
                <c:pt idx="66">
                  <c:v>0.215858154740658</c:v>
                </c:pt>
                <c:pt idx="67">
                  <c:v>0.215172174686947</c:v>
                </c:pt>
                <c:pt idx="68">
                  <c:v>0.223550529536974</c:v>
                </c:pt>
                <c:pt idx="69">
                  <c:v>0.1991711643517</c:v>
                </c:pt>
                <c:pt idx="70">
                  <c:v>0.182537427507038</c:v>
                </c:pt>
                <c:pt idx="71">
                  <c:v>0.168892227623198</c:v>
                </c:pt>
                <c:pt idx="72">
                  <c:v>0.154137668130457</c:v>
                </c:pt>
                <c:pt idx="73">
                  <c:v>0.14038005245089</c:v>
                </c:pt>
                <c:pt idx="74">
                  <c:v>0.124298646264466</c:v>
                </c:pt>
                <c:pt idx="75">
                  <c:v>0.100899932471753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Yolov3_analyze_layers_predictio!$O$1:$O$1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Yolov3_analyze_layers_predictio!$M$2:$M$77</c:f>
              <c:numCache>
                <c:formatCode>General</c:formatCode>
                <c:ptCount val="76"/>
                <c:pt idx="0">
                  <c:v>1</c:v>
                </c:pt>
                <c:pt idx="1">
                  <c:v>0.999524975021579</c:v>
                </c:pt>
                <c:pt idx="2">
                  <c:v>0.999178835902314</c:v>
                </c:pt>
                <c:pt idx="3">
                  <c:v>0.998772156067957</c:v>
                </c:pt>
                <c:pt idx="4">
                  <c:v>0.994196542076128</c:v>
                </c:pt>
                <c:pt idx="5">
                  <c:v>0.994024045887599</c:v>
                </c:pt>
                <c:pt idx="6">
                  <c:v>0.993546226596467</c:v>
                </c:pt>
                <c:pt idx="7">
                  <c:v>0.99432192336219</c:v>
                </c:pt>
                <c:pt idx="8">
                  <c:v>0.993441106099524</c:v>
                </c:pt>
                <c:pt idx="9">
                  <c:v>0.993270868599271</c:v>
                </c:pt>
                <c:pt idx="10">
                  <c:v>0.992333305088052</c:v>
                </c:pt>
                <c:pt idx="11">
                  <c:v>0.992938157736418</c:v>
                </c:pt>
                <c:pt idx="12">
                  <c:v>0.992124244582587</c:v>
                </c:pt>
                <c:pt idx="13">
                  <c:v>0.991798047687881</c:v>
                </c:pt>
                <c:pt idx="14">
                  <c:v>0.992181471055234</c:v>
                </c:pt>
                <c:pt idx="15">
                  <c:v>0.992330808924165</c:v>
                </c:pt>
                <c:pt idx="16">
                  <c:v>0.992555010554479</c:v>
                </c:pt>
                <c:pt idx="17">
                  <c:v>0.992457224322715</c:v>
                </c:pt>
                <c:pt idx="18">
                  <c:v>0.992535098429805</c:v>
                </c:pt>
                <c:pt idx="19">
                  <c:v>0.992681826129164</c:v>
                </c:pt>
                <c:pt idx="20">
                  <c:v>0.992053478582038</c:v>
                </c:pt>
                <c:pt idx="21">
                  <c:v>0.99123753791635</c:v>
                </c:pt>
                <c:pt idx="22">
                  <c:v>0.991588033843172</c:v>
                </c:pt>
                <c:pt idx="23">
                  <c:v>0.99153024759583</c:v>
                </c:pt>
                <c:pt idx="24">
                  <c:v>0.990519855174241</c:v>
                </c:pt>
                <c:pt idx="25">
                  <c:v>0.989815086739619</c:v>
                </c:pt>
                <c:pt idx="26">
                  <c:v>0.985508052831506</c:v>
                </c:pt>
                <c:pt idx="27">
                  <c:v>0.985409190004824</c:v>
                </c:pt>
                <c:pt idx="28">
                  <c:v>0.985838681862889</c:v>
                </c:pt>
                <c:pt idx="29">
                  <c:v>0.984295730043224</c:v>
                </c:pt>
                <c:pt idx="30">
                  <c:v>0.984935473178536</c:v>
                </c:pt>
                <c:pt idx="31">
                  <c:v>0.983842574580182</c:v>
                </c:pt>
                <c:pt idx="32">
                  <c:v>0.98366729979855</c:v>
                </c:pt>
                <c:pt idx="33">
                  <c:v>0.98308793681702</c:v>
                </c:pt>
                <c:pt idx="34">
                  <c:v>0.98264239632811</c:v>
                </c:pt>
                <c:pt idx="35">
                  <c:v>0.981971791194087</c:v>
                </c:pt>
                <c:pt idx="36">
                  <c:v>0.981472363001888</c:v>
                </c:pt>
                <c:pt idx="37">
                  <c:v>0.981578075774013</c:v>
                </c:pt>
                <c:pt idx="38">
                  <c:v>0.981292570412659</c:v>
                </c:pt>
                <c:pt idx="39">
                  <c:v>0.97950232418898</c:v>
                </c:pt>
                <c:pt idx="40">
                  <c:v>0.978777426112019</c:v>
                </c:pt>
                <c:pt idx="41">
                  <c:v>0.975413477942544</c:v>
                </c:pt>
                <c:pt idx="42">
                  <c:v>0.974403032683026</c:v>
                </c:pt>
                <c:pt idx="43">
                  <c:v>0.970847524432138</c:v>
                </c:pt>
                <c:pt idx="44">
                  <c:v>0.969354878854094</c:v>
                </c:pt>
                <c:pt idx="45">
                  <c:v>0.967498240350067</c:v>
                </c:pt>
                <c:pt idx="46">
                  <c:v>0.958469475559314</c:v>
                </c:pt>
                <c:pt idx="47">
                  <c:v>0.9558541421497</c:v>
                </c:pt>
                <c:pt idx="48">
                  <c:v>0.951215440232834</c:v>
                </c:pt>
                <c:pt idx="49">
                  <c:v>0.950766808942127</c:v>
                </c:pt>
                <c:pt idx="50">
                  <c:v>0.948931590248684</c:v>
                </c:pt>
                <c:pt idx="51">
                  <c:v>0.946009243246374</c:v>
                </c:pt>
                <c:pt idx="52">
                  <c:v>0.946058244852587</c:v>
                </c:pt>
                <c:pt idx="53">
                  <c:v>0.945733090717062</c:v>
                </c:pt>
                <c:pt idx="54">
                  <c:v>0.945697250701965</c:v>
                </c:pt>
                <c:pt idx="55">
                  <c:v>0.946103705537011</c:v>
                </c:pt>
                <c:pt idx="56">
                  <c:v>0.945969326732596</c:v>
                </c:pt>
                <c:pt idx="57">
                  <c:v>0.945774401295442</c:v>
                </c:pt>
                <c:pt idx="58">
                  <c:v>0.945734154389676</c:v>
                </c:pt>
                <c:pt idx="59">
                  <c:v>0.944458328455134</c:v>
                </c:pt>
                <c:pt idx="60">
                  <c:v>0.944785049848948</c:v>
                </c:pt>
                <c:pt idx="61">
                  <c:v>0.946521807634662</c:v>
                </c:pt>
                <c:pt idx="62">
                  <c:v>0.94486835196714</c:v>
                </c:pt>
                <c:pt idx="63">
                  <c:v>0.945161305154965</c:v>
                </c:pt>
                <c:pt idx="64">
                  <c:v>0.944765264236526</c:v>
                </c:pt>
                <c:pt idx="65">
                  <c:v>0.944196104831343</c:v>
                </c:pt>
                <c:pt idx="66">
                  <c:v>0.943991159611272</c:v>
                </c:pt>
                <c:pt idx="67">
                  <c:v>0.942370772501007</c:v>
                </c:pt>
                <c:pt idx="68">
                  <c:v>0.941791491707601</c:v>
                </c:pt>
                <c:pt idx="69">
                  <c:v>0.94172126691545</c:v>
                </c:pt>
                <c:pt idx="70">
                  <c:v>0.941843537801331</c:v>
                </c:pt>
                <c:pt idx="71">
                  <c:v>0.941313831779286</c:v>
                </c:pt>
                <c:pt idx="72">
                  <c:v>0.941016096616655</c:v>
                </c:pt>
                <c:pt idx="73">
                  <c:v>0.940587566624268</c:v>
                </c:pt>
                <c:pt idx="74">
                  <c:v>0.940819913020047</c:v>
                </c:pt>
                <c:pt idx="75">
                  <c:v>0.940819913020047</c:v>
                </c:pt>
              </c:numCache>
            </c:numRef>
          </c:xVal>
          <c:yVal>
            <c:numRef>
              <c:f>Yolov3_analyze_layers_predictio!$O$2:$O$77</c:f>
              <c:numCache>
                <c:formatCode>General</c:formatCode>
                <c:ptCount val="76"/>
                <c:pt idx="0">
                  <c:v>1.00000000006725</c:v>
                </c:pt>
                <c:pt idx="1">
                  <c:v>0.996495579178601</c:v>
                </c:pt>
                <c:pt idx="2">
                  <c:v>0.999401208417102</c:v>
                </c:pt>
                <c:pt idx="3">
                  <c:v>1.00289340247984</c:v>
                </c:pt>
                <c:pt idx="4">
                  <c:v>0.997877596744911</c:v>
                </c:pt>
                <c:pt idx="5">
                  <c:v>0.999150739916096</c:v>
                </c:pt>
                <c:pt idx="6">
                  <c:v>0.998543473924336</c:v>
                </c:pt>
                <c:pt idx="7">
                  <c:v>0.997345861488181</c:v>
                </c:pt>
                <c:pt idx="8">
                  <c:v>0.998421486900577</c:v>
                </c:pt>
                <c:pt idx="9">
                  <c:v>0.995065715482825</c:v>
                </c:pt>
                <c:pt idx="10">
                  <c:v>0.992994077444786</c:v>
                </c:pt>
                <c:pt idx="11">
                  <c:v>0.992836326221672</c:v>
                </c:pt>
                <c:pt idx="12">
                  <c:v>0.992029831511447</c:v>
                </c:pt>
                <c:pt idx="13">
                  <c:v>0.992169215953564</c:v>
                </c:pt>
                <c:pt idx="14">
                  <c:v>0.990950041781508</c:v>
                </c:pt>
                <c:pt idx="15">
                  <c:v>0.991156386701475</c:v>
                </c:pt>
                <c:pt idx="16">
                  <c:v>0.990206709051313</c:v>
                </c:pt>
                <c:pt idx="17">
                  <c:v>0.990334082999097</c:v>
                </c:pt>
                <c:pt idx="18">
                  <c:v>0.989310008864482</c:v>
                </c:pt>
                <c:pt idx="19">
                  <c:v>0.989329539273502</c:v>
                </c:pt>
                <c:pt idx="20">
                  <c:v>0.988200941057737</c:v>
                </c:pt>
                <c:pt idx="21">
                  <c:v>0.988406424807968</c:v>
                </c:pt>
                <c:pt idx="22">
                  <c:v>0.98744651626413</c:v>
                </c:pt>
                <c:pt idx="23">
                  <c:v>0.987693854423123</c:v>
                </c:pt>
                <c:pt idx="24">
                  <c:v>0.986546481898775</c:v>
                </c:pt>
                <c:pt idx="25">
                  <c:v>0.986742602849232</c:v>
                </c:pt>
                <c:pt idx="26">
                  <c:v>0.985150374717185</c:v>
                </c:pt>
                <c:pt idx="27">
                  <c:v>0.979453176115411</c:v>
                </c:pt>
                <c:pt idx="28">
                  <c:v>0.978765067545107</c:v>
                </c:pt>
                <c:pt idx="29">
                  <c:v>0.978631686959447</c:v>
                </c:pt>
                <c:pt idx="30">
                  <c:v>0.978469497429389</c:v>
                </c:pt>
                <c:pt idx="31">
                  <c:v>0.978295381087599</c:v>
                </c:pt>
                <c:pt idx="32">
                  <c:v>0.978116920795332</c:v>
                </c:pt>
                <c:pt idx="33">
                  <c:v>0.977735455877509</c:v>
                </c:pt>
                <c:pt idx="34">
                  <c:v>0.977594315054057</c:v>
                </c:pt>
                <c:pt idx="35">
                  <c:v>0.977311427168042</c:v>
                </c:pt>
                <c:pt idx="36">
                  <c:v>0.977063771543635</c:v>
                </c:pt>
                <c:pt idx="37">
                  <c:v>0.976795641331152</c:v>
                </c:pt>
                <c:pt idx="38">
                  <c:v>0.976622897813537</c:v>
                </c:pt>
                <c:pt idx="39">
                  <c:v>0.976410993735681</c:v>
                </c:pt>
                <c:pt idx="40">
                  <c:v>0.97601656914594</c:v>
                </c:pt>
                <c:pt idx="41">
                  <c:v>0.975741277106345</c:v>
                </c:pt>
                <c:pt idx="42">
                  <c:v>0.97554240308404</c:v>
                </c:pt>
                <c:pt idx="43">
                  <c:v>0.974963500796235</c:v>
                </c:pt>
                <c:pt idx="44">
                  <c:v>0.965495661772283</c:v>
                </c:pt>
                <c:pt idx="45">
                  <c:v>0.964641151546725</c:v>
                </c:pt>
                <c:pt idx="46">
                  <c:v>0.962305199901092</c:v>
                </c:pt>
                <c:pt idx="47">
                  <c:v>0.961831197333419</c:v>
                </c:pt>
                <c:pt idx="48">
                  <c:v>0.959051256261987</c:v>
                </c:pt>
                <c:pt idx="49">
                  <c:v>0.95845284627054</c:v>
                </c:pt>
                <c:pt idx="50">
                  <c:v>0.955252880968537</c:v>
                </c:pt>
                <c:pt idx="51">
                  <c:v>0.954876407750971</c:v>
                </c:pt>
                <c:pt idx="52">
                  <c:v>0.951447601549734</c:v>
                </c:pt>
                <c:pt idx="53">
                  <c:v>0.950645083519395</c:v>
                </c:pt>
                <c:pt idx="54">
                  <c:v>0.946348498308777</c:v>
                </c:pt>
                <c:pt idx="55">
                  <c:v>0.945631486482871</c:v>
                </c:pt>
                <c:pt idx="56">
                  <c:v>0.944</c:v>
                </c:pt>
                <c:pt idx="57">
                  <c:v>0.944</c:v>
                </c:pt>
                <c:pt idx="58">
                  <c:v>0.944157720645745</c:v>
                </c:pt>
                <c:pt idx="59">
                  <c:v>0.938552659532865</c:v>
                </c:pt>
                <c:pt idx="60">
                  <c:v>0.942534342830081</c:v>
                </c:pt>
                <c:pt idx="61">
                  <c:v>0.935113419944682</c:v>
                </c:pt>
                <c:pt idx="62">
                  <c:v>0.931482004114506</c:v>
                </c:pt>
                <c:pt idx="63">
                  <c:v>0.930864424643486</c:v>
                </c:pt>
                <c:pt idx="64">
                  <c:v>0.929</c:v>
                </c:pt>
                <c:pt idx="65">
                  <c:v>0.928</c:v>
                </c:pt>
                <c:pt idx="66">
                  <c:v>0.927</c:v>
                </c:pt>
                <c:pt idx="67">
                  <c:v>0.926</c:v>
                </c:pt>
                <c:pt idx="68">
                  <c:v>0.925</c:v>
                </c:pt>
                <c:pt idx="69">
                  <c:v>0.92077725665286</c:v>
                </c:pt>
                <c:pt idx="70">
                  <c:v>0.912600834768997</c:v>
                </c:pt>
                <c:pt idx="71">
                  <c:v>0.912253240720515</c:v>
                </c:pt>
                <c:pt idx="72">
                  <c:v>0.901252827177083</c:v>
                </c:pt>
                <c:pt idx="73">
                  <c:v>0.899419263640015</c:v>
                </c:pt>
                <c:pt idx="74">
                  <c:v>0.887955187271125</c:v>
                </c:pt>
                <c:pt idx="75">
                  <c:v>0.883135704851323</c:v>
                </c:pt>
              </c:numCache>
            </c:numRef>
          </c:yVal>
          <c:smooth val="0"/>
        </c:ser>
        <c:axId val="20706096"/>
        <c:axId val="26361844"/>
      </c:scatterChart>
      <c:valAx>
        <c:axId val="2070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61844"/>
        <c:crosses val="autoZero"/>
        <c:crossBetween val="midCat"/>
      </c:valAx>
      <c:valAx>
        <c:axId val="26361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06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Yolov3_analyze_layers_predictio!$M$1:$M$1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Yolov3_analyze_layers_predictio!$M$2:$M$77</c:f>
              <c:numCache>
                <c:formatCode>General</c:formatCode>
                <c:ptCount val="76"/>
                <c:pt idx="0">
                  <c:v>1</c:v>
                </c:pt>
                <c:pt idx="1">
                  <c:v>0.999524975021579</c:v>
                </c:pt>
                <c:pt idx="2">
                  <c:v>0.999178835902314</c:v>
                </c:pt>
                <c:pt idx="3">
                  <c:v>0.998772156067957</c:v>
                </c:pt>
                <c:pt idx="4">
                  <c:v>0.994196542076128</c:v>
                </c:pt>
                <c:pt idx="5">
                  <c:v>0.994024045887599</c:v>
                </c:pt>
                <c:pt idx="6">
                  <c:v>0.993546226596467</c:v>
                </c:pt>
                <c:pt idx="7">
                  <c:v>0.99432192336219</c:v>
                </c:pt>
                <c:pt idx="8">
                  <c:v>0.993441106099524</c:v>
                </c:pt>
                <c:pt idx="9">
                  <c:v>0.993270868599271</c:v>
                </c:pt>
                <c:pt idx="10">
                  <c:v>0.992333305088052</c:v>
                </c:pt>
                <c:pt idx="11">
                  <c:v>0.992938157736418</c:v>
                </c:pt>
                <c:pt idx="12">
                  <c:v>0.992124244582587</c:v>
                </c:pt>
                <c:pt idx="13">
                  <c:v>0.991798047687881</c:v>
                </c:pt>
                <c:pt idx="14">
                  <c:v>0.992181471055234</c:v>
                </c:pt>
                <c:pt idx="15">
                  <c:v>0.992330808924165</c:v>
                </c:pt>
                <c:pt idx="16">
                  <c:v>0.992555010554479</c:v>
                </c:pt>
                <c:pt idx="17">
                  <c:v>0.992457224322715</c:v>
                </c:pt>
                <c:pt idx="18">
                  <c:v>0.992535098429805</c:v>
                </c:pt>
                <c:pt idx="19">
                  <c:v>0.992681826129164</c:v>
                </c:pt>
                <c:pt idx="20">
                  <c:v>0.992053478582038</c:v>
                </c:pt>
                <c:pt idx="21">
                  <c:v>0.99123753791635</c:v>
                </c:pt>
                <c:pt idx="22">
                  <c:v>0.991588033843172</c:v>
                </c:pt>
                <c:pt idx="23">
                  <c:v>0.99153024759583</c:v>
                </c:pt>
                <c:pt idx="24">
                  <c:v>0.990519855174241</c:v>
                </c:pt>
                <c:pt idx="25">
                  <c:v>0.989815086739619</c:v>
                </c:pt>
                <c:pt idx="26">
                  <c:v>0.985508052831506</c:v>
                </c:pt>
                <c:pt idx="27">
                  <c:v>0.985409190004824</c:v>
                </c:pt>
                <c:pt idx="28">
                  <c:v>0.985838681862889</c:v>
                </c:pt>
                <c:pt idx="29">
                  <c:v>0.984295730043224</c:v>
                </c:pt>
                <c:pt idx="30">
                  <c:v>0.984935473178536</c:v>
                </c:pt>
                <c:pt idx="31">
                  <c:v>0.983842574580182</c:v>
                </c:pt>
                <c:pt idx="32">
                  <c:v>0.98366729979855</c:v>
                </c:pt>
                <c:pt idx="33">
                  <c:v>0.98308793681702</c:v>
                </c:pt>
                <c:pt idx="34">
                  <c:v>0.98264239632811</c:v>
                </c:pt>
                <c:pt idx="35">
                  <c:v>0.981971791194087</c:v>
                </c:pt>
                <c:pt idx="36">
                  <c:v>0.981472363001888</c:v>
                </c:pt>
                <c:pt idx="37">
                  <c:v>0.981578075774013</c:v>
                </c:pt>
                <c:pt idx="38">
                  <c:v>0.981292570412659</c:v>
                </c:pt>
                <c:pt idx="39">
                  <c:v>0.97950232418898</c:v>
                </c:pt>
                <c:pt idx="40">
                  <c:v>0.978777426112019</c:v>
                </c:pt>
                <c:pt idx="41">
                  <c:v>0.975413477942544</c:v>
                </c:pt>
                <c:pt idx="42">
                  <c:v>0.974403032683026</c:v>
                </c:pt>
                <c:pt idx="43">
                  <c:v>0.970847524432138</c:v>
                </c:pt>
                <c:pt idx="44">
                  <c:v>0.969354878854094</c:v>
                </c:pt>
                <c:pt idx="45">
                  <c:v>0.967498240350067</c:v>
                </c:pt>
                <c:pt idx="46">
                  <c:v>0.958469475559314</c:v>
                </c:pt>
                <c:pt idx="47">
                  <c:v>0.9558541421497</c:v>
                </c:pt>
                <c:pt idx="48">
                  <c:v>0.951215440232834</c:v>
                </c:pt>
                <c:pt idx="49">
                  <c:v>0.950766808942127</c:v>
                </c:pt>
                <c:pt idx="50">
                  <c:v>0.948931590248684</c:v>
                </c:pt>
                <c:pt idx="51">
                  <c:v>0.946009243246374</c:v>
                </c:pt>
                <c:pt idx="52">
                  <c:v>0.946058244852587</c:v>
                </c:pt>
                <c:pt idx="53">
                  <c:v>0.945733090717062</c:v>
                </c:pt>
                <c:pt idx="54">
                  <c:v>0.945697250701965</c:v>
                </c:pt>
                <c:pt idx="55">
                  <c:v>0.946103705537011</c:v>
                </c:pt>
                <c:pt idx="56">
                  <c:v>0.945969326732596</c:v>
                </c:pt>
                <c:pt idx="57">
                  <c:v>0.945774401295442</c:v>
                </c:pt>
                <c:pt idx="58">
                  <c:v>0.945734154389676</c:v>
                </c:pt>
                <c:pt idx="59">
                  <c:v>0.944458328455134</c:v>
                </c:pt>
                <c:pt idx="60">
                  <c:v>0.944785049848948</c:v>
                </c:pt>
                <c:pt idx="61">
                  <c:v>0.946521807634662</c:v>
                </c:pt>
                <c:pt idx="62">
                  <c:v>0.94486835196714</c:v>
                </c:pt>
                <c:pt idx="63">
                  <c:v>0.945161305154965</c:v>
                </c:pt>
                <c:pt idx="64">
                  <c:v>0.944765264236526</c:v>
                </c:pt>
                <c:pt idx="65">
                  <c:v>0.944196104831343</c:v>
                </c:pt>
                <c:pt idx="66">
                  <c:v>0.943991159611272</c:v>
                </c:pt>
                <c:pt idx="67">
                  <c:v>0.942370772501007</c:v>
                </c:pt>
                <c:pt idx="68">
                  <c:v>0.941791491707601</c:v>
                </c:pt>
                <c:pt idx="69">
                  <c:v>0.94172126691545</c:v>
                </c:pt>
                <c:pt idx="70">
                  <c:v>0.941843537801331</c:v>
                </c:pt>
                <c:pt idx="71">
                  <c:v>0.941313831779286</c:v>
                </c:pt>
                <c:pt idx="72">
                  <c:v>0.941016096616655</c:v>
                </c:pt>
                <c:pt idx="73">
                  <c:v>0.940587566624268</c:v>
                </c:pt>
                <c:pt idx="74">
                  <c:v>0.940819913020047</c:v>
                </c:pt>
                <c:pt idx="75">
                  <c:v>0.940819913020047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Yolov3_analyze_layers_predictio!$N$1:$N$1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Yolov3_analyze_layers_predictio!$N$2:$N$77</c:f>
              <c:numCache>
                <c:formatCode>General</c:formatCode>
                <c:ptCount val="76"/>
                <c:pt idx="0">
                  <c:v>1</c:v>
                </c:pt>
                <c:pt idx="1">
                  <c:v>1.0912968291217</c:v>
                </c:pt>
                <c:pt idx="2">
                  <c:v>1.027841026191</c:v>
                </c:pt>
                <c:pt idx="3">
                  <c:v>0.996012189218553</c:v>
                </c:pt>
                <c:pt idx="4">
                  <c:v>1.01449946587588</c:v>
                </c:pt>
                <c:pt idx="5">
                  <c:v>0.9550848794847</c:v>
                </c:pt>
                <c:pt idx="6">
                  <c:v>0.944746391124694</c:v>
                </c:pt>
                <c:pt idx="7">
                  <c:v>0.942451138837671</c:v>
                </c:pt>
                <c:pt idx="8">
                  <c:v>0.927131268499383</c:v>
                </c:pt>
                <c:pt idx="9">
                  <c:v>0.930143576491072</c:v>
                </c:pt>
                <c:pt idx="10">
                  <c:v>0.885834745767397</c:v>
                </c:pt>
                <c:pt idx="11">
                  <c:v>0.877812287479794</c:v>
                </c:pt>
                <c:pt idx="12">
                  <c:v>0.870122448932321</c:v>
                </c:pt>
                <c:pt idx="13">
                  <c:v>0.860884765678135</c:v>
                </c:pt>
                <c:pt idx="14">
                  <c:v>0.85376800910334</c:v>
                </c:pt>
                <c:pt idx="15">
                  <c:v>0.843984467134566</c:v>
                </c:pt>
                <c:pt idx="16">
                  <c:v>0.836004503495743</c:v>
                </c:pt>
                <c:pt idx="17">
                  <c:v>0.826273125684179</c:v>
                </c:pt>
                <c:pt idx="18">
                  <c:v>0.818397192587154</c:v>
                </c:pt>
                <c:pt idx="19">
                  <c:v>0.808009194920904</c:v>
                </c:pt>
                <c:pt idx="20">
                  <c:v>0.800444105006268</c:v>
                </c:pt>
                <c:pt idx="21">
                  <c:v>0.789474579863879</c:v>
                </c:pt>
                <c:pt idx="22">
                  <c:v>0.781110557308511</c:v>
                </c:pt>
                <c:pt idx="23">
                  <c:v>0.770156572926864</c:v>
                </c:pt>
                <c:pt idx="24">
                  <c:v>0.761758515568891</c:v>
                </c:pt>
                <c:pt idx="25">
                  <c:v>0.750877705439193</c:v>
                </c:pt>
                <c:pt idx="26">
                  <c:v>0.743305157417673</c:v>
                </c:pt>
                <c:pt idx="27">
                  <c:v>0.703379841732826</c:v>
                </c:pt>
                <c:pt idx="28">
                  <c:v>0.695016320242884</c:v>
                </c:pt>
                <c:pt idx="29">
                  <c:v>0.681496153510987</c:v>
                </c:pt>
                <c:pt idx="30">
                  <c:v>0.67259499723349</c:v>
                </c:pt>
                <c:pt idx="31">
                  <c:v>0.659395575539674</c:v>
                </c:pt>
                <c:pt idx="32">
                  <c:v>0.649856080970773</c:v>
                </c:pt>
                <c:pt idx="33">
                  <c:v>0.636348776641361</c:v>
                </c:pt>
                <c:pt idx="34">
                  <c:v>0.62702924243725</c:v>
                </c:pt>
                <c:pt idx="35">
                  <c:v>0.613356786943452</c:v>
                </c:pt>
                <c:pt idx="36">
                  <c:v>0.60376623183458</c:v>
                </c:pt>
                <c:pt idx="37">
                  <c:v>0.589866402521944</c:v>
                </c:pt>
                <c:pt idx="38">
                  <c:v>0.580292689174244</c:v>
                </c:pt>
                <c:pt idx="39">
                  <c:v>0.566239318620527</c:v>
                </c:pt>
                <c:pt idx="40">
                  <c:v>0.556798916866609</c:v>
                </c:pt>
                <c:pt idx="41">
                  <c:v>0.542433486193568</c:v>
                </c:pt>
                <c:pt idx="42">
                  <c:v>0.532572721452099</c:v>
                </c:pt>
                <c:pt idx="43">
                  <c:v>0.518699585966803</c:v>
                </c:pt>
                <c:pt idx="44">
                  <c:v>0.479772892703662</c:v>
                </c:pt>
                <c:pt idx="45">
                  <c:v>0.471146189509039</c:v>
                </c:pt>
                <c:pt idx="46">
                  <c:v>0.456491926542113</c:v>
                </c:pt>
                <c:pt idx="47">
                  <c:v>0.447522917119597</c:v>
                </c:pt>
                <c:pt idx="48">
                  <c:v>0.433084002804133</c:v>
                </c:pt>
                <c:pt idx="49">
                  <c:v>0.424012389269835</c:v>
                </c:pt>
                <c:pt idx="50">
                  <c:v>0.409496017524678</c:v>
                </c:pt>
                <c:pt idx="51">
                  <c:v>0.400045548121417</c:v>
                </c:pt>
                <c:pt idx="52">
                  <c:v>0.385169198553859</c:v>
                </c:pt>
                <c:pt idx="53">
                  <c:v>0.375732000212134</c:v>
                </c:pt>
                <c:pt idx="54">
                  <c:v>0.360004716316191</c:v>
                </c:pt>
                <c:pt idx="55">
                  <c:v>0.350924744849908</c:v>
                </c:pt>
                <c:pt idx="56">
                  <c:v>0.335800033327414</c:v>
                </c:pt>
                <c:pt idx="57">
                  <c:v>0.310037475758104</c:v>
                </c:pt>
                <c:pt idx="58">
                  <c:v>0.308777555842269</c:v>
                </c:pt>
                <c:pt idx="59">
                  <c:v>0.306318625693207</c:v>
                </c:pt>
                <c:pt idx="60">
                  <c:v>0.311808791630573</c:v>
                </c:pt>
                <c:pt idx="61">
                  <c:v>0.292271976869066</c:v>
                </c:pt>
                <c:pt idx="62">
                  <c:v>0.275418154086518</c:v>
                </c:pt>
                <c:pt idx="63">
                  <c:v>0.264596382991333</c:v>
                </c:pt>
                <c:pt idx="64">
                  <c:v>0.249257489897976</c:v>
                </c:pt>
                <c:pt idx="65">
                  <c:v>0.214740957025204</c:v>
                </c:pt>
                <c:pt idx="66">
                  <c:v>0.215858154740658</c:v>
                </c:pt>
                <c:pt idx="67">
                  <c:v>0.215172174686947</c:v>
                </c:pt>
                <c:pt idx="68">
                  <c:v>0.223550529536974</c:v>
                </c:pt>
                <c:pt idx="69">
                  <c:v>0.1991711643517</c:v>
                </c:pt>
                <c:pt idx="70">
                  <c:v>0.182537427507038</c:v>
                </c:pt>
                <c:pt idx="71">
                  <c:v>0.168892227623198</c:v>
                </c:pt>
                <c:pt idx="72">
                  <c:v>0.154137668130457</c:v>
                </c:pt>
                <c:pt idx="73">
                  <c:v>0.14038005245089</c:v>
                </c:pt>
                <c:pt idx="74">
                  <c:v>0.124298646264466</c:v>
                </c:pt>
                <c:pt idx="75">
                  <c:v>0.100899932471753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Yolov3_analyze_layers_predictio!$O$1:$O$1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Yolov3_analyze_layers_predictio!$O$2:$O$77</c:f>
              <c:numCache>
                <c:formatCode>General</c:formatCode>
                <c:ptCount val="76"/>
                <c:pt idx="0">
                  <c:v>1.00000000006725</c:v>
                </c:pt>
                <c:pt idx="1">
                  <c:v>0.996495579178601</c:v>
                </c:pt>
                <c:pt idx="2">
                  <c:v>0.999401208417102</c:v>
                </c:pt>
                <c:pt idx="3">
                  <c:v>1.00289340247984</c:v>
                </c:pt>
                <c:pt idx="4">
                  <c:v>0.997877596744911</c:v>
                </c:pt>
                <c:pt idx="5">
                  <c:v>0.999150739916096</c:v>
                </c:pt>
                <c:pt idx="6">
                  <c:v>0.998543473924336</c:v>
                </c:pt>
                <c:pt idx="7">
                  <c:v>0.997345861488181</c:v>
                </c:pt>
                <c:pt idx="8">
                  <c:v>0.998421486900577</c:v>
                </c:pt>
                <c:pt idx="9">
                  <c:v>0.995065715482825</c:v>
                </c:pt>
                <c:pt idx="10">
                  <c:v>0.992994077444786</c:v>
                </c:pt>
                <c:pt idx="11">
                  <c:v>0.992836326221672</c:v>
                </c:pt>
                <c:pt idx="12">
                  <c:v>0.992029831511447</c:v>
                </c:pt>
                <c:pt idx="13">
                  <c:v>0.992169215953564</c:v>
                </c:pt>
                <c:pt idx="14">
                  <c:v>0.990950041781508</c:v>
                </c:pt>
                <c:pt idx="15">
                  <c:v>0.991156386701475</c:v>
                </c:pt>
                <c:pt idx="16">
                  <c:v>0.990206709051313</c:v>
                </c:pt>
                <c:pt idx="17">
                  <c:v>0.990334082999097</c:v>
                </c:pt>
                <c:pt idx="18">
                  <c:v>0.989310008864482</c:v>
                </c:pt>
                <c:pt idx="19">
                  <c:v>0.989329539273502</c:v>
                </c:pt>
                <c:pt idx="20">
                  <c:v>0.988200941057737</c:v>
                </c:pt>
                <c:pt idx="21">
                  <c:v>0.988406424807968</c:v>
                </c:pt>
                <c:pt idx="22">
                  <c:v>0.98744651626413</c:v>
                </c:pt>
                <c:pt idx="23">
                  <c:v>0.987693854423123</c:v>
                </c:pt>
                <c:pt idx="24">
                  <c:v>0.986546481898775</c:v>
                </c:pt>
                <c:pt idx="25">
                  <c:v>0.986742602849232</c:v>
                </c:pt>
                <c:pt idx="26">
                  <c:v>0.985150374717185</c:v>
                </c:pt>
                <c:pt idx="27">
                  <c:v>0.979453176115411</c:v>
                </c:pt>
                <c:pt idx="28">
                  <c:v>0.978765067545107</c:v>
                </c:pt>
                <c:pt idx="29">
                  <c:v>0.978631686959447</c:v>
                </c:pt>
                <c:pt idx="30">
                  <c:v>0.978469497429389</c:v>
                </c:pt>
                <c:pt idx="31">
                  <c:v>0.978295381087599</c:v>
                </c:pt>
                <c:pt idx="32">
                  <c:v>0.978116920795332</c:v>
                </c:pt>
                <c:pt idx="33">
                  <c:v>0.977735455877509</c:v>
                </c:pt>
                <c:pt idx="34">
                  <c:v>0.977594315054057</c:v>
                </c:pt>
                <c:pt idx="35">
                  <c:v>0.977311427168042</c:v>
                </c:pt>
                <c:pt idx="36">
                  <c:v>0.977063771543635</c:v>
                </c:pt>
                <c:pt idx="37">
                  <c:v>0.976795641331152</c:v>
                </c:pt>
                <c:pt idx="38">
                  <c:v>0.976622897813537</c:v>
                </c:pt>
                <c:pt idx="39">
                  <c:v>0.976410993735681</c:v>
                </c:pt>
                <c:pt idx="40">
                  <c:v>0.97601656914594</c:v>
                </c:pt>
                <c:pt idx="41">
                  <c:v>0.975741277106345</c:v>
                </c:pt>
                <c:pt idx="42">
                  <c:v>0.97554240308404</c:v>
                </c:pt>
                <c:pt idx="43">
                  <c:v>0.974963500796235</c:v>
                </c:pt>
                <c:pt idx="44">
                  <c:v>0.965495661772283</c:v>
                </c:pt>
                <c:pt idx="45">
                  <c:v>0.964641151546725</c:v>
                </c:pt>
                <c:pt idx="46">
                  <c:v>0.962305199901092</c:v>
                </c:pt>
                <c:pt idx="47">
                  <c:v>0.961831197333419</c:v>
                </c:pt>
                <c:pt idx="48">
                  <c:v>0.959051256261987</c:v>
                </c:pt>
                <c:pt idx="49">
                  <c:v>0.95845284627054</c:v>
                </c:pt>
                <c:pt idx="50">
                  <c:v>0.955252880968537</c:v>
                </c:pt>
                <c:pt idx="51">
                  <c:v>0.954876407750971</c:v>
                </c:pt>
                <c:pt idx="52">
                  <c:v>0.951447601549734</c:v>
                </c:pt>
                <c:pt idx="53">
                  <c:v>0.950645083519395</c:v>
                </c:pt>
                <c:pt idx="54">
                  <c:v>0.946348498308777</c:v>
                </c:pt>
                <c:pt idx="55">
                  <c:v>0.945631486482871</c:v>
                </c:pt>
                <c:pt idx="56">
                  <c:v>0.944</c:v>
                </c:pt>
                <c:pt idx="57">
                  <c:v>0.944</c:v>
                </c:pt>
                <c:pt idx="58">
                  <c:v>0.944157720645745</c:v>
                </c:pt>
                <c:pt idx="59">
                  <c:v>0.938552659532865</c:v>
                </c:pt>
                <c:pt idx="60">
                  <c:v>0.942534342830081</c:v>
                </c:pt>
                <c:pt idx="61">
                  <c:v>0.935113419944682</c:v>
                </c:pt>
                <c:pt idx="62">
                  <c:v>0.931482004114506</c:v>
                </c:pt>
                <c:pt idx="63">
                  <c:v>0.930864424643486</c:v>
                </c:pt>
                <c:pt idx="64">
                  <c:v>0.929</c:v>
                </c:pt>
                <c:pt idx="65">
                  <c:v>0.928</c:v>
                </c:pt>
                <c:pt idx="66">
                  <c:v>0.927</c:v>
                </c:pt>
                <c:pt idx="67">
                  <c:v>0.926</c:v>
                </c:pt>
                <c:pt idx="68">
                  <c:v>0.925</c:v>
                </c:pt>
                <c:pt idx="69">
                  <c:v>0.92077725665286</c:v>
                </c:pt>
                <c:pt idx="70">
                  <c:v>0.912600834768997</c:v>
                </c:pt>
                <c:pt idx="71">
                  <c:v>0.912253240720515</c:v>
                </c:pt>
                <c:pt idx="72">
                  <c:v>0.901252827177083</c:v>
                </c:pt>
                <c:pt idx="73">
                  <c:v>0.899419263640015</c:v>
                </c:pt>
                <c:pt idx="74">
                  <c:v>0.887955187271125</c:v>
                </c:pt>
                <c:pt idx="75">
                  <c:v>0.883135704851323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386671"/>
        <c:axId val="17620328"/>
      </c:lineChart>
      <c:catAx>
        <c:axId val="61386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20328"/>
        <c:crosses val="autoZero"/>
        <c:auto val="1"/>
        <c:lblAlgn val="ctr"/>
        <c:lblOffset val="100"/>
        <c:noMultiLvlLbl val="0"/>
      </c:catAx>
      <c:valAx>
        <c:axId val="17620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86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min_freq!$J$1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min_freq!$A$2:$A$77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min_freq!$J$2:$J$77</c:f>
              <c:numCache>
                <c:formatCode>General</c:formatCode>
                <c:ptCount val="76"/>
                <c:pt idx="0">
                  <c:v>1</c:v>
                </c:pt>
                <c:pt idx="1">
                  <c:v>0.999524971120845</c:v>
                </c:pt>
                <c:pt idx="2">
                  <c:v>0.99917883200293</c:v>
                </c:pt>
                <c:pt idx="3">
                  <c:v>0.998772152170161</c:v>
                </c:pt>
                <c:pt idx="4">
                  <c:v>0.994196538196189</c:v>
                </c:pt>
                <c:pt idx="5">
                  <c:v>0.994024042008333</c:v>
                </c:pt>
                <c:pt idx="6">
                  <c:v>0.993546222719066</c:v>
                </c:pt>
                <c:pt idx="7">
                  <c:v>0.994321919481762</c:v>
                </c:pt>
                <c:pt idx="8">
                  <c:v>0.993441102222532</c:v>
                </c:pt>
                <c:pt idx="9">
                  <c:v>0.993270864722945</c:v>
                </c:pt>
                <c:pt idx="10">
                  <c:v>0.992333301215384</c:v>
                </c:pt>
                <c:pt idx="11">
                  <c:v>0.99293815386139</c:v>
                </c:pt>
                <c:pt idx="12">
                  <c:v>0.992124240710735</c:v>
                </c:pt>
                <c:pt idx="13">
                  <c:v>0.991798043817303</c:v>
                </c:pt>
                <c:pt idx="14">
                  <c:v>0.992181467183159</c:v>
                </c:pt>
                <c:pt idx="15">
                  <c:v>0.992330805051508</c:v>
                </c:pt>
                <c:pt idx="16">
                  <c:v>0.992555006680946</c:v>
                </c:pt>
                <c:pt idx="17">
                  <c:v>0.992457220449564</c:v>
                </c:pt>
                <c:pt idx="18">
                  <c:v>0.992535094556349</c:v>
                </c:pt>
                <c:pt idx="19">
                  <c:v>0.992681822255136</c:v>
                </c:pt>
                <c:pt idx="20">
                  <c:v>0.992053474710463</c:v>
                </c:pt>
                <c:pt idx="21">
                  <c:v>0.991237534047959</c:v>
                </c:pt>
                <c:pt idx="22">
                  <c:v>0.991588029973413</c:v>
                </c:pt>
                <c:pt idx="23">
                  <c:v>0.991530243726296</c:v>
                </c:pt>
                <c:pt idx="24">
                  <c:v>0.99051985130865</c:v>
                </c:pt>
                <c:pt idx="25">
                  <c:v>0.989815082876779</c:v>
                </c:pt>
                <c:pt idx="26">
                  <c:v>0.985508048985475</c:v>
                </c:pt>
                <c:pt idx="27">
                  <c:v>0.985409186159178</c:v>
                </c:pt>
                <c:pt idx="28">
                  <c:v>0.985838678015567</c:v>
                </c:pt>
                <c:pt idx="29">
                  <c:v>0.984295726201924</c:v>
                </c:pt>
                <c:pt idx="30">
                  <c:v>0.984935469334739</c:v>
                </c:pt>
                <c:pt idx="31">
                  <c:v>0.98384257074065</c:v>
                </c:pt>
                <c:pt idx="32">
                  <c:v>0.983667295959702</c:v>
                </c:pt>
                <c:pt idx="33">
                  <c:v>0.983087932980433</c:v>
                </c:pt>
                <c:pt idx="34">
                  <c:v>0.982642392493262</c:v>
                </c:pt>
                <c:pt idx="35">
                  <c:v>0.981971787361856</c:v>
                </c:pt>
                <c:pt idx="36">
                  <c:v>0.981472359171606</c:v>
                </c:pt>
                <c:pt idx="37">
                  <c:v>0.981578071943319</c:v>
                </c:pt>
                <c:pt idx="38">
                  <c:v>0.981292566583079</c:v>
                </c:pt>
                <c:pt idx="39">
                  <c:v>0.979502320366386</c:v>
                </c:pt>
                <c:pt idx="40">
                  <c:v>0.978777422292255</c:v>
                </c:pt>
                <c:pt idx="41">
                  <c:v>0.975413474135908</c:v>
                </c:pt>
                <c:pt idx="42">
                  <c:v>0.974403028880333</c:v>
                </c:pt>
                <c:pt idx="43">
                  <c:v>0.97084752064332</c:v>
                </c:pt>
                <c:pt idx="44">
                  <c:v>0.969354875071102</c:v>
                </c:pt>
                <c:pt idx="45">
                  <c:v>0.96749823657432</c:v>
                </c:pt>
                <c:pt idx="46">
                  <c:v>0.958469471818803</c:v>
                </c:pt>
                <c:pt idx="47">
                  <c:v>0.955854138419396</c:v>
                </c:pt>
                <c:pt idx="48">
                  <c:v>0.951215436520632</c:v>
                </c:pt>
                <c:pt idx="49">
                  <c:v>0.950766805231676</c:v>
                </c:pt>
                <c:pt idx="50">
                  <c:v>0.948931586545395</c:v>
                </c:pt>
                <c:pt idx="51">
                  <c:v>0.94600923955449</c:v>
                </c:pt>
                <c:pt idx="52">
                  <c:v>0.946058241160512</c:v>
                </c:pt>
                <c:pt idx="53">
                  <c:v>0.945733087026255</c:v>
                </c:pt>
                <c:pt idx="54">
                  <c:v>0.945697247011299</c:v>
                </c:pt>
                <c:pt idx="55">
                  <c:v>0.946103701844758</c:v>
                </c:pt>
                <c:pt idx="56">
                  <c:v>0.945969323040867</c:v>
                </c:pt>
                <c:pt idx="57">
                  <c:v>0.945774397604475</c:v>
                </c:pt>
                <c:pt idx="58">
                  <c:v>0.945734150698866</c:v>
                </c:pt>
                <c:pt idx="59">
                  <c:v>0.944458324769303</c:v>
                </c:pt>
                <c:pt idx="60">
                  <c:v>0.944785046161841</c:v>
                </c:pt>
                <c:pt idx="61">
                  <c:v>0.946521803940778</c:v>
                </c:pt>
                <c:pt idx="62">
                  <c:v>0.944868348279708</c:v>
                </c:pt>
                <c:pt idx="63">
                  <c:v>0.94516130146639</c:v>
                </c:pt>
                <c:pt idx="64">
                  <c:v>0.944765260549497</c:v>
                </c:pt>
                <c:pt idx="65">
                  <c:v>0.944196101146535</c:v>
                </c:pt>
                <c:pt idx="66">
                  <c:v>0.943991155927263</c:v>
                </c:pt>
                <c:pt idx="67">
                  <c:v>0.942370768823322</c:v>
                </c:pt>
                <c:pt idx="68">
                  <c:v>0.941791488032177</c:v>
                </c:pt>
                <c:pt idx="69">
                  <c:v>0.9417212632403</c:v>
                </c:pt>
                <c:pt idx="70">
                  <c:v>0.941843534125704</c:v>
                </c:pt>
                <c:pt idx="71">
                  <c:v>0.941313828105727</c:v>
                </c:pt>
                <c:pt idx="72">
                  <c:v>0.941016092944257</c:v>
                </c:pt>
                <c:pt idx="73">
                  <c:v>0.940587562953542</c:v>
                </c:pt>
                <c:pt idx="74">
                  <c:v>0.940819909348414</c:v>
                </c:pt>
                <c:pt idx="75">
                  <c:v>0.940819909348414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min_freq!$K$1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min_freq!$A$2:$A$77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min_freq!$K$2:$K$77</c:f>
              <c:numCache>
                <c:formatCode>General</c:formatCode>
                <c:ptCount val="76"/>
                <c:pt idx="0">
                  <c:v>1</c:v>
                </c:pt>
                <c:pt idx="1">
                  <c:v>1.0694871572922</c:v>
                </c:pt>
                <c:pt idx="2">
                  <c:v>0.980501293792639</c:v>
                </c:pt>
                <c:pt idx="3">
                  <c:v>0.94123978934854</c:v>
                </c:pt>
                <c:pt idx="4">
                  <c:v>0.947900454838579</c:v>
                </c:pt>
                <c:pt idx="5">
                  <c:v>0.880590780647497</c:v>
                </c:pt>
                <c:pt idx="6">
                  <c:v>0.863810942785741</c:v>
                </c:pt>
                <c:pt idx="7">
                  <c:v>0.859230088930902</c:v>
                </c:pt>
                <c:pt idx="8">
                  <c:v>0.841841901559975</c:v>
                </c:pt>
                <c:pt idx="9">
                  <c:v>0.837380130399795</c:v>
                </c:pt>
                <c:pt idx="10">
                  <c:v>0.790779005270249</c:v>
                </c:pt>
                <c:pt idx="11">
                  <c:v>0.779982541148065</c:v>
                </c:pt>
                <c:pt idx="12">
                  <c:v>0.772365005018249</c:v>
                </c:pt>
                <c:pt idx="13">
                  <c:v>0.76158934890511</c:v>
                </c:pt>
                <c:pt idx="14">
                  <c:v>0.753751568831864</c:v>
                </c:pt>
                <c:pt idx="15">
                  <c:v>0.743562144342923</c:v>
                </c:pt>
                <c:pt idx="16">
                  <c:v>0.735890329655342</c:v>
                </c:pt>
                <c:pt idx="17">
                  <c:v>0.725470353675786</c:v>
                </c:pt>
                <c:pt idx="18">
                  <c:v>0.715772867292941</c:v>
                </c:pt>
                <c:pt idx="19">
                  <c:v>0.70548181992977</c:v>
                </c:pt>
                <c:pt idx="20">
                  <c:v>0.698083323770061</c:v>
                </c:pt>
                <c:pt idx="21">
                  <c:v>0.68656846608964</c:v>
                </c:pt>
                <c:pt idx="22">
                  <c:v>0.677740606440466</c:v>
                </c:pt>
                <c:pt idx="23">
                  <c:v>0.667348747557801</c:v>
                </c:pt>
                <c:pt idx="24">
                  <c:v>0.660415482662634</c:v>
                </c:pt>
                <c:pt idx="25">
                  <c:v>0.647853507030169</c:v>
                </c:pt>
                <c:pt idx="26">
                  <c:v>0.64069181210413</c:v>
                </c:pt>
                <c:pt idx="27">
                  <c:v>0.59945591955972</c:v>
                </c:pt>
                <c:pt idx="28">
                  <c:v>0.592015949783241</c:v>
                </c:pt>
                <c:pt idx="29">
                  <c:v>0.579774014531067</c:v>
                </c:pt>
                <c:pt idx="30">
                  <c:v>0.570929143194032</c:v>
                </c:pt>
                <c:pt idx="31">
                  <c:v>0.55935016853017</c:v>
                </c:pt>
                <c:pt idx="32">
                  <c:v>0.550552923176042</c:v>
                </c:pt>
                <c:pt idx="33">
                  <c:v>0.538432398436103</c:v>
                </c:pt>
                <c:pt idx="34">
                  <c:v>0.530254307470917</c:v>
                </c:pt>
                <c:pt idx="35">
                  <c:v>0.518553655049816</c:v>
                </c:pt>
                <c:pt idx="36">
                  <c:v>0.509389116577925</c:v>
                </c:pt>
                <c:pt idx="37">
                  <c:v>0.497225358059696</c:v>
                </c:pt>
                <c:pt idx="38">
                  <c:v>0.48902545954766</c:v>
                </c:pt>
                <c:pt idx="39">
                  <c:v>0.478256303604358</c:v>
                </c:pt>
                <c:pt idx="40">
                  <c:v>0.467806011057067</c:v>
                </c:pt>
                <c:pt idx="41">
                  <c:v>0.455936898577733</c:v>
                </c:pt>
                <c:pt idx="42">
                  <c:v>0.44695631228388</c:v>
                </c:pt>
                <c:pt idx="43">
                  <c:v>0.434686682414503</c:v>
                </c:pt>
                <c:pt idx="44">
                  <c:v>0.394988956895826</c:v>
                </c:pt>
                <c:pt idx="45">
                  <c:v>0.388085658490199</c:v>
                </c:pt>
                <c:pt idx="46">
                  <c:v>0.374894488307645</c:v>
                </c:pt>
                <c:pt idx="47">
                  <c:v>0.367844989418377</c:v>
                </c:pt>
                <c:pt idx="48">
                  <c:v>0.354799486517523</c:v>
                </c:pt>
                <c:pt idx="49">
                  <c:v>0.347824587027597</c:v>
                </c:pt>
                <c:pt idx="50">
                  <c:v>0.334666524644431</c:v>
                </c:pt>
                <c:pt idx="51">
                  <c:v>0.327402807694757</c:v>
                </c:pt>
                <c:pt idx="52">
                  <c:v>0.314232066153426</c:v>
                </c:pt>
                <c:pt idx="53">
                  <c:v>0.307148662796424</c:v>
                </c:pt>
                <c:pt idx="54">
                  <c:v>0.293613936998377</c:v>
                </c:pt>
                <c:pt idx="55">
                  <c:v>0.286679359494628</c:v>
                </c:pt>
                <c:pt idx="56">
                  <c:v>0.273435344957064</c:v>
                </c:pt>
                <c:pt idx="57">
                  <c:v>0.249362555036653</c:v>
                </c:pt>
                <c:pt idx="58">
                  <c:v>0.256881211308676</c:v>
                </c:pt>
                <c:pt idx="59">
                  <c:v>0.251278018907801</c:v>
                </c:pt>
                <c:pt idx="60">
                  <c:v>0.255093277361812</c:v>
                </c:pt>
                <c:pt idx="61">
                  <c:v>0.240142671306372</c:v>
                </c:pt>
                <c:pt idx="62">
                  <c:v>0.226476215725064</c:v>
                </c:pt>
                <c:pt idx="63">
                  <c:v>0.216775308145578</c:v>
                </c:pt>
                <c:pt idx="64">
                  <c:v>0.203921633208769</c:v>
                </c:pt>
                <c:pt idx="65">
                  <c:v>0.171441374231449</c:v>
                </c:pt>
                <c:pt idx="66">
                  <c:v>0.18787442305245</c:v>
                </c:pt>
                <c:pt idx="67">
                  <c:v>0.180682985013469</c:v>
                </c:pt>
                <c:pt idx="68">
                  <c:v>0.200597715280923</c:v>
                </c:pt>
                <c:pt idx="69">
                  <c:v>0.163778099400058</c:v>
                </c:pt>
                <c:pt idx="70">
                  <c:v>0.149700857992236</c:v>
                </c:pt>
                <c:pt idx="71">
                  <c:v>0.138923531658767</c:v>
                </c:pt>
                <c:pt idx="72">
                  <c:v>0.127204339091654</c:v>
                </c:pt>
                <c:pt idx="73">
                  <c:v>0.116272729568196</c:v>
                </c:pt>
                <c:pt idx="74">
                  <c:v>0.103858955252621</c:v>
                </c:pt>
                <c:pt idx="75">
                  <c:v>0.0811078756792927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min_freq!$L$1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min_freq!$A$2:$A$77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min_freq!$L$2:$L$77</c:f>
              <c:numCache>
                <c:formatCode>General</c:formatCode>
                <c:ptCount val="76"/>
                <c:pt idx="0">
                  <c:v>1</c:v>
                </c:pt>
                <c:pt idx="1">
                  <c:v>0.996853361444968</c:v>
                </c:pt>
                <c:pt idx="2">
                  <c:v>1.00018275477688</c:v>
                </c:pt>
                <c:pt idx="3">
                  <c:v>1.00125950407294</c:v>
                </c:pt>
                <c:pt idx="4">
                  <c:v>0.998747569560352</c:v>
                </c:pt>
                <c:pt idx="5">
                  <c:v>0.99981357859115</c:v>
                </c:pt>
                <c:pt idx="6">
                  <c:v>1.00109129749068</c:v>
                </c:pt>
                <c:pt idx="7">
                  <c:v>0.998614393262789</c:v>
                </c:pt>
                <c:pt idx="8">
                  <c:v>0.999804290590794</c:v>
                </c:pt>
                <c:pt idx="9">
                  <c:v>0.997510313160663</c:v>
                </c:pt>
                <c:pt idx="10">
                  <c:v>0.998322773041171</c:v>
                </c:pt>
                <c:pt idx="11">
                  <c:v>0.998585147554034</c:v>
                </c:pt>
                <c:pt idx="12">
                  <c:v>0.99771137629019</c:v>
                </c:pt>
                <c:pt idx="13">
                  <c:v>0.997986544760036</c:v>
                </c:pt>
                <c:pt idx="14">
                  <c:v>0.997093985674848</c:v>
                </c:pt>
                <c:pt idx="15">
                  <c:v>0.997330602063753</c:v>
                </c:pt>
                <c:pt idx="16">
                  <c:v>0.996558390772652</c:v>
                </c:pt>
                <c:pt idx="17">
                  <c:v>0.996740958571273</c:v>
                </c:pt>
                <c:pt idx="18">
                  <c:v>0.996112499836743</c:v>
                </c:pt>
                <c:pt idx="19">
                  <c:v>0.996401983839976</c:v>
                </c:pt>
                <c:pt idx="20">
                  <c:v>0.995316174384398</c:v>
                </c:pt>
                <c:pt idx="21">
                  <c:v>0.995659645549914</c:v>
                </c:pt>
                <c:pt idx="22">
                  <c:v>0.994942843310443</c:v>
                </c:pt>
                <c:pt idx="23">
                  <c:v>0.995131953304344</c:v>
                </c:pt>
                <c:pt idx="24">
                  <c:v>0.994114913043912</c:v>
                </c:pt>
                <c:pt idx="25">
                  <c:v>0.994550228707949</c:v>
                </c:pt>
                <c:pt idx="26">
                  <c:v>0.993508504271194</c:v>
                </c:pt>
                <c:pt idx="27">
                  <c:v>0.99241595041615</c:v>
                </c:pt>
                <c:pt idx="28">
                  <c:v>0.992661877747678</c:v>
                </c:pt>
                <c:pt idx="29">
                  <c:v>0.991906231654298</c:v>
                </c:pt>
                <c:pt idx="30">
                  <c:v>0.992431096841067</c:v>
                </c:pt>
                <c:pt idx="31">
                  <c:v>0.991635135824695</c:v>
                </c:pt>
                <c:pt idx="32">
                  <c:v>0.99214026898063</c:v>
                </c:pt>
                <c:pt idx="33">
                  <c:v>0.991475627439141</c:v>
                </c:pt>
                <c:pt idx="34">
                  <c:v>0.991840212642849</c:v>
                </c:pt>
                <c:pt idx="35">
                  <c:v>0.991173148812168</c:v>
                </c:pt>
                <c:pt idx="36">
                  <c:v>0.991745056469916</c:v>
                </c:pt>
                <c:pt idx="37">
                  <c:v>0.990771216136365</c:v>
                </c:pt>
                <c:pt idx="38">
                  <c:v>0.991239418123062</c:v>
                </c:pt>
                <c:pt idx="39">
                  <c:v>0.990113052018702</c:v>
                </c:pt>
                <c:pt idx="40">
                  <c:v>0.990927916473428</c:v>
                </c:pt>
                <c:pt idx="41">
                  <c:v>0.989813493032892</c:v>
                </c:pt>
                <c:pt idx="42">
                  <c:v>0.990455451962425</c:v>
                </c:pt>
                <c:pt idx="43">
                  <c:v>0.989387907799674</c:v>
                </c:pt>
                <c:pt idx="44">
                  <c:v>0.987155834543352</c:v>
                </c:pt>
                <c:pt idx="45">
                  <c:v>0.986960401824281</c:v>
                </c:pt>
                <c:pt idx="46">
                  <c:v>0.98537514570225</c:v>
                </c:pt>
                <c:pt idx="47">
                  <c:v>0.985251297922394</c:v>
                </c:pt>
                <c:pt idx="48">
                  <c:v>0.983550740307496</c:v>
                </c:pt>
                <c:pt idx="49">
                  <c:v>0.983290557130869</c:v>
                </c:pt>
                <c:pt idx="50">
                  <c:v>0.981345627393834</c:v>
                </c:pt>
                <c:pt idx="51">
                  <c:v>0.981132873596605</c:v>
                </c:pt>
                <c:pt idx="52">
                  <c:v>0.97887614411401</c:v>
                </c:pt>
                <c:pt idx="53">
                  <c:v>0.978470001313034</c:v>
                </c:pt>
                <c:pt idx="54">
                  <c:v>0.976071636500102</c:v>
                </c:pt>
                <c:pt idx="55">
                  <c:v>0.97554442399142</c:v>
                </c:pt>
                <c:pt idx="56">
                  <c:v>0.973005200084088</c:v>
                </c:pt>
                <c:pt idx="57">
                  <c:v>0.986662245051814</c:v>
                </c:pt>
                <c:pt idx="58">
                  <c:v>0.998384294839456</c:v>
                </c:pt>
                <c:pt idx="59">
                  <c:v>0.985809426167156</c:v>
                </c:pt>
                <c:pt idx="60">
                  <c:v>0.970240100987354</c:v>
                </c:pt>
                <c:pt idx="61">
                  <c:v>0.968877121038828</c:v>
                </c:pt>
                <c:pt idx="62">
                  <c:v>0.967015344622132</c:v>
                </c:pt>
                <c:pt idx="63">
                  <c:v>0.966009711976061</c:v>
                </c:pt>
                <c:pt idx="64">
                  <c:v>0.96436856646255</c:v>
                </c:pt>
                <c:pt idx="65">
                  <c:v>0.990139296194746</c:v>
                </c:pt>
                <c:pt idx="66">
                  <c:v>1.04266073864999</c:v>
                </c:pt>
                <c:pt idx="67">
                  <c:v>1.01568256237187</c:v>
                </c:pt>
                <c:pt idx="68">
                  <c:v>0.962677223288904</c:v>
                </c:pt>
                <c:pt idx="69">
                  <c:v>0.961414909967121</c:v>
                </c:pt>
                <c:pt idx="70">
                  <c:v>0.956584648074349</c:v>
                </c:pt>
                <c:pt idx="71">
                  <c:v>0.953920059981139</c:v>
                </c:pt>
                <c:pt idx="72">
                  <c:v>0.947940359683622</c:v>
                </c:pt>
                <c:pt idx="73">
                  <c:v>0.944280534882312</c:v>
                </c:pt>
                <c:pt idx="74">
                  <c:v>0.935675725496343</c:v>
                </c:pt>
                <c:pt idx="75">
                  <c:v>0.928716396048332</c:v>
                </c:pt>
              </c:numCache>
            </c:numRef>
          </c:yVal>
          <c:smooth val="0"/>
        </c:ser>
        <c:axId val="48985330"/>
        <c:axId val="43602283"/>
      </c:scatterChart>
      <c:valAx>
        <c:axId val="489853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02283"/>
        <c:crosses val="autoZero"/>
        <c:crossBetween val="midCat"/>
      </c:valAx>
      <c:valAx>
        <c:axId val="43602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853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979560</xdr:colOff>
      <xdr:row>5</xdr:row>
      <xdr:rowOff>47880</xdr:rowOff>
    </xdr:from>
    <xdr:to>
      <xdr:col>15</xdr:col>
      <xdr:colOff>318240</xdr:colOff>
      <xdr:row>35</xdr:row>
      <xdr:rowOff>123840</xdr:rowOff>
    </xdr:to>
    <xdr:graphicFrame>
      <xdr:nvGraphicFramePr>
        <xdr:cNvPr id="0" name=""/>
        <xdr:cNvGraphicFramePr/>
      </xdr:nvGraphicFramePr>
      <xdr:xfrm>
        <a:off x="7599240" y="860400"/>
        <a:ext cx="9694800" cy="495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453600</xdr:colOff>
      <xdr:row>8</xdr:row>
      <xdr:rowOff>74160</xdr:rowOff>
    </xdr:from>
    <xdr:to>
      <xdr:col>3</xdr:col>
      <xdr:colOff>353520</xdr:colOff>
      <xdr:row>28</xdr:row>
      <xdr:rowOff>62280</xdr:rowOff>
    </xdr:to>
    <xdr:graphicFrame>
      <xdr:nvGraphicFramePr>
        <xdr:cNvPr id="1" name=""/>
        <xdr:cNvGraphicFramePr/>
      </xdr:nvGraphicFramePr>
      <xdr:xfrm>
        <a:off x="700920" y="1374480"/>
        <a:ext cx="576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291960</xdr:colOff>
      <xdr:row>0</xdr:row>
      <xdr:rowOff>36000</xdr:rowOff>
    </xdr:from>
    <xdr:to>
      <xdr:col>16</xdr:col>
      <xdr:colOff>362160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121568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8.52"/>
    <col collapsed="false" customWidth="true" hidden="false" outlineLevel="0" max="3" min="3" style="0" width="74.53"/>
    <col collapsed="false" customWidth="true" hidden="false" outlineLevel="0" max="4" min="4" style="0" width="7.26"/>
    <col collapsed="false" customWidth="true" hidden="false" outlineLevel="0" max="6" min="5" style="0" width="16.71"/>
    <col collapsed="false" customWidth="true" hidden="false" outlineLevel="0" max="7" min="7" style="0" width="15.88"/>
    <col collapsed="false" customWidth="true" hidden="false" outlineLevel="0" max="9" min="9" style="0" width="16.7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J1" s="0" t="s">
        <v>7</v>
      </c>
      <c r="K1" s="0" t="s">
        <v>8</v>
      </c>
      <c r="M1" s="1" t="s">
        <v>6</v>
      </c>
      <c r="N1" s="1" t="s">
        <v>7</v>
      </c>
      <c r="O1" s="1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s">
        <v>10</v>
      </c>
      <c r="D2" s="0" t="s">
        <v>11</v>
      </c>
      <c r="E2" s="0" t="n">
        <v>4360.17535</v>
      </c>
      <c r="F2" s="0" t="n">
        <v>5523.54188737146</v>
      </c>
      <c r="G2" s="0" t="n">
        <v>24083.6111820095</v>
      </c>
      <c r="I2" s="0" t="n">
        <v>68.7799772684199</v>
      </c>
      <c r="J2" s="0" t="n">
        <f aca="false">E2/1000</f>
        <v>4.36017535</v>
      </c>
      <c r="K2" s="0" t="n">
        <f aca="false">F2/1000</f>
        <v>5.52354188737146</v>
      </c>
      <c r="M2" s="0" t="n">
        <f aca="false">I2/68.7799772684199</f>
        <v>1</v>
      </c>
      <c r="N2" s="0" t="n">
        <f aca="false">J2/4.36017535</f>
        <v>1</v>
      </c>
      <c r="O2" s="0" t="n">
        <f aca="false">K2/5.523541887</f>
        <v>1.00000000006725</v>
      </c>
    </row>
    <row r="3" customFormat="false" ht="12.8" hidden="false" customHeight="false" outlineLevel="0" collapsed="false">
      <c r="A3" s="0" t="n">
        <v>1</v>
      </c>
      <c r="B3" s="0" t="s">
        <v>9</v>
      </c>
      <c r="C3" s="0" t="s">
        <v>12</v>
      </c>
      <c r="D3" s="0" t="s">
        <v>11</v>
      </c>
      <c r="E3" s="0" t="n">
        <v>4758.2455338696</v>
      </c>
      <c r="F3" s="0" t="n">
        <v>5504.18507180333</v>
      </c>
      <c r="G3" s="0" t="n">
        <v>26190.2640354999</v>
      </c>
      <c r="I3" s="0" t="n">
        <v>68.7473047929098</v>
      </c>
      <c r="J3" s="0" t="n">
        <f aca="false">E3/1000</f>
        <v>4.7582455338696</v>
      </c>
      <c r="K3" s="0" t="n">
        <f aca="false">F3/1000</f>
        <v>5.50418507180333</v>
      </c>
      <c r="M3" s="0" t="n">
        <f aca="false">I3/68.779977</f>
        <v>0.999524975021579</v>
      </c>
      <c r="N3" s="0" t="n">
        <f aca="false">J3/4.36017535</f>
        <v>1.0912968291217</v>
      </c>
      <c r="O3" s="0" t="n">
        <f aca="false">K3/5.523541887</f>
        <v>0.996495579178601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13</v>
      </c>
      <c r="D4" s="0" t="s">
        <v>11</v>
      </c>
      <c r="E4" s="0" t="n">
        <v>4481.5671061167</v>
      </c>
      <c r="F4" s="0" t="n">
        <v>5520.23443661028</v>
      </c>
      <c r="G4" s="0" t="n">
        <v>24739.3010691653</v>
      </c>
      <c r="I4" s="0" t="n">
        <v>68.7234973522479</v>
      </c>
      <c r="J4" s="0" t="n">
        <f aca="false">E4/1000</f>
        <v>4.4815671061167</v>
      </c>
      <c r="K4" s="0" t="n">
        <f aca="false">F4/1000</f>
        <v>5.52023443661028</v>
      </c>
      <c r="M4" s="0" t="n">
        <f aca="false">I4/68.779977</f>
        <v>0.999178835902314</v>
      </c>
      <c r="N4" s="0" t="n">
        <f aca="false">J4/4.36017535</f>
        <v>1.027841026191</v>
      </c>
      <c r="O4" s="0" t="n">
        <f aca="false">K4/5.523541887</f>
        <v>0.999401208417102</v>
      </c>
    </row>
    <row r="5" customFormat="false" ht="12.8" hidden="false" customHeight="false" outlineLevel="0" collapsed="false">
      <c r="A5" s="0" t="n">
        <v>3</v>
      </c>
      <c r="B5" s="0" t="s">
        <v>9</v>
      </c>
      <c r="C5" s="0" t="s">
        <v>14</v>
      </c>
      <c r="D5" s="0" t="s">
        <v>11</v>
      </c>
      <c r="E5" s="0" t="n">
        <v>4342.78779573027</v>
      </c>
      <c r="F5" s="0" t="n">
        <v>5539.52371679335</v>
      </c>
      <c r="G5" s="0" t="n">
        <v>24056.9759914485</v>
      </c>
      <c r="I5" s="0" t="n">
        <v>68.6955259225945</v>
      </c>
      <c r="J5" s="0" t="n">
        <f aca="false">E5/1000</f>
        <v>4.34278779573027</v>
      </c>
      <c r="K5" s="0" t="n">
        <f aca="false">F5/1000</f>
        <v>5.53952371679335</v>
      </c>
      <c r="M5" s="0" t="n">
        <f aca="false">I5/68.779977</f>
        <v>0.998772156067957</v>
      </c>
      <c r="N5" s="0" t="n">
        <f aca="false">J5/4.36017535</f>
        <v>0.996012189218553</v>
      </c>
      <c r="O5" s="0" t="n">
        <f aca="false">K5/5.523541887</f>
        <v>1.00289340247984</v>
      </c>
    </row>
    <row r="6" customFormat="false" ht="12.8" hidden="false" customHeight="false" outlineLevel="0" collapsed="false">
      <c r="A6" s="0" t="n">
        <v>4</v>
      </c>
      <c r="B6" s="0" t="s">
        <v>9</v>
      </c>
      <c r="C6" s="0" t="s">
        <v>15</v>
      </c>
      <c r="D6" s="0" t="s">
        <v>11</v>
      </c>
      <c r="E6" s="0" t="n">
        <v>4423.39556370017</v>
      </c>
      <c r="F6" s="0" t="n">
        <v>5511.81870371941</v>
      </c>
      <c r="G6" s="0" t="n">
        <v>24380.954401952</v>
      </c>
      <c r="I6" s="0" t="n">
        <v>68.3808152974756</v>
      </c>
      <c r="J6" s="0" t="n">
        <f aca="false">E6/1000</f>
        <v>4.42339556370017</v>
      </c>
      <c r="K6" s="0" t="n">
        <f aca="false">F6/1000</f>
        <v>5.51181870371941</v>
      </c>
      <c r="M6" s="0" t="n">
        <f aca="false">I6/68.779977</f>
        <v>0.994196542076128</v>
      </c>
      <c r="N6" s="0" t="n">
        <f aca="false">J6/4.36017535</f>
        <v>1.01449946587588</v>
      </c>
      <c r="O6" s="0" t="n">
        <f aca="false">K6/5.523541887</f>
        <v>0.997877596744911</v>
      </c>
    </row>
    <row r="7" customFormat="false" ht="12.8" hidden="false" customHeight="false" outlineLevel="0" collapsed="false">
      <c r="A7" s="0" t="n">
        <v>5</v>
      </c>
      <c r="B7" s="0" t="s">
        <v>9</v>
      </c>
      <c r="C7" s="0" t="s">
        <v>16</v>
      </c>
      <c r="D7" s="0" t="s">
        <v>11</v>
      </c>
      <c r="E7" s="0" t="n">
        <v>4164.33754868691</v>
      </c>
      <c r="F7" s="0" t="n">
        <v>5518.8509633536</v>
      </c>
      <c r="G7" s="0" t="n">
        <v>22982.3582923003</v>
      </c>
      <c r="I7" s="0" t="n">
        <v>68.368951013596</v>
      </c>
      <c r="J7" s="0" t="n">
        <f aca="false">E7/1000</f>
        <v>4.16433754868691</v>
      </c>
      <c r="K7" s="0" t="n">
        <f aca="false">F7/1000</f>
        <v>5.5188509633536</v>
      </c>
      <c r="M7" s="0" t="n">
        <f aca="false">I7/68.779977</f>
        <v>0.994024045887599</v>
      </c>
      <c r="N7" s="0" t="n">
        <f aca="false">J7/4.36017535</f>
        <v>0.9550848794847</v>
      </c>
      <c r="O7" s="0" t="n">
        <f aca="false">K7/5.523541887</f>
        <v>0.999150739916096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s">
        <v>17</v>
      </c>
      <c r="D8" s="0" t="s">
        <v>11</v>
      </c>
      <c r="E8" s="0" t="n">
        <v>4119.25992658335</v>
      </c>
      <c r="F8" s="0" t="n">
        <v>5515.49670421156</v>
      </c>
      <c r="G8" s="0" t="n">
        <v>22719.7645488612</v>
      </c>
      <c r="I8" s="0" t="n">
        <v>68.3360866137418</v>
      </c>
      <c r="J8" s="0" t="n">
        <f aca="false">E8/1000</f>
        <v>4.11925992658335</v>
      </c>
      <c r="K8" s="0" t="n">
        <f aca="false">F8/1000</f>
        <v>5.51549670421156</v>
      </c>
      <c r="M8" s="0" t="n">
        <f aca="false">I8/68.779977</f>
        <v>0.993546226596467</v>
      </c>
      <c r="N8" s="0" t="n">
        <f aca="false">J8/4.36017535</f>
        <v>0.944746391124694</v>
      </c>
      <c r="O8" s="0" t="n">
        <f aca="false">K8/5.523541887</f>
        <v>0.998543473924336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s">
        <v>18</v>
      </c>
      <c r="D9" s="0" t="s">
        <v>11</v>
      </c>
      <c r="E9" s="0" t="n">
        <v>4109.25222413944</v>
      </c>
      <c r="F9" s="0" t="n">
        <v>5508.88164175607</v>
      </c>
      <c r="G9" s="0" t="n">
        <v>22637.3841389071</v>
      </c>
      <c r="I9" s="0" t="n">
        <v>68.3894390194472</v>
      </c>
      <c r="J9" s="0" t="n">
        <f aca="false">E9/1000</f>
        <v>4.10925222413944</v>
      </c>
      <c r="K9" s="0" t="n">
        <f aca="false">F9/1000</f>
        <v>5.50888164175607</v>
      </c>
      <c r="M9" s="0" t="n">
        <f aca="false">I9/68.779977</f>
        <v>0.99432192336219</v>
      </c>
      <c r="N9" s="0" t="n">
        <f aca="false">J9/4.36017535</f>
        <v>0.942451138837671</v>
      </c>
      <c r="O9" s="0" t="n">
        <f aca="false">K9/5.523541887</f>
        <v>0.997345861488181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s">
        <v>19</v>
      </c>
      <c r="D10" s="0" t="s">
        <v>11</v>
      </c>
      <c r="E10" s="0" t="n">
        <v>4042.45490312524</v>
      </c>
      <c r="F10" s="0" t="n">
        <v>5514.82290377616</v>
      </c>
      <c r="G10" s="0" t="n">
        <v>22293.4228872373</v>
      </c>
      <c r="I10" s="0" t="n">
        <v>68.3288564283798</v>
      </c>
      <c r="J10" s="0" t="n">
        <f aca="false">E10/1000</f>
        <v>4.04245490312524</v>
      </c>
      <c r="K10" s="0" t="n">
        <f aca="false">F10/1000</f>
        <v>5.51482290377616</v>
      </c>
      <c r="M10" s="0" t="n">
        <f aca="false">I10/68.779977</f>
        <v>0.993441106099524</v>
      </c>
      <c r="N10" s="0" t="n">
        <f aca="false">J10/4.36017535</f>
        <v>0.927131268499383</v>
      </c>
      <c r="O10" s="0" t="n">
        <f aca="false">K10/5.523541887</f>
        <v>0.998421486900577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s">
        <v>20</v>
      </c>
      <c r="D11" s="0" t="s">
        <v>11</v>
      </c>
      <c r="E11" s="0" t="n">
        <v>4055.58909417721</v>
      </c>
      <c r="F11" s="0" t="n">
        <v>5496.28715978701</v>
      </c>
      <c r="G11" s="0" t="n">
        <v>22290.6822636984</v>
      </c>
      <c r="I11" s="0" t="n">
        <v>68.3171474970279</v>
      </c>
      <c r="J11" s="0" t="n">
        <f aca="false">E11/1000</f>
        <v>4.05558909417721</v>
      </c>
      <c r="K11" s="0" t="n">
        <f aca="false">F11/1000</f>
        <v>5.49628715978701</v>
      </c>
      <c r="M11" s="0" t="n">
        <f aca="false">I11/68.779977</f>
        <v>0.993270868599271</v>
      </c>
      <c r="N11" s="0" t="n">
        <f aca="false">J11/4.36017535</f>
        <v>0.930143576491072</v>
      </c>
      <c r="O11" s="0" t="n">
        <f aca="false">K11/5.523541887</f>
        <v>0.995065715482825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s">
        <v>21</v>
      </c>
      <c r="D12" s="0" t="s">
        <v>11</v>
      </c>
      <c r="E12" s="0" t="n">
        <v>3862.39482266852</v>
      </c>
      <c r="F12" s="0" t="n">
        <v>5484.8443803092</v>
      </c>
      <c r="G12" s="0" t="n">
        <v>21184.6345376488</v>
      </c>
      <c r="I12" s="0" t="n">
        <v>68.2526619002902</v>
      </c>
      <c r="J12" s="0" t="n">
        <f aca="false">E12/1000</f>
        <v>3.86239482266852</v>
      </c>
      <c r="K12" s="0" t="n">
        <f aca="false">F12/1000</f>
        <v>5.4848443803092</v>
      </c>
      <c r="M12" s="0" t="n">
        <f aca="false">I12/68.779977</f>
        <v>0.992333305088052</v>
      </c>
      <c r="N12" s="0" t="n">
        <f aca="false">J12/4.36017535</f>
        <v>0.885834745767397</v>
      </c>
      <c r="O12" s="0" t="n">
        <f aca="false">K12/5.523541887</f>
        <v>0.992994077444786</v>
      </c>
    </row>
    <row r="13" customFormat="false" ht="12.8" hidden="false" customHeight="false" outlineLevel="0" collapsed="false">
      <c r="A13" s="0" t="n">
        <v>11</v>
      </c>
      <c r="B13" s="0" t="s">
        <v>9</v>
      </c>
      <c r="C13" s="0" t="s">
        <v>22</v>
      </c>
      <c r="D13" s="0" t="s">
        <v>11</v>
      </c>
      <c r="E13" s="0" t="n">
        <v>3827.41549779651</v>
      </c>
      <c r="F13" s="0" t="n">
        <v>5483.9730348206</v>
      </c>
      <c r="G13" s="0" t="n">
        <v>20989.4433829705</v>
      </c>
      <c r="I13" s="0" t="n">
        <v>68.2942636515332</v>
      </c>
      <c r="J13" s="0" t="n">
        <f aca="false">E13/1000</f>
        <v>3.82741549779651</v>
      </c>
      <c r="K13" s="0" t="n">
        <f aca="false">F13/1000</f>
        <v>5.4839730348206</v>
      </c>
      <c r="M13" s="0" t="n">
        <f aca="false">I13/68.779977</f>
        <v>0.992938157736418</v>
      </c>
      <c r="N13" s="0" t="n">
        <f aca="false">J13/4.36017535</f>
        <v>0.877812287479794</v>
      </c>
      <c r="O13" s="0" t="n">
        <f aca="false">K13/5.523541887</f>
        <v>0.992836326221672</v>
      </c>
    </row>
    <row r="14" customFormat="false" ht="12.8" hidden="false" customHeight="false" outlineLevel="0" collapsed="false">
      <c r="A14" s="0" t="n">
        <v>12</v>
      </c>
      <c r="B14" s="0" t="s">
        <v>9</v>
      </c>
      <c r="C14" s="0" t="s">
        <v>23</v>
      </c>
      <c r="D14" s="0" t="s">
        <v>11</v>
      </c>
      <c r="E14" s="0" t="n">
        <v>3793.88645331634</v>
      </c>
      <c r="F14" s="0" t="n">
        <v>5479.51832750703</v>
      </c>
      <c r="G14" s="0" t="n">
        <v>20788.6703534275</v>
      </c>
      <c r="I14" s="0" t="n">
        <v>68.2382827235327</v>
      </c>
      <c r="J14" s="0" t="n">
        <f aca="false">E14/1000</f>
        <v>3.79388645331634</v>
      </c>
      <c r="K14" s="0" t="n">
        <f aca="false">F14/1000</f>
        <v>5.47951832750703</v>
      </c>
      <c r="M14" s="0" t="n">
        <f aca="false">I14/68.779977</f>
        <v>0.992124244582587</v>
      </c>
      <c r="N14" s="0" t="n">
        <f aca="false">J14/4.36017535</f>
        <v>0.870122448932321</v>
      </c>
      <c r="O14" s="0" t="n">
        <f aca="false">K14/5.523541887</f>
        <v>0.992029831511447</v>
      </c>
    </row>
    <row r="15" customFormat="false" ht="12.8" hidden="false" customHeight="false" outlineLevel="0" collapsed="false">
      <c r="A15" s="0" t="n">
        <v>13</v>
      </c>
      <c r="B15" s="0" t="s">
        <v>9</v>
      </c>
      <c r="C15" s="0" t="s">
        <v>24</v>
      </c>
      <c r="D15" s="0" t="s">
        <v>11</v>
      </c>
      <c r="E15" s="0" t="n">
        <v>3753.60853450033</v>
      </c>
      <c r="F15" s="0" t="n">
        <v>5480.28822331146</v>
      </c>
      <c r="G15" s="0" t="n">
        <v>20570.8566465435</v>
      </c>
      <c r="I15" s="0" t="n">
        <v>68.2158469086174</v>
      </c>
      <c r="J15" s="0" t="n">
        <f aca="false">E15/1000</f>
        <v>3.75360853450033</v>
      </c>
      <c r="K15" s="0" t="n">
        <f aca="false">F15/1000</f>
        <v>5.48028822331146</v>
      </c>
      <c r="M15" s="0" t="n">
        <f aca="false">I15/68.779977</f>
        <v>0.991798047687881</v>
      </c>
      <c r="N15" s="0" t="n">
        <f aca="false">J15/4.36017535</f>
        <v>0.860884765678135</v>
      </c>
      <c r="O15" s="0" t="n">
        <f aca="false">K15/5.523541887</f>
        <v>0.992169215953564</v>
      </c>
    </row>
    <row r="16" customFormat="false" ht="12.8" hidden="false" customHeight="false" outlineLevel="0" collapsed="false">
      <c r="A16" s="0" t="n">
        <v>14</v>
      </c>
      <c r="B16" s="0" t="s">
        <v>9</v>
      </c>
      <c r="C16" s="0" t="s">
        <v>25</v>
      </c>
      <c r="D16" s="0" t="s">
        <v>11</v>
      </c>
      <c r="E16" s="0" t="n">
        <v>3722.57822791096</v>
      </c>
      <c r="F16" s="0" t="n">
        <v>5473.55406370456</v>
      </c>
      <c r="G16" s="0" t="n">
        <v>20375.7331868402</v>
      </c>
      <c r="I16" s="0" t="n">
        <v>68.2422187590052</v>
      </c>
      <c r="J16" s="0" t="n">
        <f aca="false">E16/1000</f>
        <v>3.72257822791096</v>
      </c>
      <c r="K16" s="0" t="n">
        <f aca="false">F16/1000</f>
        <v>5.47355406370456</v>
      </c>
      <c r="M16" s="0" t="n">
        <f aca="false">I16/68.779977</f>
        <v>0.992181471055234</v>
      </c>
      <c r="N16" s="0" t="n">
        <f aca="false">J16/4.36017535</f>
        <v>0.85376800910334</v>
      </c>
      <c r="O16" s="0" t="n">
        <f aca="false">K16/5.523541887</f>
        <v>0.990950041781508</v>
      </c>
    </row>
    <row r="17" customFormat="false" ht="12.8" hidden="false" customHeight="false" outlineLevel="0" collapsed="false">
      <c r="A17" s="0" t="n">
        <v>15</v>
      </c>
      <c r="B17" s="0" t="s">
        <v>9</v>
      </c>
      <c r="C17" s="0" t="s">
        <v>26</v>
      </c>
      <c r="D17" s="0" t="s">
        <v>11</v>
      </c>
      <c r="E17" s="0" t="n">
        <v>3679.92026938302</v>
      </c>
      <c r="F17" s="0" t="n">
        <v>5474.69381851317</v>
      </c>
      <c r="G17" s="0" t="n">
        <v>20146.4367514125</v>
      </c>
      <c r="I17" s="0" t="n">
        <v>68.2524902141955</v>
      </c>
      <c r="J17" s="0" t="n">
        <f aca="false">E17/1000</f>
        <v>3.67992026938302</v>
      </c>
      <c r="K17" s="0" t="n">
        <f aca="false">F17/1000</f>
        <v>5.47469381851317</v>
      </c>
      <c r="M17" s="0" t="n">
        <f aca="false">I17/68.779977</f>
        <v>0.992330808924165</v>
      </c>
      <c r="N17" s="0" t="n">
        <f aca="false">J17/4.36017535</f>
        <v>0.843984467134566</v>
      </c>
      <c r="O17" s="0" t="n">
        <f aca="false">K17/5.523541887</f>
        <v>0.991156386701475</v>
      </c>
    </row>
    <row r="18" customFormat="false" ht="12.8" hidden="false" customHeight="false" outlineLevel="0" collapsed="false">
      <c r="A18" s="0" t="n">
        <v>16</v>
      </c>
      <c r="B18" s="0" t="s">
        <v>9</v>
      </c>
      <c r="C18" s="0" t="s">
        <v>27</v>
      </c>
      <c r="D18" s="0" t="s">
        <v>11</v>
      </c>
      <c r="E18" s="0" t="n">
        <v>3645.12622863113</v>
      </c>
      <c r="F18" s="0" t="n">
        <v>5469.44823423335</v>
      </c>
      <c r="G18" s="0" t="n">
        <v>19936.8292147442</v>
      </c>
      <c r="I18" s="0" t="n">
        <v>68.2679107971718</v>
      </c>
      <c r="J18" s="0" t="n">
        <f aca="false">E18/1000</f>
        <v>3.64512622863113</v>
      </c>
      <c r="K18" s="0" t="n">
        <f aca="false">F18/1000</f>
        <v>5.46944823423335</v>
      </c>
      <c r="M18" s="0" t="n">
        <f aca="false">I18/68.779977</f>
        <v>0.992555010554479</v>
      </c>
      <c r="N18" s="0" t="n">
        <f aca="false">J18/4.36017535</f>
        <v>0.836004503495743</v>
      </c>
      <c r="O18" s="0" t="n">
        <f aca="false">K18/5.523541887</f>
        <v>0.990206709051313</v>
      </c>
    </row>
    <row r="19" customFormat="false" ht="12.8" hidden="false" customHeight="false" outlineLevel="0" collapsed="false">
      <c r="A19" s="0" t="n">
        <v>17</v>
      </c>
      <c r="B19" s="0" t="s">
        <v>9</v>
      </c>
      <c r="C19" s="0" t="s">
        <v>28</v>
      </c>
      <c r="D19" s="0" t="s">
        <v>11</v>
      </c>
      <c r="E19" s="0" t="n">
        <v>3602.69571497561</v>
      </c>
      <c r="F19" s="0" t="n">
        <v>5470.15178956925</v>
      </c>
      <c r="G19" s="0" t="n">
        <v>19707.2924125473</v>
      </c>
      <c r="I19" s="0" t="n">
        <v>68.2611850624002</v>
      </c>
      <c r="J19" s="0" t="n">
        <f aca="false">E19/1000</f>
        <v>3.60269571497561</v>
      </c>
      <c r="K19" s="0" t="n">
        <f aca="false">F19/1000</f>
        <v>5.47015178956925</v>
      </c>
      <c r="M19" s="0" t="n">
        <f aca="false">I19/68.779977</f>
        <v>0.992457224322715</v>
      </c>
      <c r="N19" s="0" t="n">
        <f aca="false">J19/4.36017535</f>
        <v>0.826273125684179</v>
      </c>
      <c r="O19" s="0" t="n">
        <f aca="false">K19/5.523541887</f>
        <v>0.990334082999097</v>
      </c>
    </row>
    <row r="20" customFormat="false" ht="12.8" hidden="false" customHeight="false" outlineLevel="0" collapsed="false">
      <c r="A20" s="0" t="n">
        <v>18</v>
      </c>
      <c r="B20" s="0" t="s">
        <v>9</v>
      </c>
      <c r="C20" s="0" t="s">
        <v>29</v>
      </c>
      <c r="D20" s="0" t="s">
        <v>11</v>
      </c>
      <c r="E20" s="0" t="n">
        <v>3568.35526562771</v>
      </c>
      <c r="F20" s="0" t="n">
        <v>5464.49527319131</v>
      </c>
      <c r="G20" s="0" t="n">
        <v>19499.2604820899</v>
      </c>
      <c r="I20" s="0" t="n">
        <v>68.2665412416947</v>
      </c>
      <c r="J20" s="0" t="n">
        <f aca="false">E20/1000</f>
        <v>3.56835526562771</v>
      </c>
      <c r="K20" s="0" t="n">
        <f aca="false">F20/1000</f>
        <v>5.46449527319131</v>
      </c>
      <c r="M20" s="0" t="n">
        <f aca="false">I20/68.779977</f>
        <v>0.992535098429805</v>
      </c>
      <c r="N20" s="0" t="n">
        <f aca="false">J20/4.36017535</f>
        <v>0.818397192587154</v>
      </c>
      <c r="O20" s="0" t="n">
        <f aca="false">K20/5.523541887</f>
        <v>0.989310008864482</v>
      </c>
    </row>
    <row r="21" customFormat="false" ht="12.8" hidden="false" customHeight="false" outlineLevel="0" collapsed="false">
      <c r="A21" s="0" t="n">
        <v>19</v>
      </c>
      <c r="B21" s="0" t="s">
        <v>9</v>
      </c>
      <c r="C21" s="0" t="s">
        <v>30</v>
      </c>
      <c r="D21" s="0" t="s">
        <v>11</v>
      </c>
      <c r="E21" s="0" t="n">
        <v>3523.06177426747</v>
      </c>
      <c r="F21" s="0" t="n">
        <v>5464.6031502236</v>
      </c>
      <c r="G21" s="0" t="n">
        <v>19252.1344700944</v>
      </c>
      <c r="I21" s="0" t="n">
        <v>68.2766331694819</v>
      </c>
      <c r="J21" s="0" t="n">
        <f aca="false">E21/1000</f>
        <v>3.52306177426747</v>
      </c>
      <c r="K21" s="0" t="n">
        <f aca="false">F21/1000</f>
        <v>5.4646031502236</v>
      </c>
      <c r="M21" s="0" t="n">
        <f aca="false">I21/68.779977</f>
        <v>0.992681826129164</v>
      </c>
      <c r="N21" s="0" t="n">
        <f aca="false">J21/4.36017535</f>
        <v>0.808009194920904</v>
      </c>
      <c r="O21" s="0" t="n">
        <f aca="false">K21/5.523541887</f>
        <v>0.989329539273502</v>
      </c>
    </row>
    <row r="22" customFormat="false" ht="12.8" hidden="false" customHeight="false" outlineLevel="0" collapsed="false">
      <c r="A22" s="0" t="n">
        <v>20</v>
      </c>
      <c r="B22" s="0" t="s">
        <v>9</v>
      </c>
      <c r="C22" s="0" t="s">
        <v>31</v>
      </c>
      <c r="D22" s="0" t="s">
        <v>11</v>
      </c>
      <c r="E22" s="0" t="n">
        <v>3490.07665570114</v>
      </c>
      <c r="F22" s="0" t="n">
        <v>5458.36929070523</v>
      </c>
      <c r="G22" s="0" t="n">
        <v>19050.1272396863</v>
      </c>
      <c r="I22" s="0" t="n">
        <v>68.2334154396426</v>
      </c>
      <c r="J22" s="0" t="n">
        <f aca="false">E22/1000</f>
        <v>3.49007665570114</v>
      </c>
      <c r="K22" s="0" t="n">
        <f aca="false">F22/1000</f>
        <v>5.45836929070523</v>
      </c>
      <c r="M22" s="0" t="n">
        <f aca="false">I22/68.779977</f>
        <v>0.992053478582038</v>
      </c>
      <c r="N22" s="0" t="n">
        <f aca="false">J22/4.36017535</f>
        <v>0.800444105006268</v>
      </c>
      <c r="O22" s="0" t="n">
        <f aca="false">K22/5.523541887</f>
        <v>0.988200941057737</v>
      </c>
    </row>
    <row r="23" customFormat="false" ht="12.8" hidden="false" customHeight="false" outlineLevel="0" collapsed="false">
      <c r="A23" s="0" t="n">
        <v>21</v>
      </c>
      <c r="B23" s="0" t="s">
        <v>9</v>
      </c>
      <c r="C23" s="0" t="s">
        <v>32</v>
      </c>
      <c r="D23" s="0" t="s">
        <v>11</v>
      </c>
      <c r="E23" s="0" t="n">
        <v>3442.24760257409</v>
      </c>
      <c r="F23" s="0" t="n">
        <v>5459.50428880673</v>
      </c>
      <c r="G23" s="0" t="n">
        <v>18792.9655493879</v>
      </c>
      <c r="I23" s="0" t="n">
        <v>68.1772950594232</v>
      </c>
      <c r="J23" s="0" t="n">
        <f aca="false">E23/1000</f>
        <v>3.44224760257409</v>
      </c>
      <c r="K23" s="0" t="n">
        <f aca="false">F23/1000</f>
        <v>5.45950428880673</v>
      </c>
      <c r="M23" s="0" t="n">
        <f aca="false">I23/68.779977</f>
        <v>0.99123753791635</v>
      </c>
      <c r="N23" s="0" t="n">
        <f aca="false">J23/4.36017535</f>
        <v>0.789474579863879</v>
      </c>
      <c r="O23" s="0" t="n">
        <f aca="false">K23/5.523541887</f>
        <v>0.988406424807968</v>
      </c>
    </row>
    <row r="24" customFormat="false" ht="12.8" hidden="false" customHeight="false" outlineLevel="0" collapsed="false">
      <c r="A24" s="0" t="n">
        <v>22</v>
      </c>
      <c r="B24" s="0" t="s">
        <v>9</v>
      </c>
      <c r="C24" s="0" t="s">
        <v>33</v>
      </c>
      <c r="D24" s="0" t="s">
        <v>11</v>
      </c>
      <c r="E24" s="0" t="n">
        <v>3405.77899760133</v>
      </c>
      <c r="F24" s="0" t="n">
        <v>5454.20219375715</v>
      </c>
      <c r="G24" s="0" t="n">
        <v>18575.8072801692</v>
      </c>
      <c r="I24" s="0" t="n">
        <v>68.2014021612086</v>
      </c>
      <c r="J24" s="0" t="n">
        <f aca="false">E24/1000</f>
        <v>3.40577899760133</v>
      </c>
      <c r="K24" s="0" t="n">
        <f aca="false">F24/1000</f>
        <v>5.45420219375715</v>
      </c>
      <c r="M24" s="0" t="n">
        <f aca="false">I24/68.779977</f>
        <v>0.991588033843172</v>
      </c>
      <c r="N24" s="0" t="n">
        <f aca="false">J24/4.36017535</f>
        <v>0.781110557308511</v>
      </c>
      <c r="O24" s="0" t="n">
        <f aca="false">K24/5.523541887</f>
        <v>0.98744651626413</v>
      </c>
    </row>
    <row r="25" customFormat="false" ht="12.8" hidden="false" customHeight="false" outlineLevel="0" collapsed="false">
      <c r="A25" s="0" t="n">
        <v>23</v>
      </c>
      <c r="B25" s="0" t="s">
        <v>9</v>
      </c>
      <c r="C25" s="0" t="s">
        <v>34</v>
      </c>
      <c r="D25" s="0" t="s">
        <v>11</v>
      </c>
      <c r="E25" s="0" t="n">
        <v>3358.01770491619</v>
      </c>
      <c r="F25" s="0" t="n">
        <v>5455.5683764386</v>
      </c>
      <c r="G25" s="0" t="n">
        <v>18319.8951984617</v>
      </c>
      <c r="I25" s="0" t="n">
        <v>68.1974276244455</v>
      </c>
      <c r="J25" s="0" t="n">
        <f aca="false">E25/1000</f>
        <v>3.35801770491619</v>
      </c>
      <c r="K25" s="0" t="n">
        <f aca="false">F25/1000</f>
        <v>5.4555683764386</v>
      </c>
      <c r="M25" s="0" t="n">
        <f aca="false">I25/68.779977</f>
        <v>0.99153024759583</v>
      </c>
      <c r="N25" s="0" t="n">
        <f aca="false">J25/4.36017535</f>
        <v>0.770156572926864</v>
      </c>
      <c r="O25" s="0" t="n">
        <f aca="false">K25/5.523541887</f>
        <v>0.987693854423123</v>
      </c>
    </row>
    <row r="26" customFormat="false" ht="12.8" hidden="false" customHeight="false" outlineLevel="0" collapsed="false">
      <c r="A26" s="0" t="n">
        <v>24</v>
      </c>
      <c r="B26" s="0" t="s">
        <v>9</v>
      </c>
      <c r="C26" s="0" t="s">
        <v>35</v>
      </c>
      <c r="D26" s="0" t="s">
        <v>11</v>
      </c>
      <c r="E26" s="0" t="n">
        <v>3321.40070223607</v>
      </c>
      <c r="F26" s="0" t="n">
        <v>5449.23081624037</v>
      </c>
      <c r="G26" s="0" t="n">
        <v>18099.0790597072</v>
      </c>
      <c r="I26" s="0" t="n">
        <v>68.1279328569276</v>
      </c>
      <c r="J26" s="0" t="n">
        <f aca="false">E26/1000</f>
        <v>3.32140070223607</v>
      </c>
      <c r="K26" s="0" t="n">
        <f aca="false">F26/1000</f>
        <v>5.44923081624037</v>
      </c>
      <c r="M26" s="0" t="n">
        <f aca="false">I26/68.779977</f>
        <v>0.990519855174241</v>
      </c>
      <c r="N26" s="0" t="n">
        <f aca="false">J26/4.36017535</f>
        <v>0.761758515568891</v>
      </c>
      <c r="O26" s="0" t="n">
        <f aca="false">K26/5.523541887</f>
        <v>0.986546481898775</v>
      </c>
    </row>
    <row r="27" customFormat="false" ht="12.8" hidden="false" customHeight="false" outlineLevel="0" collapsed="false">
      <c r="A27" s="0" t="n">
        <v>25</v>
      </c>
      <c r="B27" s="0" t="s">
        <v>9</v>
      </c>
      <c r="C27" s="0" t="s">
        <v>36</v>
      </c>
      <c r="D27" s="0" t="s">
        <v>11</v>
      </c>
      <c r="E27" s="0" t="n">
        <v>3273.95846212053</v>
      </c>
      <c r="F27" s="0" t="n">
        <v>5450.31409852514</v>
      </c>
      <c r="G27" s="0" t="n">
        <v>17844.1019640812</v>
      </c>
      <c r="I27" s="0" t="n">
        <v>68.079458900204</v>
      </c>
      <c r="J27" s="0" t="n">
        <f aca="false">E27/1000</f>
        <v>3.27395846212053</v>
      </c>
      <c r="K27" s="0" t="n">
        <f aca="false">F27/1000</f>
        <v>5.45031409852514</v>
      </c>
      <c r="M27" s="0" t="n">
        <f aca="false">I27/68.779977</f>
        <v>0.989815086739619</v>
      </c>
      <c r="N27" s="0" t="n">
        <f aca="false">J27/4.36017535</f>
        <v>0.750877705439193</v>
      </c>
      <c r="O27" s="0" t="n">
        <f aca="false">K27/5.523541887</f>
        <v>0.986742602849232</v>
      </c>
    </row>
    <row r="28" customFormat="false" ht="12.8" hidden="false" customHeight="false" outlineLevel="0" collapsed="false">
      <c r="A28" s="0" t="n">
        <v>26</v>
      </c>
      <c r="B28" s="0" t="s">
        <v>9</v>
      </c>
      <c r="C28" s="0" t="s">
        <v>37</v>
      </c>
      <c r="D28" s="0" t="s">
        <v>11</v>
      </c>
      <c r="E28" s="0" t="n">
        <v>3240.94082490041</v>
      </c>
      <c r="F28" s="0" t="n">
        <v>5441.51935974412</v>
      </c>
      <c r="G28" s="0" t="n">
        <v>17635.6422424807</v>
      </c>
      <c r="I28" s="0" t="n">
        <v>67.7832212070658</v>
      </c>
      <c r="J28" s="0" t="n">
        <f aca="false">E28/1000</f>
        <v>3.24094082490041</v>
      </c>
      <c r="K28" s="0" t="n">
        <f aca="false">F28/1000</f>
        <v>5.44151935974412</v>
      </c>
      <c r="M28" s="0" t="n">
        <f aca="false">I28/68.779977</f>
        <v>0.985508052831506</v>
      </c>
      <c r="N28" s="0" t="n">
        <f aca="false">J28/4.36017535</f>
        <v>0.743305157417673</v>
      </c>
      <c r="O28" s="0" t="n">
        <f aca="false">K28/5.523541887</f>
        <v>0.985150374717185</v>
      </c>
    </row>
    <row r="29" customFormat="false" ht="12.8" hidden="false" customHeight="false" outlineLevel="0" collapsed="false">
      <c r="A29" s="0" t="n">
        <v>27</v>
      </c>
      <c r="B29" s="0" t="s">
        <v>9</v>
      </c>
      <c r="C29" s="0" t="s">
        <v>38</v>
      </c>
      <c r="D29" s="0" t="s">
        <v>11</v>
      </c>
      <c r="E29" s="0" t="n">
        <v>3066.85944761037</v>
      </c>
      <c r="F29" s="0" t="n">
        <v>5410.05064462866</v>
      </c>
      <c r="G29" s="0" t="n">
        <v>16591.86493153</v>
      </c>
      <c r="I29" s="0" t="n">
        <v>67.7764214241204</v>
      </c>
      <c r="J29" s="0" t="n">
        <f aca="false">E29/1000</f>
        <v>3.06685944761037</v>
      </c>
      <c r="K29" s="0" t="n">
        <f aca="false">F29/1000</f>
        <v>5.41005064462866</v>
      </c>
      <c r="M29" s="0" t="n">
        <f aca="false">I29/68.779977</f>
        <v>0.985409190004824</v>
      </c>
      <c r="N29" s="0" t="n">
        <f aca="false">J29/4.36017535</f>
        <v>0.703379841732826</v>
      </c>
      <c r="O29" s="0" t="n">
        <f aca="false">K29/5.523541887</f>
        <v>0.979453176115411</v>
      </c>
    </row>
    <row r="30" customFormat="false" ht="12.8" hidden="false" customHeight="false" outlineLevel="0" collapsed="false">
      <c r="A30" s="0" t="n">
        <v>28</v>
      </c>
      <c r="B30" s="0" t="s">
        <v>9</v>
      </c>
      <c r="C30" s="0" t="s">
        <v>39</v>
      </c>
      <c r="D30" s="0" t="s">
        <v>11</v>
      </c>
      <c r="E30" s="0" t="n">
        <v>3030.39302737073</v>
      </c>
      <c r="F30" s="0" t="n">
        <v>5406.24984811778</v>
      </c>
      <c r="G30" s="0" t="n">
        <v>16383.0618439602</v>
      </c>
      <c r="I30" s="0" t="n">
        <v>67.8059618642398</v>
      </c>
      <c r="J30" s="0" t="n">
        <f aca="false">E30/1000</f>
        <v>3.03039302737073</v>
      </c>
      <c r="K30" s="0" t="n">
        <f aca="false">F30/1000</f>
        <v>5.40624984811778</v>
      </c>
      <c r="M30" s="0" t="n">
        <f aca="false">I30/68.779977</f>
        <v>0.985838681862889</v>
      </c>
      <c r="N30" s="0" t="n">
        <f aca="false">J30/4.36017535</f>
        <v>0.695016320242884</v>
      </c>
      <c r="O30" s="0" t="n">
        <f aca="false">K30/5.523541887</f>
        <v>0.978765067545107</v>
      </c>
    </row>
    <row r="31" customFormat="false" ht="12.8" hidden="false" customHeight="false" outlineLevel="0" collapsed="false">
      <c r="A31" s="0" t="n">
        <v>29</v>
      </c>
      <c r="B31" s="0" t="s">
        <v>9</v>
      </c>
      <c r="C31" s="0" t="s">
        <v>40</v>
      </c>
      <c r="D31" s="0" t="s">
        <v>11</v>
      </c>
      <c r="E31" s="0" t="n">
        <v>2971.44272965842</v>
      </c>
      <c r="F31" s="0" t="n">
        <v>5405.51311486598</v>
      </c>
      <c r="G31" s="0" t="n">
        <v>16062.1726452418</v>
      </c>
      <c r="I31" s="0" t="n">
        <v>67.6998376735712</v>
      </c>
      <c r="J31" s="0" t="n">
        <f aca="false">E31/1000</f>
        <v>2.97144272965842</v>
      </c>
      <c r="K31" s="0" t="n">
        <f aca="false">F31/1000</f>
        <v>5.40551311486598</v>
      </c>
      <c r="M31" s="0" t="n">
        <f aca="false">I31/68.779977</f>
        <v>0.984295730043224</v>
      </c>
      <c r="N31" s="0" t="n">
        <f aca="false">J31/4.36017535</f>
        <v>0.681496153510987</v>
      </c>
      <c r="O31" s="0" t="n">
        <f aca="false">K31/5.523541887</f>
        <v>0.978631686959447</v>
      </c>
    </row>
    <row r="32" customFormat="false" ht="12.8" hidden="false" customHeight="false" outlineLevel="0" collapsed="false">
      <c r="A32" s="0" t="n">
        <v>30</v>
      </c>
      <c r="B32" s="0" t="s">
        <v>9</v>
      </c>
      <c r="C32" s="0" t="s">
        <v>41</v>
      </c>
      <c r="D32" s="0" t="s">
        <v>11</v>
      </c>
      <c r="E32" s="0" t="n">
        <v>2932.63212747078</v>
      </c>
      <c r="F32" s="0" t="n">
        <v>5404.61725420307</v>
      </c>
      <c r="G32" s="0" t="n">
        <v>15849.7541963588</v>
      </c>
      <c r="I32" s="0" t="n">
        <v>67.7438391917038</v>
      </c>
      <c r="J32" s="0" t="n">
        <f aca="false">E32/1000</f>
        <v>2.93263212747078</v>
      </c>
      <c r="K32" s="0" t="n">
        <f aca="false">F32/1000</f>
        <v>5.40461725420307</v>
      </c>
      <c r="M32" s="0" t="n">
        <f aca="false">I32/68.779977</f>
        <v>0.984935473178536</v>
      </c>
      <c r="N32" s="0" t="n">
        <f aca="false">J32/4.36017535</f>
        <v>0.67259499723349</v>
      </c>
      <c r="O32" s="0" t="n">
        <f aca="false">K32/5.523541887</f>
        <v>0.978469497429389</v>
      </c>
    </row>
    <row r="33" customFormat="false" ht="12.8" hidden="false" customHeight="false" outlineLevel="0" collapsed="false">
      <c r="A33" s="0" t="n">
        <v>31</v>
      </c>
      <c r="B33" s="0" t="s">
        <v>9</v>
      </c>
      <c r="C33" s="0" t="s">
        <v>42</v>
      </c>
      <c r="D33" s="0" t="s">
        <v>11</v>
      </c>
      <c r="E33" s="0" t="n">
        <v>2875.08033436715</v>
      </c>
      <c r="F33" s="0" t="n">
        <v>5403.65551529598</v>
      </c>
      <c r="G33" s="0" t="n">
        <v>15535.9437057221</v>
      </c>
      <c r="I33" s="0" t="n">
        <v>67.6686696512457</v>
      </c>
      <c r="J33" s="0" t="n">
        <f aca="false">E33/1000</f>
        <v>2.87508033436715</v>
      </c>
      <c r="K33" s="0" t="n">
        <f aca="false">F33/1000</f>
        <v>5.40365551529598</v>
      </c>
      <c r="M33" s="0" t="n">
        <f aca="false">I33/68.779977</f>
        <v>0.983842574580182</v>
      </c>
      <c r="N33" s="0" t="n">
        <f aca="false">J33/4.36017535</f>
        <v>0.659395575539674</v>
      </c>
      <c r="O33" s="0" t="n">
        <f aca="false">K33/5.523541887</f>
        <v>0.978295381087599</v>
      </c>
    </row>
    <row r="34" customFormat="false" ht="12.8" hidden="false" customHeight="false" outlineLevel="0" collapsed="false">
      <c r="A34" s="0" t="n">
        <v>32</v>
      </c>
      <c r="B34" s="0" t="s">
        <v>9</v>
      </c>
      <c r="C34" s="0" t="s">
        <v>43</v>
      </c>
      <c r="D34" s="0" t="s">
        <v>11</v>
      </c>
      <c r="E34" s="0" t="n">
        <v>2833.48646529637</v>
      </c>
      <c r="F34" s="0" t="n">
        <v>5402.66978239648</v>
      </c>
      <c r="G34" s="0" t="n">
        <v>15308.3917048861</v>
      </c>
      <c r="I34" s="0" t="n">
        <v>67.6566142557964</v>
      </c>
      <c r="J34" s="0" t="n">
        <f aca="false">E34/1000</f>
        <v>2.83348646529637</v>
      </c>
      <c r="K34" s="0" t="n">
        <f aca="false">F34/1000</f>
        <v>5.40266978239648</v>
      </c>
      <c r="M34" s="0" t="n">
        <f aca="false">I34/68.779977</f>
        <v>0.98366729979855</v>
      </c>
      <c r="N34" s="0" t="n">
        <f aca="false">J34/4.36017535</f>
        <v>0.649856080970773</v>
      </c>
      <c r="O34" s="0" t="n">
        <f aca="false">K34/5.523541887</f>
        <v>0.978116920795332</v>
      </c>
    </row>
    <row r="35" customFormat="false" ht="12.8" hidden="false" customHeight="false" outlineLevel="0" collapsed="false">
      <c r="A35" s="0" t="n">
        <v>33</v>
      </c>
      <c r="B35" s="0" t="s">
        <v>9</v>
      </c>
      <c r="C35" s="0" t="s">
        <v>44</v>
      </c>
      <c r="D35" s="0" t="s">
        <v>11</v>
      </c>
      <c r="E35" s="0" t="n">
        <v>2774.59224991432</v>
      </c>
      <c r="F35" s="0" t="n">
        <v>5400.56274494446</v>
      </c>
      <c r="G35" s="0" t="n">
        <v>14984.3595372989</v>
      </c>
      <c r="I35" s="0" t="n">
        <v>67.6167656832521</v>
      </c>
      <c r="J35" s="0" t="n">
        <f aca="false">E35/1000</f>
        <v>2.77459224991432</v>
      </c>
      <c r="K35" s="0" t="n">
        <f aca="false">F35/1000</f>
        <v>5.40056274494446</v>
      </c>
      <c r="M35" s="0" t="n">
        <f aca="false">I35/68.779977</f>
        <v>0.98308793681702</v>
      </c>
      <c r="N35" s="0" t="n">
        <f aca="false">J35/4.36017535</f>
        <v>0.636348776641361</v>
      </c>
      <c r="O35" s="0" t="n">
        <f aca="false">K35/5.523541887</f>
        <v>0.977735455877509</v>
      </c>
    </row>
    <row r="36" customFormat="false" ht="12.8" hidden="false" customHeight="false" outlineLevel="0" collapsed="false">
      <c r="A36" s="0" t="n">
        <v>34</v>
      </c>
      <c r="B36" s="0" t="s">
        <v>9</v>
      </c>
      <c r="C36" s="0" t="s">
        <v>45</v>
      </c>
      <c r="D36" s="0" t="s">
        <v>11</v>
      </c>
      <c r="E36" s="0" t="n">
        <v>2733.95744660407</v>
      </c>
      <c r="F36" s="0" t="n">
        <v>5399.78314769416</v>
      </c>
      <c r="G36" s="0" t="n">
        <v>14762.7773466856</v>
      </c>
      <c r="I36" s="0" t="n">
        <v>67.5861214186723</v>
      </c>
      <c r="J36" s="0" t="n">
        <f aca="false">E36/1000</f>
        <v>2.73395744660407</v>
      </c>
      <c r="K36" s="0" t="n">
        <f aca="false">F36/1000</f>
        <v>5.39978314769416</v>
      </c>
      <c r="M36" s="0" t="n">
        <f aca="false">I36/68.779977</f>
        <v>0.98264239632811</v>
      </c>
      <c r="N36" s="0" t="n">
        <f aca="false">J36/4.36017535</f>
        <v>0.62702924243725</v>
      </c>
      <c r="O36" s="0" t="n">
        <f aca="false">K36/5.523541887</f>
        <v>0.977594315054057</v>
      </c>
    </row>
    <row r="37" customFormat="false" ht="12.8" hidden="false" customHeight="false" outlineLevel="0" collapsed="false">
      <c r="A37" s="0" t="n">
        <v>35</v>
      </c>
      <c r="B37" s="0" t="s">
        <v>9</v>
      </c>
      <c r="C37" s="0" t="s">
        <v>46</v>
      </c>
      <c r="D37" s="0" t="s">
        <v>11</v>
      </c>
      <c r="E37" s="0" t="n">
        <v>2674.34314318604</v>
      </c>
      <c r="F37" s="0" t="n">
        <v>5398.22060460643</v>
      </c>
      <c r="G37" s="0" t="n">
        <v>14436.6942593348</v>
      </c>
      <c r="I37" s="0" t="n">
        <v>67.5399972129781</v>
      </c>
      <c r="J37" s="0" t="n">
        <f aca="false">E37/1000</f>
        <v>2.67434314318604</v>
      </c>
      <c r="K37" s="0" t="n">
        <f aca="false">F37/1000</f>
        <v>5.39822060460643</v>
      </c>
      <c r="M37" s="0" t="n">
        <f aca="false">I37/68.779977</f>
        <v>0.981971791194087</v>
      </c>
      <c r="N37" s="0" t="n">
        <f aca="false">J37/4.36017535</f>
        <v>0.613356786943452</v>
      </c>
      <c r="O37" s="0" t="n">
        <f aca="false">K37/5.523541887</f>
        <v>0.977311427168042</v>
      </c>
    </row>
    <row r="38" customFormat="false" ht="12.8" hidden="false" customHeight="false" outlineLevel="0" collapsed="false">
      <c r="A38" s="0" t="n">
        <v>36</v>
      </c>
      <c r="B38" s="0" t="s">
        <v>9</v>
      </c>
      <c r="C38" s="0" t="s">
        <v>47</v>
      </c>
      <c r="D38" s="0" t="s">
        <v>11</v>
      </c>
      <c r="E38" s="0" t="n">
        <v>2632.52664120752</v>
      </c>
      <c r="F38" s="0" t="n">
        <v>5396.85266839147</v>
      </c>
      <c r="G38" s="0" t="n">
        <v>14207.3584282124</v>
      </c>
      <c r="I38" s="0" t="n">
        <v>67.5056465534055</v>
      </c>
      <c r="J38" s="0" t="n">
        <f aca="false">E38/1000</f>
        <v>2.63252664120752</v>
      </c>
      <c r="K38" s="0" t="n">
        <f aca="false">F38/1000</f>
        <v>5.39685266839147</v>
      </c>
      <c r="M38" s="0" t="n">
        <f aca="false">I38/68.779977</f>
        <v>0.981472363001888</v>
      </c>
      <c r="N38" s="0" t="n">
        <f aca="false">J38/4.36017535</f>
        <v>0.60376623183458</v>
      </c>
      <c r="O38" s="0" t="n">
        <f aca="false">K38/5.523541887</f>
        <v>0.977063771543635</v>
      </c>
    </row>
    <row r="39" customFormat="false" ht="12.8" hidden="false" customHeight="false" outlineLevel="0" collapsed="false">
      <c r="A39" s="0" t="n">
        <v>37</v>
      </c>
      <c r="B39" s="0" t="s">
        <v>9</v>
      </c>
      <c r="C39" s="0" t="s">
        <v>48</v>
      </c>
      <c r="D39" s="0" t="s">
        <v>11</v>
      </c>
      <c r="E39" s="0" t="n">
        <v>2571.92094806936</v>
      </c>
      <c r="F39" s="0" t="n">
        <v>5395.37163993165</v>
      </c>
      <c r="G39" s="0" t="n">
        <v>13876.4693433595</v>
      </c>
      <c r="I39" s="0" t="n">
        <v>67.5129174754409</v>
      </c>
      <c r="J39" s="0" t="n">
        <f aca="false">E39/1000</f>
        <v>2.57192094806936</v>
      </c>
      <c r="K39" s="0" t="n">
        <f aca="false">F39/1000</f>
        <v>5.39537163993165</v>
      </c>
      <c r="M39" s="0" t="n">
        <f aca="false">I39/68.779977</f>
        <v>0.981578075774013</v>
      </c>
      <c r="N39" s="0" t="n">
        <f aca="false">J39/4.36017535</f>
        <v>0.589866402521944</v>
      </c>
      <c r="O39" s="0" t="n">
        <f aca="false">K39/5.523541887</f>
        <v>0.976795641331152</v>
      </c>
    </row>
    <row r="40" customFormat="false" ht="12.8" hidden="false" customHeight="false" outlineLevel="0" collapsed="false">
      <c r="A40" s="0" t="n">
        <v>38</v>
      </c>
      <c r="B40" s="0" t="s">
        <v>9</v>
      </c>
      <c r="C40" s="0" t="s">
        <v>49</v>
      </c>
      <c r="D40" s="0" t="s">
        <v>11</v>
      </c>
      <c r="E40" s="0" t="n">
        <v>2530.17787912275</v>
      </c>
      <c r="F40" s="0" t="n">
        <v>5394.41748387639</v>
      </c>
      <c r="G40" s="0" t="n">
        <v>13648.8357884571</v>
      </c>
      <c r="I40" s="0" t="n">
        <v>67.4932804232536</v>
      </c>
      <c r="J40" s="0" t="n">
        <f aca="false">E40/1000</f>
        <v>2.53017787912275</v>
      </c>
      <c r="K40" s="0" t="n">
        <f aca="false">F40/1000</f>
        <v>5.39441748387639</v>
      </c>
      <c r="M40" s="0" t="n">
        <f aca="false">I40/68.779977</f>
        <v>0.981292570412659</v>
      </c>
      <c r="N40" s="0" t="n">
        <f aca="false">J40/4.36017535</f>
        <v>0.580292689174244</v>
      </c>
      <c r="O40" s="0" t="n">
        <f aca="false">K40/5.523541887</f>
        <v>0.976622897813537</v>
      </c>
    </row>
    <row r="41" customFormat="false" ht="12.8" hidden="false" customHeight="false" outlineLevel="0" collapsed="false">
      <c r="A41" s="0" t="n">
        <v>39</v>
      </c>
      <c r="B41" s="0" t="s">
        <v>9</v>
      </c>
      <c r="C41" s="0" t="s">
        <v>50</v>
      </c>
      <c r="D41" s="0" t="s">
        <v>11</v>
      </c>
      <c r="E41" s="0" t="n">
        <v>2468.90271925002</v>
      </c>
      <c r="F41" s="0" t="n">
        <v>5393.24702282633</v>
      </c>
      <c r="G41" s="0" t="n">
        <v>13315.402240243</v>
      </c>
      <c r="I41" s="0" t="n">
        <v>67.3701473291646</v>
      </c>
      <c r="J41" s="0" t="n">
        <f aca="false">E41/1000</f>
        <v>2.46890271925002</v>
      </c>
      <c r="K41" s="0" t="n">
        <f aca="false">F41/1000</f>
        <v>5.39324702282633</v>
      </c>
      <c r="M41" s="0" t="n">
        <f aca="false">I41/68.779977</f>
        <v>0.97950232418898</v>
      </c>
      <c r="N41" s="0" t="n">
        <f aca="false">J41/4.36017535</f>
        <v>0.566239318620527</v>
      </c>
      <c r="O41" s="0" t="n">
        <f aca="false">K41/5.523541887</f>
        <v>0.976410993735681</v>
      </c>
    </row>
    <row r="42" customFormat="false" ht="12.8" hidden="false" customHeight="false" outlineLevel="0" collapsed="false">
      <c r="A42" s="0" t="n">
        <v>40</v>
      </c>
      <c r="B42" s="0" t="s">
        <v>9</v>
      </c>
      <c r="C42" s="0" t="s">
        <v>51</v>
      </c>
      <c r="D42" s="0" t="s">
        <v>11</v>
      </c>
      <c r="E42" s="0" t="n">
        <v>2427.74091222849</v>
      </c>
      <c r="F42" s="0" t="n">
        <v>5391.06840208363</v>
      </c>
      <c r="G42" s="0" t="n">
        <v>13088.1173203607</v>
      </c>
      <c r="I42" s="0" t="n">
        <v>67.3202888561039</v>
      </c>
      <c r="J42" s="0" t="n">
        <f aca="false">E42/1000</f>
        <v>2.42774091222849</v>
      </c>
      <c r="K42" s="0" t="n">
        <f aca="false">F42/1000</f>
        <v>5.39106840208363</v>
      </c>
      <c r="M42" s="0" t="n">
        <f aca="false">I42/68.779977</f>
        <v>0.978777426112019</v>
      </c>
      <c r="N42" s="0" t="n">
        <f aca="false">J42/4.36017535</f>
        <v>0.556798916866609</v>
      </c>
      <c r="O42" s="0" t="n">
        <f aca="false">K42/5.523541887</f>
        <v>0.97601656914594</v>
      </c>
    </row>
    <row r="43" customFormat="false" ht="12.8" hidden="false" customHeight="false" outlineLevel="0" collapsed="false">
      <c r="A43" s="0" t="n">
        <v>41</v>
      </c>
      <c r="B43" s="0" t="s">
        <v>9</v>
      </c>
      <c r="C43" s="0" t="s">
        <v>52</v>
      </c>
      <c r="D43" s="0" t="s">
        <v>11</v>
      </c>
      <c r="E43" s="0" t="n">
        <v>2365.10511551576</v>
      </c>
      <c r="F43" s="0" t="n">
        <v>5389.54781497177</v>
      </c>
      <c r="G43" s="0" t="n">
        <v>12746.8471075065</v>
      </c>
      <c r="I43" s="0" t="n">
        <v>67.0889165783782</v>
      </c>
      <c r="J43" s="0" t="n">
        <f aca="false">E43/1000</f>
        <v>2.36510511551576</v>
      </c>
      <c r="K43" s="0" t="n">
        <f aca="false">F43/1000</f>
        <v>5.38954781497177</v>
      </c>
      <c r="M43" s="0" t="n">
        <f aca="false">I43/68.779977</f>
        <v>0.975413477942544</v>
      </c>
      <c r="N43" s="0" t="n">
        <f aca="false">J43/4.36017535</f>
        <v>0.542433486193568</v>
      </c>
      <c r="O43" s="0" t="n">
        <f aca="false">K43/5.523541887</f>
        <v>0.975741277106345</v>
      </c>
    </row>
    <row r="44" customFormat="false" ht="12.8" hidden="false" customHeight="false" outlineLevel="0" collapsed="false">
      <c r="A44" s="0" t="n">
        <v>42</v>
      </c>
      <c r="B44" s="0" t="s">
        <v>9</v>
      </c>
      <c r="C44" s="0" t="s">
        <v>53</v>
      </c>
      <c r="D44" s="0" t="s">
        <v>11</v>
      </c>
      <c r="E44" s="0" t="n">
        <v>2322.11045215786</v>
      </c>
      <c r="F44" s="0" t="n">
        <v>5388.44932597933</v>
      </c>
      <c r="G44" s="0" t="n">
        <v>12512.5745007796</v>
      </c>
      <c r="I44" s="0" t="n">
        <v>67.0194181766688</v>
      </c>
      <c r="J44" s="0" t="n">
        <f aca="false">E44/1000</f>
        <v>2.32211045215786</v>
      </c>
      <c r="K44" s="0" t="n">
        <f aca="false">F44/1000</f>
        <v>5.38844932597933</v>
      </c>
      <c r="M44" s="0" t="n">
        <f aca="false">I44/68.779977</f>
        <v>0.974403032683026</v>
      </c>
      <c r="N44" s="0" t="n">
        <f aca="false">J44/4.36017535</f>
        <v>0.532572721452099</v>
      </c>
      <c r="O44" s="0" t="n">
        <f aca="false">K44/5.523541887</f>
        <v>0.97554240308404</v>
      </c>
    </row>
    <row r="45" customFormat="false" ht="12.8" hidden="false" customHeight="false" outlineLevel="0" collapsed="false">
      <c r="A45" s="0" t="n">
        <v>43</v>
      </c>
      <c r="B45" s="0" t="s">
        <v>9</v>
      </c>
      <c r="C45" s="0" t="s">
        <v>54</v>
      </c>
      <c r="D45" s="0" t="s">
        <v>11</v>
      </c>
      <c r="E45" s="0" t="n">
        <v>2261.62114878766</v>
      </c>
      <c r="F45" s="0" t="n">
        <v>5385.25173494416</v>
      </c>
      <c r="G45" s="0" t="n">
        <v>12179.3992152951</v>
      </c>
      <c r="I45" s="0" t="n">
        <v>66.7748704009494</v>
      </c>
      <c r="J45" s="0" t="n">
        <f aca="false">E45/1000</f>
        <v>2.26162114878766</v>
      </c>
      <c r="K45" s="0" t="n">
        <f aca="false">F45/1000</f>
        <v>5.38525173494416</v>
      </c>
      <c r="M45" s="0" t="n">
        <f aca="false">I45/68.779977</f>
        <v>0.970847524432138</v>
      </c>
      <c r="N45" s="0" t="n">
        <f aca="false">J45/4.36017535</f>
        <v>0.518699585966803</v>
      </c>
      <c r="O45" s="0" t="n">
        <f aca="false">K45/5.523541887</f>
        <v>0.974963500796235</v>
      </c>
    </row>
    <row r="46" customFormat="false" ht="12.8" hidden="false" customHeight="false" outlineLevel="0" collapsed="false">
      <c r="A46" s="0" t="n">
        <v>44</v>
      </c>
      <c r="B46" s="0" t="s">
        <v>9</v>
      </c>
      <c r="C46" s="0" t="s">
        <v>55</v>
      </c>
      <c r="D46" s="0" t="s">
        <v>11</v>
      </c>
      <c r="E46" s="0" t="n">
        <v>2091.8939403647</v>
      </c>
      <c r="F46" s="0" t="n">
        <v>5332.95572951599</v>
      </c>
      <c r="G46" s="0" t="n">
        <v>11155.9777748077</v>
      </c>
      <c r="I46" s="0" t="n">
        <v>66.6722062724224</v>
      </c>
      <c r="J46" s="0" t="n">
        <f aca="false">E46/1000</f>
        <v>2.0918939403647</v>
      </c>
      <c r="K46" s="0" t="n">
        <f aca="false">F46/1000</f>
        <v>5.33295572951599</v>
      </c>
      <c r="M46" s="0" t="n">
        <f aca="false">I46/68.779977</f>
        <v>0.969354878854094</v>
      </c>
      <c r="N46" s="0" t="n">
        <f aca="false">J46/4.36017535</f>
        <v>0.479772892703662</v>
      </c>
      <c r="O46" s="0" t="n">
        <f aca="false">K46/5.523541887</f>
        <v>0.965495661772283</v>
      </c>
    </row>
    <row r="47" customFormat="false" ht="12.8" hidden="false" customHeight="false" outlineLevel="0" collapsed="false">
      <c r="A47" s="0" t="n">
        <v>45</v>
      </c>
      <c r="B47" s="0" t="s">
        <v>9</v>
      </c>
      <c r="C47" s="0" t="s">
        <v>56</v>
      </c>
      <c r="D47" s="0" t="s">
        <v>11</v>
      </c>
      <c r="E47" s="0" t="n">
        <v>2054.28000174374</v>
      </c>
      <c r="F47" s="0" t="n">
        <v>5328.23580649225</v>
      </c>
      <c r="G47" s="0" t="n">
        <v>10945.688261852</v>
      </c>
      <c r="I47" s="0" t="n">
        <v>66.5445067188181</v>
      </c>
      <c r="J47" s="0" t="n">
        <f aca="false">E47/1000</f>
        <v>2.05428000174374</v>
      </c>
      <c r="K47" s="0" t="n">
        <f aca="false">F47/1000</f>
        <v>5.32823580649225</v>
      </c>
      <c r="M47" s="0" t="n">
        <f aca="false">I47/68.779977</f>
        <v>0.967498240350067</v>
      </c>
      <c r="N47" s="0" t="n">
        <f aca="false">J47/4.36017535</f>
        <v>0.471146189509039</v>
      </c>
      <c r="O47" s="0" t="n">
        <f aca="false">K47/5.523541887</f>
        <v>0.964641151546725</v>
      </c>
    </row>
    <row r="48" customFormat="false" ht="12.8" hidden="false" customHeight="false" outlineLevel="0" collapsed="false">
      <c r="A48" s="0" t="n">
        <v>46</v>
      </c>
      <c r="B48" s="0" t="s">
        <v>9</v>
      </c>
      <c r="C48" s="0" t="s">
        <v>57</v>
      </c>
      <c r="D48" s="0" t="s">
        <v>11</v>
      </c>
      <c r="E48" s="0" t="n">
        <v>1990.38484558293</v>
      </c>
      <c r="F48" s="0" t="n">
        <v>5315.33307973159</v>
      </c>
      <c r="G48" s="0" t="n">
        <v>10579.5584111234</v>
      </c>
      <c r="I48" s="0" t="n">
        <v>65.9235084841717</v>
      </c>
      <c r="J48" s="0" t="n">
        <f aca="false">E48/1000</f>
        <v>1.99038484558293</v>
      </c>
      <c r="K48" s="0" t="n">
        <f aca="false">F48/1000</f>
        <v>5.31533307973159</v>
      </c>
      <c r="M48" s="0" t="n">
        <f aca="false">I48/68.779977</f>
        <v>0.958469475559314</v>
      </c>
      <c r="N48" s="0" t="n">
        <f aca="false">J48/4.36017535</f>
        <v>0.456491926542113</v>
      </c>
      <c r="O48" s="0" t="n">
        <f aca="false">K48/5.523541887</f>
        <v>0.962305199901092</v>
      </c>
    </row>
    <row r="49" customFormat="false" ht="12.8" hidden="false" customHeight="false" outlineLevel="0" collapsed="false">
      <c r="A49" s="0" t="n">
        <v>47</v>
      </c>
      <c r="B49" s="0" t="s">
        <v>9</v>
      </c>
      <c r="C49" s="0" t="s">
        <v>58</v>
      </c>
      <c r="D49" s="0" t="s">
        <v>11</v>
      </c>
      <c r="E49" s="0" t="n">
        <v>1951.27839178496</v>
      </c>
      <c r="F49" s="0" t="n">
        <v>5312.7149066945</v>
      </c>
      <c r="G49" s="0" t="n">
        <v>10366.5857991469</v>
      </c>
      <c r="I49" s="0" t="n">
        <v>65.7436259124111</v>
      </c>
      <c r="J49" s="0" t="n">
        <f aca="false">E49/1000</f>
        <v>1.95127839178496</v>
      </c>
      <c r="K49" s="0" t="n">
        <f aca="false">F49/1000</f>
        <v>5.3127149066945</v>
      </c>
      <c r="M49" s="0" t="n">
        <f aca="false">I49/68.779977</f>
        <v>0.9558541421497</v>
      </c>
      <c r="N49" s="0" t="n">
        <f aca="false">J49/4.36017535</f>
        <v>0.447522917119597</v>
      </c>
      <c r="O49" s="0" t="n">
        <f aca="false">K49/5.523541887</f>
        <v>0.961831197333419</v>
      </c>
    </row>
    <row r="50" customFormat="false" ht="12.8" hidden="false" customHeight="false" outlineLevel="0" collapsed="false">
      <c r="A50" s="0" t="n">
        <v>48</v>
      </c>
      <c r="B50" s="0" t="s">
        <v>9</v>
      </c>
      <c r="C50" s="0" t="s">
        <v>59</v>
      </c>
      <c r="D50" s="0" t="s">
        <v>11</v>
      </c>
      <c r="E50" s="0" t="n">
        <v>1888.32219350591</v>
      </c>
      <c r="F50" s="0" t="n">
        <v>5297.35978574306</v>
      </c>
      <c r="G50" s="0" t="n">
        <v>10003.1220504043</v>
      </c>
      <c r="I50" s="0" t="n">
        <v>65.4245761012592</v>
      </c>
      <c r="J50" s="0" t="n">
        <f aca="false">E50/1000</f>
        <v>1.88832219350591</v>
      </c>
      <c r="K50" s="0" t="n">
        <f aca="false">F50/1000</f>
        <v>5.29735978574306</v>
      </c>
      <c r="M50" s="0" t="n">
        <f aca="false">I50/68.779977</f>
        <v>0.951215440232834</v>
      </c>
      <c r="N50" s="0" t="n">
        <f aca="false">J50/4.36017535</f>
        <v>0.433084002804133</v>
      </c>
      <c r="O50" s="0" t="n">
        <f aca="false">K50/5.523541887</f>
        <v>0.959051256261987</v>
      </c>
    </row>
    <row r="51" customFormat="false" ht="12.8" hidden="false" customHeight="false" outlineLevel="0" collapsed="false">
      <c r="A51" s="0" t="n">
        <v>49</v>
      </c>
      <c r="B51" s="0" t="s">
        <v>9</v>
      </c>
      <c r="C51" s="0" t="s">
        <v>60</v>
      </c>
      <c r="D51" s="0" t="s">
        <v>11</v>
      </c>
      <c r="E51" s="0" t="n">
        <v>1848.76836778894</v>
      </c>
      <c r="F51" s="0" t="n">
        <v>5294.0544430897</v>
      </c>
      <c r="G51" s="0" t="n">
        <v>9787.48039173674</v>
      </c>
      <c r="I51" s="0" t="n">
        <v>65.3937192514029</v>
      </c>
      <c r="J51" s="0" t="n">
        <f aca="false">E51/1000</f>
        <v>1.84876836778894</v>
      </c>
      <c r="K51" s="0" t="n">
        <f aca="false">F51/1000</f>
        <v>5.2940544430897</v>
      </c>
      <c r="M51" s="0" t="n">
        <f aca="false">I51/68.779977</f>
        <v>0.950766808942127</v>
      </c>
      <c r="N51" s="0" t="n">
        <f aca="false">J51/4.36017535</f>
        <v>0.424012389269835</v>
      </c>
      <c r="O51" s="0" t="n">
        <f aca="false">K51/5.523541887</f>
        <v>0.95845284627054</v>
      </c>
    </row>
    <row r="52" customFormat="false" ht="12.8" hidden="false" customHeight="false" outlineLevel="0" collapsed="false">
      <c r="A52" s="0" t="n">
        <v>50</v>
      </c>
      <c r="B52" s="0" t="s">
        <v>9</v>
      </c>
      <c r="C52" s="0" t="s">
        <v>61</v>
      </c>
      <c r="D52" s="0" t="s">
        <v>11</v>
      </c>
      <c r="E52" s="0" t="n">
        <v>1785.47444153427</v>
      </c>
      <c r="F52" s="0" t="n">
        <v>5276.37930070714</v>
      </c>
      <c r="G52" s="0" t="n">
        <v>9420.84038525304</v>
      </c>
      <c r="I52" s="0" t="n">
        <v>65.2674929518779</v>
      </c>
      <c r="J52" s="0" t="n">
        <f aca="false">E52/1000</f>
        <v>1.78547444153427</v>
      </c>
      <c r="K52" s="0" t="n">
        <f aca="false">F52/1000</f>
        <v>5.27637930070714</v>
      </c>
      <c r="M52" s="0" t="n">
        <f aca="false">I52/68.779977</f>
        <v>0.948931590248684</v>
      </c>
      <c r="N52" s="0" t="n">
        <f aca="false">J52/4.36017535</f>
        <v>0.409496017524678</v>
      </c>
      <c r="O52" s="0" t="n">
        <f aca="false">K52/5.523541887</f>
        <v>0.955252880968537</v>
      </c>
    </row>
    <row r="53" customFormat="false" ht="12.8" hidden="false" customHeight="false" outlineLevel="0" collapsed="false">
      <c r="A53" s="0" t="n">
        <v>51</v>
      </c>
      <c r="B53" s="0" t="s">
        <v>9</v>
      </c>
      <c r="C53" s="0" t="s">
        <v>62</v>
      </c>
      <c r="D53" s="0" t="s">
        <v>11</v>
      </c>
      <c r="E53" s="0" t="n">
        <v>1744.26873779624</v>
      </c>
      <c r="F53" s="0" t="n">
        <v>5274.29983512058</v>
      </c>
      <c r="G53" s="0" t="n">
        <v>9199.79631616467</v>
      </c>
      <c r="I53" s="0" t="n">
        <v>65.066493992273</v>
      </c>
      <c r="J53" s="0" t="n">
        <f aca="false">E53/1000</f>
        <v>1.74426873779624</v>
      </c>
      <c r="K53" s="0" t="n">
        <f aca="false">F53/1000</f>
        <v>5.27429983512058</v>
      </c>
      <c r="M53" s="0" t="n">
        <f aca="false">I53/68.779977</f>
        <v>0.946009243246374</v>
      </c>
      <c r="N53" s="0" t="n">
        <f aca="false">J53/4.36017535</f>
        <v>0.400045548121417</v>
      </c>
      <c r="O53" s="0" t="n">
        <f aca="false">K53/5.523541887</f>
        <v>0.954876407750971</v>
      </c>
    </row>
    <row r="54" customFormat="false" ht="12.8" hidden="false" customHeight="false" outlineLevel="0" collapsed="false">
      <c r="A54" s="0" t="n">
        <v>52</v>
      </c>
      <c r="B54" s="0" t="s">
        <v>9</v>
      </c>
      <c r="C54" s="0" t="s">
        <v>63</v>
      </c>
      <c r="D54" s="0" t="s">
        <v>11</v>
      </c>
      <c r="E54" s="0" t="n">
        <v>1679.40524511379</v>
      </c>
      <c r="F54" s="0" t="n">
        <v>5255.36068044564</v>
      </c>
      <c r="G54" s="0" t="n">
        <v>8825.8802917052</v>
      </c>
      <c r="I54" s="0" t="n">
        <v>65.0698643216213</v>
      </c>
      <c r="J54" s="0" t="n">
        <f aca="false">E54/1000</f>
        <v>1.67940524511379</v>
      </c>
      <c r="K54" s="0" t="n">
        <f aca="false">F54/1000</f>
        <v>5.25536068044564</v>
      </c>
      <c r="M54" s="0" t="n">
        <f aca="false">I54/68.779977</f>
        <v>0.946058244852587</v>
      </c>
      <c r="N54" s="0" t="n">
        <f aca="false">J54/4.36017535</f>
        <v>0.385169198553859</v>
      </c>
      <c r="O54" s="0" t="n">
        <f aca="false">K54/5.523541887</f>
        <v>0.951447601549734</v>
      </c>
    </row>
    <row r="55" customFormat="false" ht="12.8" hidden="false" customHeight="false" outlineLevel="0" collapsed="false">
      <c r="A55" s="0" t="n">
        <v>53</v>
      </c>
      <c r="B55" s="0" t="s">
        <v>9</v>
      </c>
      <c r="C55" s="0" t="s">
        <v>64</v>
      </c>
      <c r="D55" s="0" t="s">
        <v>11</v>
      </c>
      <c r="E55" s="0" t="n">
        <v>1638.25740553114</v>
      </c>
      <c r="F55" s="0" t="n">
        <v>5250.92793848999</v>
      </c>
      <c r="G55" s="0" t="n">
        <v>8602.37158114157</v>
      </c>
      <c r="I55" s="0" t="n">
        <v>65.0475002276584</v>
      </c>
      <c r="J55" s="0" t="n">
        <f aca="false">E55/1000</f>
        <v>1.63825740553114</v>
      </c>
      <c r="K55" s="0" t="n">
        <f aca="false">F55/1000</f>
        <v>5.25092793848999</v>
      </c>
      <c r="M55" s="0" t="n">
        <f aca="false">I55/68.779977</f>
        <v>0.945733090717062</v>
      </c>
      <c r="N55" s="0" t="n">
        <f aca="false">J55/4.36017535</f>
        <v>0.375732000212134</v>
      </c>
      <c r="O55" s="0" t="n">
        <f aca="false">K55/5.523541887</f>
        <v>0.950645083519395</v>
      </c>
    </row>
    <row r="56" customFormat="false" ht="12.8" hidden="false" customHeight="false" outlineLevel="0" collapsed="false">
      <c r="A56" s="0" t="n">
        <v>54</v>
      </c>
      <c r="B56" s="0" t="s">
        <v>9</v>
      </c>
      <c r="C56" s="0" t="s">
        <v>65</v>
      </c>
      <c r="D56" s="0" t="s">
        <v>11</v>
      </c>
      <c r="E56" s="0" t="n">
        <v>1569.6836899656</v>
      </c>
      <c r="F56" s="0" t="n">
        <v>5227.19557010808</v>
      </c>
      <c r="G56" s="0" t="n">
        <v>8205.04363065907</v>
      </c>
      <c r="I56" s="0" t="n">
        <v>65.0450351522444</v>
      </c>
      <c r="J56" s="0" t="n">
        <f aca="false">E56/1000</f>
        <v>1.5696836899656</v>
      </c>
      <c r="K56" s="0" t="n">
        <f aca="false">F56/1000</f>
        <v>5.22719557010808</v>
      </c>
      <c r="M56" s="0" t="n">
        <f aca="false">I56/68.779977</f>
        <v>0.945697250701965</v>
      </c>
      <c r="N56" s="0" t="n">
        <f aca="false">J56/4.36017535</f>
        <v>0.360004716316191</v>
      </c>
      <c r="O56" s="0" t="n">
        <f aca="false">K56/5.523541887</f>
        <v>0.946348498308777</v>
      </c>
    </row>
    <row r="57" customFormat="false" ht="12.8" hidden="false" customHeight="false" outlineLevel="0" collapsed="false">
      <c r="A57" s="0" t="n">
        <v>55</v>
      </c>
      <c r="B57" s="0" t="s">
        <v>9</v>
      </c>
      <c r="C57" s="0" t="s">
        <v>66</v>
      </c>
      <c r="D57" s="0" t="s">
        <v>11</v>
      </c>
      <c r="E57" s="0" t="n">
        <v>1530.09342219961</v>
      </c>
      <c r="F57" s="0" t="n">
        <v>5223.23512525421</v>
      </c>
      <c r="G57" s="0" t="n">
        <v>7992.03770775341</v>
      </c>
      <c r="I57" s="0" t="n">
        <v>65.0729911064504</v>
      </c>
      <c r="J57" s="0" t="n">
        <f aca="false">E57/1000</f>
        <v>1.53009342219961</v>
      </c>
      <c r="K57" s="0" t="n">
        <f aca="false">F57/1000</f>
        <v>5.22323512525421</v>
      </c>
      <c r="M57" s="0" t="n">
        <f aca="false">I57/68.779977</f>
        <v>0.946103705537011</v>
      </c>
      <c r="N57" s="0" t="n">
        <f aca="false">J57/4.36017535</f>
        <v>0.350924744849908</v>
      </c>
      <c r="O57" s="0" t="n">
        <f aca="false">K57/5.523541887</f>
        <v>0.945631486482871</v>
      </c>
    </row>
    <row r="58" customFormat="false" ht="12.8" hidden="false" customHeight="false" outlineLevel="0" collapsed="false">
      <c r="A58" s="0" t="n">
        <v>56</v>
      </c>
      <c r="B58" s="0" t="s">
        <v>9</v>
      </c>
      <c r="C58" s="0" t="s">
        <v>67</v>
      </c>
      <c r="D58" s="0" t="s">
        <v>11</v>
      </c>
      <c r="E58" s="0" t="n">
        <v>1464.14702784337</v>
      </c>
      <c r="F58" s="0" t="n">
        <v>5197.73644526127</v>
      </c>
      <c r="G58" s="0" t="n">
        <v>7610.25036784247</v>
      </c>
      <c r="I58" s="0" t="n">
        <v>65.0637485353734</v>
      </c>
      <c r="J58" s="0" t="n">
        <f aca="false">E58/1000</f>
        <v>1.46414702784337</v>
      </c>
      <c r="K58" s="0" t="n">
        <f aca="false">F58/1000</f>
        <v>5.19773644526127</v>
      </c>
      <c r="M58" s="0" t="n">
        <f aca="false">I58/68.779977</f>
        <v>0.945969326732596</v>
      </c>
      <c r="N58" s="0" t="n">
        <f aca="false">J58/4.36017535</f>
        <v>0.335800033327414</v>
      </c>
      <c r="O58" s="0" t="n">
        <f aca="false">0.944</f>
        <v>0.944</v>
      </c>
    </row>
    <row r="59" customFormat="false" ht="12.8" hidden="false" customHeight="false" outlineLevel="0" collapsed="false">
      <c r="A59" s="0" t="n">
        <v>57</v>
      </c>
      <c r="B59" s="0" t="s">
        <v>9</v>
      </c>
      <c r="C59" s="0" t="s">
        <v>68</v>
      </c>
      <c r="D59" s="0" t="s">
        <v>11</v>
      </c>
      <c r="E59" s="0" t="n">
        <v>1351.81775937671</v>
      </c>
      <c r="F59" s="0" t="n">
        <v>5326.83237855014</v>
      </c>
      <c r="G59" s="0" t="n">
        <v>7200.90661054694</v>
      </c>
      <c r="I59" s="0" t="n">
        <v>65.0503415682893</v>
      </c>
      <c r="J59" s="0" t="n">
        <f aca="false">E59/1000</f>
        <v>1.35181775937671</v>
      </c>
      <c r="K59" s="0" t="n">
        <f aca="false">F59/1000</f>
        <v>5.32683237855014</v>
      </c>
      <c r="M59" s="0" t="n">
        <f aca="false">I59/68.779977</f>
        <v>0.945774401295442</v>
      </c>
      <c r="N59" s="0" t="n">
        <f aca="false">J59/4.36017535</f>
        <v>0.310037475758104</v>
      </c>
      <c r="O59" s="0" t="n">
        <f aca="false">0.944</f>
        <v>0.944</v>
      </c>
    </row>
    <row r="60" customFormat="false" ht="12.8" hidden="false" customHeight="false" outlineLevel="0" collapsed="false">
      <c r="A60" s="0" t="n">
        <v>58</v>
      </c>
      <c r="B60" s="0" t="s">
        <v>9</v>
      </c>
      <c r="C60" s="0" t="s">
        <v>69</v>
      </c>
      <c r="D60" s="0" t="s">
        <v>11</v>
      </c>
      <c r="E60" s="0" t="n">
        <v>1346.32428761671</v>
      </c>
      <c r="F60" s="0" t="n">
        <v>5215.09471792122</v>
      </c>
      <c r="G60" s="0" t="n">
        <v>7021.20868095892</v>
      </c>
      <c r="I60" s="0" t="n">
        <v>65.0475733870364</v>
      </c>
      <c r="J60" s="0" t="n">
        <f aca="false">E60/1000</f>
        <v>1.34632428761671</v>
      </c>
      <c r="K60" s="0" t="n">
        <f aca="false">F60/1000</f>
        <v>5.21509471792122</v>
      </c>
      <c r="M60" s="0" t="n">
        <f aca="false">I60/68.779977</f>
        <v>0.945734154389676</v>
      </c>
      <c r="N60" s="0" t="n">
        <f aca="false">J60/4.36017535</f>
        <v>0.308777555842269</v>
      </c>
      <c r="O60" s="0" t="n">
        <f aca="false">K60/5.523541887</f>
        <v>0.944157720645745</v>
      </c>
    </row>
    <row r="61" customFormat="false" ht="12.8" hidden="false" customHeight="false" outlineLevel="0" collapsed="false">
      <c r="A61" s="0" t="n">
        <v>59</v>
      </c>
      <c r="B61" s="0" t="s">
        <v>9</v>
      </c>
      <c r="C61" s="0" t="s">
        <v>70</v>
      </c>
      <c r="D61" s="0" t="s">
        <v>11</v>
      </c>
      <c r="E61" s="0" t="n">
        <v>1335.6029209934</v>
      </c>
      <c r="F61" s="0" t="n">
        <v>5184.13492808503</v>
      </c>
      <c r="G61" s="0" t="n">
        <v>6923.94575277426</v>
      </c>
      <c r="I61" s="0" t="n">
        <v>64.9598221086026</v>
      </c>
      <c r="J61" s="0" t="n">
        <f aca="false">E61/1000</f>
        <v>1.3356029209934</v>
      </c>
      <c r="K61" s="0" t="n">
        <f aca="false">F61/1000</f>
        <v>5.18413492808503</v>
      </c>
      <c r="M61" s="0" t="n">
        <f aca="false">I61/68.779977</f>
        <v>0.944458328455134</v>
      </c>
      <c r="N61" s="0" t="n">
        <f aca="false">J61/4.36017535</f>
        <v>0.306318625693207</v>
      </c>
      <c r="O61" s="0" t="n">
        <f aca="false">K61/5.523541887</f>
        <v>0.938552659532865</v>
      </c>
    </row>
    <row r="62" customFormat="false" ht="12.8" hidden="false" customHeight="false" outlineLevel="0" collapsed="false">
      <c r="A62" s="0" t="n">
        <v>60</v>
      </c>
      <c r="B62" s="0" t="s">
        <v>9</v>
      </c>
      <c r="C62" s="0" t="s">
        <v>71</v>
      </c>
      <c r="D62" s="0" t="s">
        <v>11</v>
      </c>
      <c r="E62" s="0" t="n">
        <v>1359.54100718091</v>
      </c>
      <c r="F62" s="0" t="n">
        <v>5206.12792255797</v>
      </c>
      <c r="G62" s="0" t="n">
        <v>7077.94439934714</v>
      </c>
      <c r="I62" s="0" t="n">
        <v>64.9822939985545</v>
      </c>
      <c r="J62" s="0" t="n">
        <f aca="false">E62/1000</f>
        <v>1.35954100718091</v>
      </c>
      <c r="K62" s="0" t="n">
        <f aca="false">F62/1000</f>
        <v>5.20612792255797</v>
      </c>
      <c r="M62" s="0" t="n">
        <f aca="false">I62/68.779977</f>
        <v>0.944785049848948</v>
      </c>
      <c r="N62" s="0" t="n">
        <f aca="false">J62/4.36017535</f>
        <v>0.311808791630573</v>
      </c>
      <c r="O62" s="0" t="n">
        <f aca="false">K62/5.523541887</f>
        <v>0.942534342830081</v>
      </c>
    </row>
    <row r="63" customFormat="false" ht="12.8" hidden="false" customHeight="false" outlineLevel="0" collapsed="false">
      <c r="A63" s="0" t="n">
        <v>61</v>
      </c>
      <c r="B63" s="0" t="s">
        <v>9</v>
      </c>
      <c r="C63" s="0" t="s">
        <v>72</v>
      </c>
      <c r="D63" s="0" t="s">
        <v>11</v>
      </c>
      <c r="E63" s="0" t="n">
        <v>1274.35706904027</v>
      </c>
      <c r="F63" s="0" t="n">
        <v>5165.13814416027</v>
      </c>
      <c r="G63" s="0" t="n">
        <v>6582.23030658021</v>
      </c>
      <c r="I63" s="0" t="n">
        <v>65.1017481591105</v>
      </c>
      <c r="J63" s="0" t="n">
        <f aca="false">E63/1000</f>
        <v>1.27435706904027</v>
      </c>
      <c r="K63" s="0" t="n">
        <f aca="false">F63/1000</f>
        <v>5.16513814416027</v>
      </c>
      <c r="M63" s="0" t="n">
        <f aca="false">I63/68.779977</f>
        <v>0.946521807634662</v>
      </c>
      <c r="N63" s="0" t="n">
        <f aca="false">J63/4.36017535</f>
        <v>0.292271976869066</v>
      </c>
      <c r="O63" s="0" t="n">
        <f aca="false">K63/5.523541887</f>
        <v>0.935113419944682</v>
      </c>
    </row>
    <row r="64" customFormat="false" ht="12.8" hidden="false" customHeight="false" outlineLevel="0" collapsed="false">
      <c r="A64" s="0" t="n">
        <v>62</v>
      </c>
      <c r="B64" s="0" t="s">
        <v>9</v>
      </c>
      <c r="C64" s="0" t="s">
        <v>73</v>
      </c>
      <c r="D64" s="0" t="s">
        <v>11</v>
      </c>
      <c r="E64" s="0" t="n">
        <v>1200.87144639054</v>
      </c>
      <c r="F64" s="0" t="n">
        <v>5145.07986671318</v>
      </c>
      <c r="G64" s="0" t="n">
        <v>6178.57950133471</v>
      </c>
      <c r="I64" s="0" t="n">
        <v>64.9880235163278</v>
      </c>
      <c r="J64" s="0" t="n">
        <f aca="false">E64/1000</f>
        <v>1.20087144639054</v>
      </c>
      <c r="K64" s="0" t="n">
        <f aca="false">F64/1000</f>
        <v>5.14507986671318</v>
      </c>
      <c r="M64" s="0" t="n">
        <f aca="false">I64/68.779977</f>
        <v>0.94486835196714</v>
      </c>
      <c r="N64" s="0" t="n">
        <f aca="false">J64/4.36017535</f>
        <v>0.275418154086518</v>
      </c>
      <c r="O64" s="0" t="n">
        <f aca="false">K64/5.523541887</f>
        <v>0.931482004114506</v>
      </c>
    </row>
    <row r="65" customFormat="false" ht="12.8" hidden="false" customHeight="false" outlineLevel="0" collapsed="false">
      <c r="A65" s="0" t="n">
        <v>63</v>
      </c>
      <c r="B65" s="0" t="s">
        <v>9</v>
      </c>
      <c r="C65" s="0" t="s">
        <v>74</v>
      </c>
      <c r="D65" s="0" t="s">
        <v>11</v>
      </c>
      <c r="E65" s="0" t="n">
        <v>1153.68662681797</v>
      </c>
      <c r="F65" s="0" t="n">
        <v>5141.66864063645</v>
      </c>
      <c r="G65" s="0" t="n">
        <v>5931.87435023159</v>
      </c>
      <c r="I65" s="0" t="n">
        <v>65.0081728298485</v>
      </c>
      <c r="J65" s="0" t="n">
        <f aca="false">E65/1000</f>
        <v>1.15368662681797</v>
      </c>
      <c r="K65" s="0" t="n">
        <f aca="false">F65/1000</f>
        <v>5.14166864063645</v>
      </c>
      <c r="M65" s="0" t="n">
        <f aca="false">I65/68.779977</f>
        <v>0.945161305154965</v>
      </c>
      <c r="N65" s="0" t="n">
        <f aca="false">J65/4.36017535</f>
        <v>0.264596382991333</v>
      </c>
      <c r="O65" s="0" t="n">
        <f aca="false">K65/5.523541887</f>
        <v>0.930864424643486</v>
      </c>
    </row>
    <row r="66" customFormat="false" ht="12.8" hidden="false" customHeight="false" outlineLevel="0" collapsed="false">
      <c r="A66" s="0" t="n">
        <v>64</v>
      </c>
      <c r="B66" s="0" t="s">
        <v>9</v>
      </c>
      <c r="C66" s="0" t="s">
        <v>75</v>
      </c>
      <c r="D66" s="0" t="s">
        <v>11</v>
      </c>
      <c r="E66" s="0" t="n">
        <v>1086.80636325603</v>
      </c>
      <c r="F66" s="0" t="n">
        <v>5115.45135121531</v>
      </c>
      <c r="G66" s="0" t="n">
        <v>5559.50507942745</v>
      </c>
      <c r="I66" s="0" t="n">
        <v>64.9809331445872</v>
      </c>
      <c r="J66" s="0" t="n">
        <f aca="false">E66/1000</f>
        <v>1.08680636325603</v>
      </c>
      <c r="K66" s="0" t="n">
        <f aca="false">F66/1000</f>
        <v>5.11545135121531</v>
      </c>
      <c r="M66" s="0" t="n">
        <f aca="false">I66/68.779977</f>
        <v>0.944765264236526</v>
      </c>
      <c r="N66" s="0" t="n">
        <f aca="false">J66/4.36017535</f>
        <v>0.249257489897976</v>
      </c>
      <c r="O66" s="0" t="n">
        <f aca="false">0.929</f>
        <v>0.929</v>
      </c>
    </row>
    <row r="67" customFormat="false" ht="12.8" hidden="false" customHeight="false" outlineLevel="0" collapsed="false">
      <c r="A67" s="0" t="n">
        <v>65</v>
      </c>
      <c r="B67" s="0" t="s">
        <v>9</v>
      </c>
      <c r="C67" s="0" t="s">
        <v>76</v>
      </c>
      <c r="D67" s="0" t="s">
        <v>11</v>
      </c>
      <c r="E67" s="0" t="n">
        <v>936.308227456705</v>
      </c>
      <c r="F67" s="0" t="n">
        <v>5372.22583782348</v>
      </c>
      <c r="G67" s="0" t="n">
        <v>5030.05925170961</v>
      </c>
      <c r="I67" s="0" t="n">
        <v>64.9417863737894</v>
      </c>
      <c r="J67" s="0" t="n">
        <f aca="false">E67/1000</f>
        <v>0.936308227456705</v>
      </c>
      <c r="K67" s="0" t="n">
        <f aca="false">F67/1000</f>
        <v>5.37222583782348</v>
      </c>
      <c r="M67" s="0" t="n">
        <f aca="false">I67/68.779977</f>
        <v>0.944196104831343</v>
      </c>
      <c r="N67" s="0" t="n">
        <f aca="false">J67/4.36017535</f>
        <v>0.214740957025204</v>
      </c>
      <c r="O67" s="0" t="n">
        <f aca="false">0.928</f>
        <v>0.928</v>
      </c>
    </row>
    <row r="68" customFormat="false" ht="12.8" hidden="false" customHeight="false" outlineLevel="0" collapsed="false">
      <c r="A68" s="0" t="n">
        <v>66</v>
      </c>
      <c r="B68" s="0" t="s">
        <v>9</v>
      </c>
      <c r="C68" s="0" t="s">
        <v>77</v>
      </c>
      <c r="D68" s="0" t="s">
        <v>11</v>
      </c>
      <c r="E68" s="0" t="n">
        <v>941.179405396705</v>
      </c>
      <c r="F68" s="0" t="n">
        <v>5227.7826226846</v>
      </c>
      <c r="G68" s="0" t="n">
        <v>4920.28134036152</v>
      </c>
      <c r="I68" s="0" t="n">
        <v>64.9276902462666</v>
      </c>
      <c r="J68" s="0" t="n">
        <f aca="false">E68/1000</f>
        <v>0.941179405396705</v>
      </c>
      <c r="K68" s="0" t="n">
        <f aca="false">F68/1000</f>
        <v>5.2277826226846</v>
      </c>
      <c r="M68" s="0" t="n">
        <f aca="false">I68/68.779977</f>
        <v>0.943991159611272</v>
      </c>
      <c r="N68" s="0" t="n">
        <f aca="false">J68/4.36017535</f>
        <v>0.215858154740658</v>
      </c>
      <c r="O68" s="0" t="n">
        <f aca="false">0.927</f>
        <v>0.927</v>
      </c>
    </row>
    <row r="69" customFormat="false" ht="12.8" hidden="false" customHeight="false" outlineLevel="0" collapsed="false">
      <c r="A69" s="0" t="n">
        <v>67</v>
      </c>
      <c r="B69" s="0" t="s">
        <v>9</v>
      </c>
      <c r="C69" s="0" t="s">
        <v>78</v>
      </c>
      <c r="D69" s="0" t="s">
        <v>11</v>
      </c>
      <c r="E69" s="0" t="n">
        <v>938.18841207592</v>
      </c>
      <c r="F69" s="0" t="n">
        <v>5127.43799355152</v>
      </c>
      <c r="G69" s="0" t="n">
        <v>4810.50290918784</v>
      </c>
      <c r="I69" s="0" t="n">
        <v>64.8162400580915</v>
      </c>
      <c r="J69" s="0" t="n">
        <f aca="false">E69/1000</f>
        <v>0.93818841207592</v>
      </c>
      <c r="K69" s="0" t="n">
        <f aca="false">F69/1000</f>
        <v>5.12743799355152</v>
      </c>
      <c r="M69" s="0" t="n">
        <f aca="false">I69/68.779977</f>
        <v>0.942370772501007</v>
      </c>
      <c r="N69" s="0" t="n">
        <f aca="false">J69/4.36017535</f>
        <v>0.215172174686947</v>
      </c>
      <c r="O69" s="0" t="n">
        <f aca="false">0.926</f>
        <v>0.926</v>
      </c>
    </row>
    <row r="70" customFormat="false" ht="12.8" hidden="false" customHeight="false" outlineLevel="0" collapsed="false">
      <c r="A70" s="0" t="n">
        <v>68</v>
      </c>
      <c r="B70" s="0" t="s">
        <v>9</v>
      </c>
      <c r="C70" s="0" t="s">
        <v>79</v>
      </c>
      <c r="D70" s="0" t="s">
        <v>11</v>
      </c>
      <c r="E70" s="0" t="n">
        <v>974.719508366563</v>
      </c>
      <c r="F70" s="0" t="n">
        <v>5201.16218265652</v>
      </c>
      <c r="G70" s="0" t="n">
        <v>5069.67424561372</v>
      </c>
      <c r="I70" s="0" t="n">
        <v>64.7763971384445</v>
      </c>
      <c r="J70" s="0" t="n">
        <f aca="false">E70/1000</f>
        <v>0.974719508366563</v>
      </c>
      <c r="K70" s="0" t="n">
        <f aca="false">F70/1000</f>
        <v>5.20116218265652</v>
      </c>
      <c r="M70" s="0" t="n">
        <f aca="false">I70/68.779977</f>
        <v>0.941791491707601</v>
      </c>
      <c r="N70" s="0" t="n">
        <f aca="false">J70/4.36017535</f>
        <v>0.223550529536974</v>
      </c>
      <c r="O70" s="0" t="n">
        <f aca="false">0.925</f>
        <v>0.925</v>
      </c>
    </row>
    <row r="71" customFormat="false" ht="12.8" hidden="false" customHeight="false" outlineLevel="0" collapsed="false">
      <c r="A71" s="0" t="n">
        <v>69</v>
      </c>
      <c r="B71" s="0" t="s">
        <v>9</v>
      </c>
      <c r="C71" s="0" t="s">
        <v>80</v>
      </c>
      <c r="D71" s="0" t="s">
        <v>11</v>
      </c>
      <c r="E71" s="0" t="n">
        <v>868.42120123708</v>
      </c>
      <c r="F71" s="0" t="n">
        <v>5085.95174571902</v>
      </c>
      <c r="G71" s="0" t="n">
        <v>4416.74832445114</v>
      </c>
      <c r="I71" s="0" t="n">
        <v>64.7715670788555</v>
      </c>
      <c r="J71" s="0" t="n">
        <f aca="false">E71/1000</f>
        <v>0.86842120123708</v>
      </c>
      <c r="K71" s="0" t="n">
        <f aca="false">F71/1000</f>
        <v>5.08595174571902</v>
      </c>
      <c r="M71" s="0" t="n">
        <f aca="false">I71/68.779977</f>
        <v>0.94172126691545</v>
      </c>
      <c r="N71" s="0" t="n">
        <f aca="false">J71/4.36017535</f>
        <v>0.1991711643517</v>
      </c>
      <c r="O71" s="0" t="n">
        <f aca="false">K71/5.523541887</f>
        <v>0.92077725665286</v>
      </c>
    </row>
    <row r="72" customFormat="false" ht="12.8" hidden="false" customHeight="false" outlineLevel="0" collapsed="false">
      <c r="A72" s="0" t="n">
        <v>70</v>
      </c>
      <c r="B72" s="0" t="s">
        <v>9</v>
      </c>
      <c r="C72" s="0" t="s">
        <v>81</v>
      </c>
      <c r="D72" s="0" t="s">
        <v>11</v>
      </c>
      <c r="E72" s="0" t="n">
        <v>795.895191868598</v>
      </c>
      <c r="F72" s="0" t="n">
        <v>5040.78893695772</v>
      </c>
      <c r="G72" s="0" t="n">
        <v>4011.93967814907</v>
      </c>
      <c r="I72" s="0" t="n">
        <v>64.7799768675742</v>
      </c>
      <c r="J72" s="0" t="n">
        <f aca="false">E72/1000</f>
        <v>0.795895191868598</v>
      </c>
      <c r="K72" s="0" t="n">
        <f aca="false">F72/1000</f>
        <v>5.04078893695772</v>
      </c>
      <c r="M72" s="0" t="n">
        <f aca="false">I72/68.779977</f>
        <v>0.941843537801331</v>
      </c>
      <c r="N72" s="0" t="n">
        <f aca="false">J72/4.36017535</f>
        <v>0.182537427507038</v>
      </c>
      <c r="O72" s="0" t="n">
        <f aca="false">K72/5.523541887</f>
        <v>0.912600834768997</v>
      </c>
    </row>
    <row r="73" customFormat="false" ht="12.8" hidden="false" customHeight="false" outlineLevel="0" collapsed="false">
      <c r="A73" s="0" t="n">
        <v>71</v>
      </c>
      <c r="B73" s="0" t="s">
        <v>9</v>
      </c>
      <c r="C73" s="0" t="s">
        <v>82</v>
      </c>
      <c r="D73" s="0" t="s">
        <v>11</v>
      </c>
      <c r="E73" s="0" t="n">
        <v>736.399727689256</v>
      </c>
      <c r="F73" s="0" t="n">
        <v>5038.86898667126</v>
      </c>
      <c r="G73" s="0" t="n">
        <v>3710.62174964655</v>
      </c>
      <c r="I73" s="0" t="n">
        <v>64.7435436995612</v>
      </c>
      <c r="J73" s="0" t="n">
        <f aca="false">E73/1000</f>
        <v>0.736399727689256</v>
      </c>
      <c r="K73" s="0" t="n">
        <f aca="false">F73/1000</f>
        <v>5.03886898667126</v>
      </c>
      <c r="M73" s="0" t="n">
        <f aca="false">I73/68.779977</f>
        <v>0.941313831779286</v>
      </c>
      <c r="N73" s="0" t="n">
        <f aca="false">J73/4.36017535</f>
        <v>0.168892227623198</v>
      </c>
      <c r="O73" s="0" t="n">
        <f aca="false">K73/5.523541887</f>
        <v>0.912253240720515</v>
      </c>
    </row>
    <row r="74" customFormat="false" ht="12.8" hidden="false" customHeight="false" outlineLevel="0" collapsed="false">
      <c r="A74" s="0" t="n">
        <v>72</v>
      </c>
      <c r="B74" s="0" t="s">
        <v>9</v>
      </c>
      <c r="C74" s="0" t="s">
        <v>83</v>
      </c>
      <c r="D74" s="0" t="s">
        <v>11</v>
      </c>
      <c r="E74" s="0" t="n">
        <v>672.067261088898</v>
      </c>
      <c r="F74" s="0" t="n">
        <v>4978.10774168979</v>
      </c>
      <c r="G74" s="0" t="n">
        <v>3345.6232353629</v>
      </c>
      <c r="I74" s="0" t="n">
        <v>64.7230654819233</v>
      </c>
      <c r="J74" s="0" t="n">
        <f aca="false">E74/1000</f>
        <v>0.672067261088898</v>
      </c>
      <c r="K74" s="0" t="n">
        <f aca="false">F74/1000</f>
        <v>4.97810774168979</v>
      </c>
      <c r="M74" s="0" t="n">
        <f aca="false">I74/68.779977</f>
        <v>0.941016096616655</v>
      </c>
      <c r="N74" s="0" t="n">
        <f aca="false">J74/4.36017535</f>
        <v>0.154137668130457</v>
      </c>
      <c r="O74" s="0" t="n">
        <f aca="false">K74/5.523541887</f>
        <v>0.901252827177083</v>
      </c>
    </row>
    <row r="75" customFormat="false" ht="12.8" hidden="false" customHeight="false" outlineLevel="0" collapsed="false">
      <c r="A75" s="0" t="n">
        <v>73</v>
      </c>
      <c r="B75" s="0" t="s">
        <v>9</v>
      </c>
      <c r="C75" s="0" t="s">
        <v>84</v>
      </c>
      <c r="D75" s="0" t="s">
        <v>11</v>
      </c>
      <c r="E75" s="0" t="n">
        <v>612.081644328076</v>
      </c>
      <c r="F75" s="0" t="n">
        <v>4967.97997669032</v>
      </c>
      <c r="G75" s="0" t="n">
        <v>3040.80935312157</v>
      </c>
      <c r="I75" s="0" t="n">
        <v>64.6935911989031</v>
      </c>
      <c r="J75" s="0" t="n">
        <f aca="false">E75/1000</f>
        <v>0.612081644328076</v>
      </c>
      <c r="K75" s="0" t="n">
        <f aca="false">F75/1000</f>
        <v>4.96797997669032</v>
      </c>
      <c r="M75" s="0" t="n">
        <f aca="false">I75/68.779977</f>
        <v>0.940587566624268</v>
      </c>
      <c r="N75" s="0" t="n">
        <f aca="false">J75/4.36017535</f>
        <v>0.14038005245089</v>
      </c>
      <c r="O75" s="0" t="n">
        <f aca="false">K75/5.523541887</f>
        <v>0.899419263640015</v>
      </c>
    </row>
    <row r="76" customFormat="false" ht="12.8" hidden="false" customHeight="false" outlineLevel="0" collapsed="false">
      <c r="A76" s="0" t="n">
        <v>74</v>
      </c>
      <c r="B76" s="0" t="s">
        <v>9</v>
      </c>
      <c r="C76" s="0" t="s">
        <v>85</v>
      </c>
      <c r="D76" s="0" t="s">
        <v>11</v>
      </c>
      <c r="E76" s="0" t="n">
        <v>541.963893480693</v>
      </c>
      <c r="F76" s="0" t="n">
        <v>4904.65767067099</v>
      </c>
      <c r="G76" s="0" t="n">
        <v>2658.1473673868</v>
      </c>
      <c r="I76" s="0" t="n">
        <v>64.7095719786608</v>
      </c>
      <c r="J76" s="0" t="n">
        <f aca="false">E76/1000</f>
        <v>0.541963893480693</v>
      </c>
      <c r="K76" s="0" t="n">
        <f aca="false">F76/1000</f>
        <v>4.90465767067099</v>
      </c>
      <c r="M76" s="0" t="n">
        <f aca="false">I76/68.779977</f>
        <v>0.940819913020047</v>
      </c>
      <c r="N76" s="0" t="n">
        <f aca="false">J76/4.36017535</f>
        <v>0.124298646264466</v>
      </c>
      <c r="O76" s="0" t="n">
        <f aca="false">K76/5.523541887</f>
        <v>0.887955187271125</v>
      </c>
    </row>
    <row r="77" customFormat="false" ht="12.8" hidden="false" customHeight="false" outlineLevel="0" collapsed="false">
      <c r="A77" s="0" t="n">
        <v>75</v>
      </c>
      <c r="B77" s="0" t="s">
        <v>9</v>
      </c>
      <c r="C77" s="0" t="s">
        <v>86</v>
      </c>
      <c r="D77" s="0" t="s">
        <v>11</v>
      </c>
      <c r="E77" s="0" t="n">
        <v>439.94139838</v>
      </c>
      <c r="F77" s="0" t="n">
        <v>4878.03705765155</v>
      </c>
      <c r="G77" s="0" t="n">
        <v>2146.05044449268</v>
      </c>
      <c r="I77" s="0" t="n">
        <v>64.7095719786608</v>
      </c>
      <c r="J77" s="0" t="n">
        <f aca="false">E77/1000</f>
        <v>0.43994139838</v>
      </c>
      <c r="K77" s="0" t="n">
        <f aca="false">F77/1000</f>
        <v>4.87803705765155</v>
      </c>
      <c r="M77" s="0" t="n">
        <f aca="false">I77/68.779977</f>
        <v>0.940819913020047</v>
      </c>
      <c r="N77" s="0" t="n">
        <f aca="false">J77/4.36017535</f>
        <v>0.100899932471753</v>
      </c>
      <c r="O77" s="0" t="n">
        <f aca="false">K77/5.523541887</f>
        <v>0.883135704851323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8.52"/>
    <col collapsed="false" customWidth="true" hidden="false" outlineLevel="0" max="3" min="3" style="0" width="74.52"/>
    <col collapsed="false" customWidth="true" hidden="false" outlineLevel="0" max="4" min="4" style="0" width="6.71"/>
    <col collapsed="false" customWidth="true" hidden="false" outlineLevel="0" max="5" min="5" style="0" width="14.08"/>
    <col collapsed="false" customWidth="true" hidden="false" outlineLevel="0" max="6" min="6" style="0" width="16.71"/>
    <col collapsed="false" customWidth="true" hidden="false" outlineLevel="0" max="7" min="7" style="0" width="15.88"/>
    <col collapsed="false" customWidth="true" hidden="false" outlineLevel="0" max="8" min="8" style="0" width="16.7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s">
        <v>10</v>
      </c>
      <c r="D2" s="0" t="s">
        <v>87</v>
      </c>
      <c r="E2" s="0" t="n">
        <v>12266.45949</v>
      </c>
      <c r="F2" s="0" t="n">
        <v>3619.83349389169</v>
      </c>
      <c r="G2" s="0" t="n">
        <v>44402.5409133676</v>
      </c>
      <c r="H2" s="0" t="n">
        <v>68.7799772684199</v>
      </c>
      <c r="J2" s="0" t="n">
        <f aca="false">H2/68.7799772684199</f>
        <v>1</v>
      </c>
      <c r="K2" s="0" t="n">
        <f aca="false">E2/12266.45949</f>
        <v>1</v>
      </c>
      <c r="L2" s="0" t="n">
        <f aca="false">F2/3619.83349389169</f>
        <v>1</v>
      </c>
    </row>
    <row r="3" customFormat="false" ht="12.8" hidden="false" customHeight="false" outlineLevel="0" collapsed="false">
      <c r="A3" s="0" t="n">
        <v>1</v>
      </c>
      <c r="B3" s="0" t="s">
        <v>9</v>
      </c>
      <c r="C3" s="0" t="s">
        <v>12</v>
      </c>
      <c r="D3" s="0" t="s">
        <v>87</v>
      </c>
      <c r="E3" s="0" t="n">
        <v>13118.82089</v>
      </c>
      <c r="F3" s="0" t="n">
        <v>3608.44318625701</v>
      </c>
      <c r="G3" s="0" t="n">
        <v>47338.5198522467</v>
      </c>
      <c r="H3" s="0" t="n">
        <v>68.7473047929098</v>
      </c>
      <c r="J3" s="0" t="n">
        <f aca="false">H3/68.7799772684199</f>
        <v>0.999524971120845</v>
      </c>
      <c r="K3" s="0" t="n">
        <f aca="false">E3/12266.45949</f>
        <v>1.0694871572922</v>
      </c>
      <c r="L3" s="0" t="n">
        <f aca="false">F3/3619.83349389169</f>
        <v>0.996853361444968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13</v>
      </c>
      <c r="D4" s="0" t="s">
        <v>87</v>
      </c>
      <c r="E4" s="0" t="n">
        <v>12027.2794002</v>
      </c>
      <c r="F4" s="0" t="n">
        <v>3620.49503575421</v>
      </c>
      <c r="G4" s="0" t="n">
        <v>43544.705362053</v>
      </c>
      <c r="H4" s="0" t="n">
        <v>68.7234973522479</v>
      </c>
      <c r="J4" s="0" t="n">
        <f aca="false">H4/68.7799772684199</f>
        <v>0.99917883200293</v>
      </c>
      <c r="K4" s="0" t="n">
        <f aca="false">E4/12266.45949</f>
        <v>0.980501293792639</v>
      </c>
      <c r="L4" s="0" t="n">
        <f aca="false">F4/3619.83349389169</f>
        <v>1.00018275477688</v>
      </c>
    </row>
    <row r="5" customFormat="false" ht="12.8" hidden="false" customHeight="false" outlineLevel="0" collapsed="false">
      <c r="A5" s="0" t="n">
        <v>3</v>
      </c>
      <c r="B5" s="0" t="s">
        <v>9</v>
      </c>
      <c r="C5" s="0" t="s">
        <v>14</v>
      </c>
      <c r="D5" s="0" t="s">
        <v>87</v>
      </c>
      <c r="E5" s="0" t="n">
        <v>11545.67974642</v>
      </c>
      <c r="F5" s="0" t="n">
        <v>3624.39268892062</v>
      </c>
      <c r="G5" s="0" t="n">
        <v>41846.0772615436</v>
      </c>
      <c r="H5" s="0" t="n">
        <v>68.6955259225945</v>
      </c>
      <c r="J5" s="0" t="n">
        <f aca="false">H5/68.7799772684199</f>
        <v>0.998772152170161</v>
      </c>
      <c r="K5" s="0" t="n">
        <f aca="false">E5/12266.45949</f>
        <v>0.94123978934854</v>
      </c>
      <c r="L5" s="0" t="n">
        <f aca="false">F5/3619.83349389169</f>
        <v>1.00125950407294</v>
      </c>
    </row>
    <row r="6" customFormat="false" ht="12.8" hidden="false" customHeight="false" outlineLevel="0" collapsed="false">
      <c r="A6" s="0" t="n">
        <v>4</v>
      </c>
      <c r="B6" s="0" t="s">
        <v>9</v>
      </c>
      <c r="C6" s="0" t="s">
        <v>15</v>
      </c>
      <c r="D6" s="0" t="s">
        <v>87</v>
      </c>
      <c r="E6" s="0" t="n">
        <v>11627.38252983</v>
      </c>
      <c r="F6" s="0" t="n">
        <v>3615.29990423748</v>
      </c>
      <c r="G6" s="0" t="n">
        <v>42036.474946627</v>
      </c>
      <c r="H6" s="0" t="n">
        <v>68.3808152974756</v>
      </c>
      <c r="J6" s="0" t="n">
        <f aca="false">H6/68.7799772684199</f>
        <v>0.994196538196189</v>
      </c>
      <c r="K6" s="0" t="n">
        <f aca="false">E6/12266.45949</f>
        <v>0.947900454838579</v>
      </c>
      <c r="L6" s="0" t="n">
        <f aca="false">F6/3619.83349389169</f>
        <v>0.998747569560352</v>
      </c>
    </row>
    <row r="7" customFormat="false" ht="12.8" hidden="false" customHeight="false" outlineLevel="0" collapsed="false">
      <c r="A7" s="0" t="n">
        <v>5</v>
      </c>
      <c r="B7" s="0" t="s">
        <v>9</v>
      </c>
      <c r="C7" s="0" t="s">
        <v>16</v>
      </c>
      <c r="D7" s="0" t="s">
        <v>87</v>
      </c>
      <c r="E7" s="0" t="n">
        <v>10801.73113808</v>
      </c>
      <c r="F7" s="0" t="n">
        <v>3619.15867943196</v>
      </c>
      <c r="G7" s="0" t="n">
        <v>39093.1790012727</v>
      </c>
      <c r="H7" s="0" t="n">
        <v>68.368951013596</v>
      </c>
      <c r="J7" s="0" t="n">
        <f aca="false">H7/68.7799772684199</f>
        <v>0.994024042008333</v>
      </c>
      <c r="K7" s="0" t="n">
        <f aca="false">E7/12266.45949</f>
        <v>0.880590780647497</v>
      </c>
      <c r="L7" s="0" t="n">
        <f aca="false">F7/3619.83349389169</f>
        <v>0.99981357859115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s">
        <v>17</v>
      </c>
      <c r="D8" s="0" t="s">
        <v>87</v>
      </c>
      <c r="E8" s="0" t="n">
        <v>10595.9019367</v>
      </c>
      <c r="F8" s="0" t="n">
        <v>3623.78380910026</v>
      </c>
      <c r="G8" s="0" t="n">
        <v>38397.2578810275</v>
      </c>
      <c r="H8" s="0" t="n">
        <v>68.3360866137418</v>
      </c>
      <c r="J8" s="0" t="n">
        <f aca="false">H8/68.7799772684199</f>
        <v>0.993546222719066</v>
      </c>
      <c r="K8" s="0" t="n">
        <f aca="false">E8/12266.45949</f>
        <v>0.863810942785741</v>
      </c>
      <c r="L8" s="0" t="n">
        <f aca="false">F8/3619.83349389169</f>
        <v>1.00109129749068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s">
        <v>18</v>
      </c>
      <c r="D9" s="0" t="s">
        <v>87</v>
      </c>
      <c r="E9" s="0" t="n">
        <v>10539.71107846</v>
      </c>
      <c r="F9" s="0" t="n">
        <v>3614.81782821497</v>
      </c>
      <c r="G9" s="0" t="n">
        <v>38099.1355106521</v>
      </c>
      <c r="H9" s="0" t="n">
        <v>68.3894390194472</v>
      </c>
      <c r="J9" s="0" t="n">
        <f aca="false">H9/68.7799772684199</f>
        <v>0.994321919481762</v>
      </c>
      <c r="K9" s="0" t="n">
        <f aca="false">E9/12266.45949</f>
        <v>0.859230088930902</v>
      </c>
      <c r="L9" s="0" t="n">
        <f aca="false">F9/3619.83349389169</f>
        <v>0.998614393262789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s">
        <v>19</v>
      </c>
      <c r="D10" s="0" t="s">
        <v>87</v>
      </c>
      <c r="E10" s="0" t="n">
        <v>10326.41958247</v>
      </c>
      <c r="F10" s="0" t="n">
        <v>3619.12505841718</v>
      </c>
      <c r="G10" s="0" t="n">
        <v>37372.603874647</v>
      </c>
      <c r="H10" s="0" t="n">
        <v>68.3288564283798</v>
      </c>
      <c r="J10" s="0" t="n">
        <f aca="false">H10/68.7799772684199</f>
        <v>0.993441102222532</v>
      </c>
      <c r="K10" s="0" t="n">
        <f aca="false">E10/12266.45949</f>
        <v>0.841841901559975</v>
      </c>
      <c r="L10" s="0" t="n">
        <f aca="false">F10/3619.83349389169</f>
        <v>0.999804290590794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s">
        <v>20</v>
      </c>
      <c r="D11" s="0" t="s">
        <v>87</v>
      </c>
      <c r="E11" s="0" t="n">
        <v>10271.68944728</v>
      </c>
      <c r="F11" s="0" t="n">
        <v>3610.82124208135</v>
      </c>
      <c r="G11" s="0" t="n">
        <v>37089.2344483015</v>
      </c>
      <c r="H11" s="0" t="n">
        <v>68.3171474970279</v>
      </c>
      <c r="J11" s="0" t="n">
        <f aca="false">H11/68.7799772684199</f>
        <v>0.993270864722945</v>
      </c>
      <c r="K11" s="0" t="n">
        <f aca="false">E11/12266.45949</f>
        <v>0.837380130399795</v>
      </c>
      <c r="L11" s="0" t="n">
        <f aca="false">F11/3619.83349389169</f>
        <v>0.997510313160663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s">
        <v>21</v>
      </c>
      <c r="D12" s="0" t="s">
        <v>87</v>
      </c>
      <c r="E12" s="0" t="n">
        <v>9700.05863369</v>
      </c>
      <c r="F12" s="0" t="n">
        <v>3613.76221156926</v>
      </c>
      <c r="G12" s="0" t="n">
        <v>35053.7053404351</v>
      </c>
      <c r="H12" s="0" t="n">
        <v>68.2526619002902</v>
      </c>
      <c r="J12" s="0" t="n">
        <f aca="false">H12/68.7799772684199</f>
        <v>0.992333301215384</v>
      </c>
      <c r="K12" s="0" t="n">
        <f aca="false">E12/12266.45949</f>
        <v>0.790779005270249</v>
      </c>
      <c r="L12" s="0" t="n">
        <f aca="false">F12/3619.83349389169</f>
        <v>0.998322773041171</v>
      </c>
    </row>
    <row r="13" customFormat="false" ht="12.8" hidden="false" customHeight="false" outlineLevel="0" collapsed="false">
      <c r="A13" s="0" t="n">
        <v>11</v>
      </c>
      <c r="B13" s="0" t="s">
        <v>9</v>
      </c>
      <c r="C13" s="0" t="s">
        <v>22</v>
      </c>
      <c r="D13" s="0" t="s">
        <v>87</v>
      </c>
      <c r="E13" s="0" t="n">
        <v>9567.6242439</v>
      </c>
      <c r="F13" s="0" t="n">
        <v>3614.71196361887</v>
      </c>
      <c r="G13" s="0" t="n">
        <v>34584.2058178352</v>
      </c>
      <c r="H13" s="0" t="n">
        <v>68.2942636515332</v>
      </c>
      <c r="J13" s="0" t="n">
        <f aca="false">H13/68.7799772684199</f>
        <v>0.99293815386139</v>
      </c>
      <c r="K13" s="0" t="n">
        <f aca="false">E13/12266.45949</f>
        <v>0.779982541148065</v>
      </c>
      <c r="L13" s="0" t="n">
        <f aca="false">F13/3619.83349389169</f>
        <v>0.998585147554034</v>
      </c>
    </row>
    <row r="14" customFormat="false" ht="12.8" hidden="false" customHeight="false" outlineLevel="0" collapsed="false">
      <c r="A14" s="0" t="n">
        <v>12</v>
      </c>
      <c r="B14" s="0" t="s">
        <v>9</v>
      </c>
      <c r="C14" s="0" t="s">
        <v>23</v>
      </c>
      <c r="D14" s="0" t="s">
        <v>87</v>
      </c>
      <c r="E14" s="0" t="n">
        <v>9474.18404555</v>
      </c>
      <c r="F14" s="0" t="n">
        <v>3611.54905713201</v>
      </c>
      <c r="G14" s="0" t="n">
        <v>34216.4804568012</v>
      </c>
      <c r="H14" s="0" t="n">
        <v>68.2382827235327</v>
      </c>
      <c r="J14" s="0" t="n">
        <f aca="false">H14/68.7799772684199</f>
        <v>0.992124240710735</v>
      </c>
      <c r="K14" s="0" t="n">
        <f aca="false">E14/12266.45949</f>
        <v>0.772365005018249</v>
      </c>
      <c r="L14" s="0" t="n">
        <f aca="false">F14/3619.83349389169</f>
        <v>0.99771137629019</v>
      </c>
    </row>
    <row r="15" customFormat="false" ht="12.8" hidden="false" customHeight="false" outlineLevel="0" collapsed="false">
      <c r="A15" s="0" t="n">
        <v>13</v>
      </c>
      <c r="B15" s="0" t="s">
        <v>9</v>
      </c>
      <c r="C15" s="0" t="s">
        <v>24</v>
      </c>
      <c r="D15" s="0" t="s">
        <v>87</v>
      </c>
      <c r="E15" s="0" t="n">
        <v>9342.00489636</v>
      </c>
      <c r="F15" s="0" t="n">
        <v>3612.54512117562</v>
      </c>
      <c r="G15" s="0" t="n">
        <v>33748.4142103441</v>
      </c>
      <c r="H15" s="0" t="n">
        <v>68.2158469086174</v>
      </c>
      <c r="J15" s="0" t="n">
        <f aca="false">H15/68.7799772684199</f>
        <v>0.991798043817303</v>
      </c>
      <c r="K15" s="0" t="n">
        <f aca="false">E15/12266.45949</f>
        <v>0.76158934890511</v>
      </c>
      <c r="L15" s="0" t="n">
        <f aca="false">F15/3619.83349389169</f>
        <v>0.997986544760036</v>
      </c>
    </row>
    <row r="16" customFormat="false" ht="12.8" hidden="false" customHeight="false" outlineLevel="0" collapsed="false">
      <c r="A16" s="0" t="n">
        <v>14</v>
      </c>
      <c r="B16" s="0" t="s">
        <v>9</v>
      </c>
      <c r="C16" s="0" t="s">
        <v>25</v>
      </c>
      <c r="D16" s="0" t="s">
        <v>87</v>
      </c>
      <c r="E16" s="0" t="n">
        <v>9245.8630846</v>
      </c>
      <c r="F16" s="0" t="n">
        <v>3609.31420590378</v>
      </c>
      <c r="G16" s="0" t="n">
        <v>33371.2249770881</v>
      </c>
      <c r="H16" s="0" t="n">
        <v>68.2422187590052</v>
      </c>
      <c r="J16" s="0" t="n">
        <f aca="false">H16/68.7799772684199</f>
        <v>0.992181467183159</v>
      </c>
      <c r="K16" s="0" t="n">
        <f aca="false">E16/12266.45949</f>
        <v>0.753751568831864</v>
      </c>
      <c r="L16" s="0" t="n">
        <f aca="false">F16/3619.83349389169</f>
        <v>0.997093985674848</v>
      </c>
    </row>
    <row r="17" customFormat="false" ht="12.8" hidden="false" customHeight="false" outlineLevel="0" collapsed="false">
      <c r="A17" s="0" t="n">
        <v>15</v>
      </c>
      <c r="B17" s="0" t="s">
        <v>9</v>
      </c>
      <c r="C17" s="0" t="s">
        <v>26</v>
      </c>
      <c r="D17" s="0" t="s">
        <v>87</v>
      </c>
      <c r="E17" s="0" t="n">
        <v>9120.87492188</v>
      </c>
      <c r="F17" s="0" t="n">
        <v>3610.17071783354</v>
      </c>
      <c r="G17" s="0" t="n">
        <v>32927.9155639934</v>
      </c>
      <c r="H17" s="0" t="n">
        <v>68.2524902141955</v>
      </c>
      <c r="J17" s="0" t="n">
        <f aca="false">H17/68.7799772684199</f>
        <v>0.992330805051508</v>
      </c>
      <c r="K17" s="0" t="n">
        <f aca="false">E17/12266.45949</f>
        <v>0.743562144342923</v>
      </c>
      <c r="L17" s="0" t="n">
        <f aca="false">F17/3619.83349389169</f>
        <v>0.997330602063753</v>
      </c>
    </row>
    <row r="18" customFormat="false" ht="12.8" hidden="false" customHeight="false" outlineLevel="0" collapsed="false">
      <c r="A18" s="0" t="n">
        <v>16</v>
      </c>
      <c r="B18" s="0" t="s">
        <v>9</v>
      </c>
      <c r="C18" s="0" t="s">
        <v>27</v>
      </c>
      <c r="D18" s="0" t="s">
        <v>87</v>
      </c>
      <c r="E18" s="0" t="n">
        <v>9026.7689178</v>
      </c>
      <c r="F18" s="0" t="n">
        <v>3607.37544153765</v>
      </c>
      <c r="G18" s="0" t="n">
        <v>32562.9445105071</v>
      </c>
      <c r="H18" s="0" t="n">
        <v>68.2679107971718</v>
      </c>
      <c r="J18" s="0" t="n">
        <f aca="false">H18/68.7799772684199</f>
        <v>0.992555006680946</v>
      </c>
      <c r="K18" s="0" t="n">
        <f aca="false">E18/12266.45949</f>
        <v>0.735890329655342</v>
      </c>
      <c r="L18" s="0" t="n">
        <f aca="false">F18/3619.83349389169</f>
        <v>0.996558390772652</v>
      </c>
    </row>
    <row r="19" customFormat="false" ht="12.8" hidden="false" customHeight="false" outlineLevel="0" collapsed="false">
      <c r="A19" s="0" t="n">
        <v>17</v>
      </c>
      <c r="B19" s="0" t="s">
        <v>9</v>
      </c>
      <c r="C19" s="0" t="s">
        <v>28</v>
      </c>
      <c r="D19" s="0" t="s">
        <v>87</v>
      </c>
      <c r="E19" s="0" t="n">
        <v>8898.95270456</v>
      </c>
      <c r="F19" s="0" t="n">
        <v>3608.03630657</v>
      </c>
      <c r="G19" s="0" t="n">
        <v>32107.7444485018</v>
      </c>
      <c r="H19" s="0" t="n">
        <v>68.2611850624002</v>
      </c>
      <c r="J19" s="0" t="n">
        <f aca="false">H19/68.7799772684199</f>
        <v>0.992457220449564</v>
      </c>
      <c r="K19" s="0" t="n">
        <f aca="false">E19/12266.45949</f>
        <v>0.725470353675786</v>
      </c>
      <c r="L19" s="0" t="n">
        <f aca="false">F19/3619.83349389169</f>
        <v>0.996740958571273</v>
      </c>
    </row>
    <row r="20" customFormat="false" ht="12.8" hidden="false" customHeight="false" outlineLevel="0" collapsed="false">
      <c r="A20" s="0" t="n">
        <v>18</v>
      </c>
      <c r="B20" s="0" t="s">
        <v>9</v>
      </c>
      <c r="C20" s="0" t="s">
        <v>29</v>
      </c>
      <c r="D20" s="0" t="s">
        <v>87</v>
      </c>
      <c r="E20" s="0" t="n">
        <v>8779.99888069</v>
      </c>
      <c r="F20" s="0" t="n">
        <v>3605.76139059322</v>
      </c>
      <c r="G20" s="0" t="n">
        <v>31658.5809734437</v>
      </c>
      <c r="H20" s="0" t="n">
        <v>68.2665412416947</v>
      </c>
      <c r="J20" s="0" t="n">
        <f aca="false">H20/68.7799772684199</f>
        <v>0.992535094556349</v>
      </c>
      <c r="K20" s="0" t="n">
        <f aca="false">E20/12266.45949</f>
        <v>0.715772867292941</v>
      </c>
      <c r="L20" s="0" t="n">
        <f aca="false">F20/3619.83349389169</f>
        <v>0.996112499836743</v>
      </c>
    </row>
    <row r="21" customFormat="false" ht="12.8" hidden="false" customHeight="false" outlineLevel="0" collapsed="false">
      <c r="A21" s="0" t="n">
        <v>19</v>
      </c>
      <c r="B21" s="0" t="s">
        <v>9</v>
      </c>
      <c r="C21" s="0" t="s">
        <v>30</v>
      </c>
      <c r="D21" s="0" t="s">
        <v>87</v>
      </c>
      <c r="E21" s="0" t="n">
        <v>8653.7641651</v>
      </c>
      <c r="F21" s="0" t="n">
        <v>3606.80927448407</v>
      </c>
      <c r="G21" s="0" t="n">
        <v>31212.4768498806</v>
      </c>
      <c r="H21" s="0" t="n">
        <v>68.2766331694819</v>
      </c>
      <c r="J21" s="0" t="n">
        <f aca="false">H21/68.7799772684199</f>
        <v>0.992681822255136</v>
      </c>
      <c r="K21" s="0" t="n">
        <f aca="false">E21/12266.45949</f>
        <v>0.70548181992977</v>
      </c>
      <c r="L21" s="0" t="n">
        <f aca="false">F21/3619.83349389169</f>
        <v>0.996401983839976</v>
      </c>
    </row>
    <row r="22" customFormat="false" ht="12.8" hidden="false" customHeight="false" outlineLevel="0" collapsed="false">
      <c r="A22" s="0" t="n">
        <v>20</v>
      </c>
      <c r="B22" s="0" t="s">
        <v>9</v>
      </c>
      <c r="C22" s="0" t="s">
        <v>31</v>
      </c>
      <c r="D22" s="0" t="s">
        <v>87</v>
      </c>
      <c r="E22" s="0" t="n">
        <v>8563.01081167</v>
      </c>
      <c r="F22" s="0" t="n">
        <v>3602.87882504879</v>
      </c>
      <c r="G22" s="0" t="n">
        <v>30851.4903320297</v>
      </c>
      <c r="H22" s="0" t="n">
        <v>68.2334154396426</v>
      </c>
      <c r="J22" s="0" t="n">
        <f aca="false">H22/68.7799772684199</f>
        <v>0.992053474710463</v>
      </c>
      <c r="K22" s="0" t="n">
        <f aca="false">E22/12266.45949</f>
        <v>0.698083323770061</v>
      </c>
      <c r="L22" s="0" t="n">
        <f aca="false">F22/3619.83349389169</f>
        <v>0.995316174384398</v>
      </c>
    </row>
    <row r="23" customFormat="false" ht="12.8" hidden="false" customHeight="false" outlineLevel="0" collapsed="false">
      <c r="A23" s="0" t="n">
        <v>21</v>
      </c>
      <c r="B23" s="0" t="s">
        <v>9</v>
      </c>
      <c r="C23" s="0" t="s">
        <v>32</v>
      </c>
      <c r="D23" s="0" t="s">
        <v>87</v>
      </c>
      <c r="E23" s="0" t="n">
        <v>8421.7642764</v>
      </c>
      <c r="F23" s="0" t="n">
        <v>3604.12213347791</v>
      </c>
      <c r="G23" s="0" t="n">
        <v>30353.0670315068</v>
      </c>
      <c r="H23" s="0" t="n">
        <v>68.1772950594232</v>
      </c>
      <c r="J23" s="0" t="n">
        <f aca="false">H23/68.7799772684199</f>
        <v>0.991237534047959</v>
      </c>
      <c r="K23" s="0" t="n">
        <f aca="false">E23/12266.45949</f>
        <v>0.68656846608964</v>
      </c>
      <c r="L23" s="0" t="n">
        <f aca="false">F23/3619.83349389169</f>
        <v>0.995659645549914</v>
      </c>
    </row>
    <row r="24" customFormat="false" ht="12.8" hidden="false" customHeight="false" outlineLevel="0" collapsed="false">
      <c r="A24" s="0" t="n">
        <v>22</v>
      </c>
      <c r="B24" s="0" t="s">
        <v>9</v>
      </c>
      <c r="C24" s="0" t="s">
        <v>33</v>
      </c>
      <c r="D24" s="0" t="s">
        <v>87</v>
      </c>
      <c r="E24" s="0" t="n">
        <v>8313.47769363</v>
      </c>
      <c r="F24" s="0" t="n">
        <v>3601.52742872297</v>
      </c>
      <c r="G24" s="0" t="n">
        <v>29941.2179416851</v>
      </c>
      <c r="H24" s="0" t="n">
        <v>68.2014021612086</v>
      </c>
      <c r="J24" s="0" t="n">
        <f aca="false">H24/68.7799772684199</f>
        <v>0.991588029973413</v>
      </c>
      <c r="K24" s="0" t="n">
        <f aca="false">E24/12266.45949</f>
        <v>0.677740606440466</v>
      </c>
      <c r="L24" s="0" t="n">
        <f aca="false">F24/3619.83349389169</f>
        <v>0.994942843310443</v>
      </c>
    </row>
    <row r="25" customFormat="false" ht="12.8" hidden="false" customHeight="false" outlineLevel="0" collapsed="false">
      <c r="A25" s="0" t="n">
        <v>23</v>
      </c>
      <c r="B25" s="0" t="s">
        <v>9</v>
      </c>
      <c r="C25" s="0" t="s">
        <v>34</v>
      </c>
      <c r="D25" s="0" t="s">
        <v>87</v>
      </c>
      <c r="E25" s="0" t="n">
        <v>8186.00637762</v>
      </c>
      <c r="F25" s="0" t="n">
        <v>3602.21197541293</v>
      </c>
      <c r="G25" s="0" t="n">
        <v>29487.7302042694</v>
      </c>
      <c r="H25" s="0" t="n">
        <v>68.1974276244455</v>
      </c>
      <c r="J25" s="0" t="n">
        <f aca="false">H25/68.7799772684199</f>
        <v>0.991530243726296</v>
      </c>
      <c r="K25" s="0" t="n">
        <f aca="false">E25/12266.45949</f>
        <v>0.667348747557801</v>
      </c>
      <c r="L25" s="0" t="n">
        <f aca="false">F25/3619.83349389169</f>
        <v>0.995131953304344</v>
      </c>
    </row>
    <row r="26" customFormat="false" ht="12.8" hidden="false" customHeight="false" outlineLevel="0" collapsed="false">
      <c r="A26" s="0" t="n">
        <v>24</v>
      </c>
      <c r="B26" s="0" t="s">
        <v>9</v>
      </c>
      <c r="C26" s="0" t="s">
        <v>35</v>
      </c>
      <c r="D26" s="0" t="s">
        <v>87</v>
      </c>
      <c r="E26" s="0" t="n">
        <v>8100.95976465</v>
      </c>
      <c r="F26" s="0" t="n">
        <v>3598.53045901358</v>
      </c>
      <c r="G26" s="0" t="n">
        <v>29151.5504603365</v>
      </c>
      <c r="H26" s="0" t="n">
        <v>68.1279328569276</v>
      </c>
      <c r="J26" s="0" t="n">
        <f aca="false">H26/68.7799772684199</f>
        <v>0.99051985130865</v>
      </c>
      <c r="K26" s="0" t="n">
        <f aca="false">E26/12266.45949</f>
        <v>0.660415482662634</v>
      </c>
      <c r="L26" s="0" t="n">
        <f aca="false">F26/3619.83349389169</f>
        <v>0.994114913043912</v>
      </c>
    </row>
    <row r="27" customFormat="false" ht="12.8" hidden="false" customHeight="false" outlineLevel="0" collapsed="false">
      <c r="A27" s="0" t="n">
        <v>25</v>
      </c>
      <c r="B27" s="0" t="s">
        <v>9</v>
      </c>
      <c r="C27" s="0" t="s">
        <v>36</v>
      </c>
      <c r="D27" s="0" t="s">
        <v>87</v>
      </c>
      <c r="E27" s="0" t="n">
        <v>7946.86879944</v>
      </c>
      <c r="F27" s="0" t="n">
        <v>3600.10622923467</v>
      </c>
      <c r="G27" s="0" t="n">
        <v>28609.5718677746</v>
      </c>
      <c r="H27" s="0" t="n">
        <v>68.079458900204</v>
      </c>
      <c r="J27" s="0" t="n">
        <f aca="false">H27/68.7799772684199</f>
        <v>0.989815082876779</v>
      </c>
      <c r="K27" s="0" t="n">
        <f aca="false">E27/12266.45949</f>
        <v>0.647853507030169</v>
      </c>
      <c r="L27" s="0" t="n">
        <f aca="false">F27/3619.83349389169</f>
        <v>0.994550228707949</v>
      </c>
    </row>
    <row r="28" customFormat="false" ht="12.8" hidden="false" customHeight="false" outlineLevel="0" collapsed="false">
      <c r="A28" s="0" t="n">
        <v>26</v>
      </c>
      <c r="B28" s="0" t="s">
        <v>9</v>
      </c>
      <c r="C28" s="0" t="s">
        <v>37</v>
      </c>
      <c r="D28" s="0" t="s">
        <v>87</v>
      </c>
      <c r="E28" s="0" t="n">
        <v>7859.02015875</v>
      </c>
      <c r="F28" s="0" t="n">
        <v>3596.3353602271</v>
      </c>
      <c r="G28" s="0" t="n">
        <v>28263.6720936502</v>
      </c>
      <c r="H28" s="0" t="n">
        <v>67.7832212070658</v>
      </c>
      <c r="J28" s="0" t="n">
        <f aca="false">H28/68.7799772684199</f>
        <v>0.985508048985475</v>
      </c>
      <c r="K28" s="0" t="n">
        <f aca="false">E28/12266.45949</f>
        <v>0.64069181210413</v>
      </c>
      <c r="L28" s="0" t="n">
        <f aca="false">F28/3619.83349389169</f>
        <v>0.993508504271194</v>
      </c>
    </row>
    <row r="29" customFormat="false" ht="12.8" hidden="false" customHeight="false" outlineLevel="0" collapsed="false">
      <c r="A29" s="0" t="n">
        <v>27</v>
      </c>
      <c r="B29" s="0" t="s">
        <v>9</v>
      </c>
      <c r="C29" s="0" t="s">
        <v>38</v>
      </c>
      <c r="D29" s="0" t="s">
        <v>87</v>
      </c>
      <c r="E29" s="0" t="n">
        <v>7353.20175332</v>
      </c>
      <c r="F29" s="0" t="n">
        <v>3592.38049718874</v>
      </c>
      <c r="G29" s="0" t="n">
        <v>26415.4985705208</v>
      </c>
      <c r="H29" s="0" t="n">
        <v>67.7764214241204</v>
      </c>
      <c r="J29" s="0" t="n">
        <f aca="false">H29/68.7799772684199</f>
        <v>0.985409186159178</v>
      </c>
      <c r="K29" s="0" t="n">
        <f aca="false">E29/12266.45949</f>
        <v>0.59945591955972</v>
      </c>
      <c r="L29" s="0" t="n">
        <f aca="false">F29/3619.83349389169</f>
        <v>0.99241595041615</v>
      </c>
    </row>
    <row r="30" customFormat="false" ht="12.8" hidden="false" customHeight="false" outlineLevel="0" collapsed="false">
      <c r="A30" s="0" t="n">
        <v>28</v>
      </c>
      <c r="B30" s="0" t="s">
        <v>9</v>
      </c>
      <c r="C30" s="0" t="s">
        <v>39</v>
      </c>
      <c r="D30" s="0" t="s">
        <v>87</v>
      </c>
      <c r="E30" s="0" t="n">
        <v>7261.93966545</v>
      </c>
      <c r="F30" s="0" t="n">
        <v>3593.27071318046</v>
      </c>
      <c r="G30" s="0" t="n">
        <v>26094.115120745</v>
      </c>
      <c r="H30" s="0" t="n">
        <v>67.8059618642398</v>
      </c>
      <c r="J30" s="0" t="n">
        <f aca="false">H30/68.7799772684199</f>
        <v>0.985838678015567</v>
      </c>
      <c r="K30" s="0" t="n">
        <f aca="false">E30/12266.45949</f>
        <v>0.592015949783241</v>
      </c>
      <c r="L30" s="0" t="n">
        <f aca="false">F30/3619.83349389169</f>
        <v>0.992661877747678</v>
      </c>
    </row>
    <row r="31" customFormat="false" ht="12.8" hidden="false" customHeight="false" outlineLevel="0" collapsed="false">
      <c r="A31" s="0" t="n">
        <v>29</v>
      </c>
      <c r="B31" s="0" t="s">
        <v>9</v>
      </c>
      <c r="C31" s="0" t="s">
        <v>40</v>
      </c>
      <c r="D31" s="0" t="s">
        <v>87</v>
      </c>
      <c r="E31" s="0" t="n">
        <v>7111.7744626</v>
      </c>
      <c r="F31" s="0" t="n">
        <v>3590.53540014212</v>
      </c>
      <c r="G31" s="0" t="n">
        <v>25535.077965792</v>
      </c>
      <c r="H31" s="0" t="n">
        <v>67.6998376735712</v>
      </c>
      <c r="J31" s="0" t="n">
        <f aca="false">H31/68.7799772684199</f>
        <v>0.984295726201924</v>
      </c>
      <c r="K31" s="0" t="n">
        <f aca="false">E31/12266.45949</f>
        <v>0.579774014531067</v>
      </c>
      <c r="L31" s="0" t="n">
        <f aca="false">F31/3619.83349389169</f>
        <v>0.991906231654298</v>
      </c>
    </row>
    <row r="32" customFormat="false" ht="12.8" hidden="false" customHeight="false" outlineLevel="0" collapsed="false">
      <c r="A32" s="0" t="n">
        <v>30</v>
      </c>
      <c r="B32" s="0" t="s">
        <v>9</v>
      </c>
      <c r="C32" s="0" t="s">
        <v>41</v>
      </c>
      <c r="D32" s="0" t="s">
        <v>87</v>
      </c>
      <c r="E32" s="0" t="n">
        <v>7003.27920665</v>
      </c>
      <c r="F32" s="0" t="n">
        <v>3592.43532472496</v>
      </c>
      <c r="G32" s="0" t="n">
        <v>25158.8276108813</v>
      </c>
      <c r="H32" s="0" t="n">
        <v>67.7438391917038</v>
      </c>
      <c r="J32" s="0" t="n">
        <f aca="false">H32/68.7799772684199</f>
        <v>0.984935469334739</v>
      </c>
      <c r="K32" s="0" t="n">
        <f aca="false">E32/12266.45949</f>
        <v>0.570929143194032</v>
      </c>
      <c r="L32" s="0" t="n">
        <f aca="false">F32/3619.83349389169</f>
        <v>0.992431096841067</v>
      </c>
    </row>
    <row r="33" customFormat="false" ht="12.8" hidden="false" customHeight="false" outlineLevel="0" collapsed="false">
      <c r="A33" s="0" t="n">
        <v>31</v>
      </c>
      <c r="B33" s="0" t="s">
        <v>9</v>
      </c>
      <c r="C33" s="0" t="s">
        <v>42</v>
      </c>
      <c r="D33" s="0" t="s">
        <v>87</v>
      </c>
      <c r="E33" s="0" t="n">
        <v>6861.246183</v>
      </c>
      <c r="F33" s="0" t="n">
        <v>3589.55407837807</v>
      </c>
      <c r="G33" s="0" t="n">
        <v>24628.8142189436</v>
      </c>
      <c r="H33" s="0" t="n">
        <v>67.6686696512457</v>
      </c>
      <c r="J33" s="0" t="n">
        <f aca="false">H33/68.7799772684199</f>
        <v>0.98384257074065</v>
      </c>
      <c r="K33" s="0" t="n">
        <f aca="false">E33/12266.45949</f>
        <v>0.55935016853017</v>
      </c>
      <c r="L33" s="0" t="n">
        <f aca="false">F33/3619.83349389169</f>
        <v>0.991635135824695</v>
      </c>
    </row>
    <row r="34" customFormat="false" ht="12.8" hidden="false" customHeight="false" outlineLevel="0" collapsed="false">
      <c r="A34" s="0" t="n">
        <v>32</v>
      </c>
      <c r="B34" s="0" t="s">
        <v>9</v>
      </c>
      <c r="C34" s="0" t="s">
        <v>43</v>
      </c>
      <c r="D34" s="0" t="s">
        <v>87</v>
      </c>
      <c r="E34" s="0" t="n">
        <v>6753.33512924</v>
      </c>
      <c r="F34" s="0" t="n">
        <v>3591.3825762948</v>
      </c>
      <c r="G34" s="0" t="n">
        <v>24253.8101150321</v>
      </c>
      <c r="H34" s="0" t="n">
        <v>67.6566142557964</v>
      </c>
      <c r="J34" s="0" t="n">
        <f aca="false">H34/68.7799772684199</f>
        <v>0.983667295959702</v>
      </c>
      <c r="K34" s="0" t="n">
        <f aca="false">E34/12266.45949</f>
        <v>0.550552923176042</v>
      </c>
      <c r="L34" s="0" t="n">
        <f aca="false">F34/3619.83349389169</f>
        <v>0.99214026898063</v>
      </c>
    </row>
    <row r="35" customFormat="false" ht="12.8" hidden="false" customHeight="false" outlineLevel="0" collapsed="false">
      <c r="A35" s="0" t="n">
        <v>33</v>
      </c>
      <c r="B35" s="0" t="s">
        <v>9</v>
      </c>
      <c r="C35" s="0" t="s">
        <v>44</v>
      </c>
      <c r="D35" s="0" t="s">
        <v>87</v>
      </c>
      <c r="E35" s="0" t="n">
        <v>6604.65920352</v>
      </c>
      <c r="F35" s="0" t="n">
        <v>3588.97668458148</v>
      </c>
      <c r="G35" s="0" t="n">
        <v>23703.9678910398</v>
      </c>
      <c r="H35" s="0" t="n">
        <v>67.6167656832521</v>
      </c>
      <c r="J35" s="0" t="n">
        <f aca="false">H35/68.7799772684199</f>
        <v>0.983087932980433</v>
      </c>
      <c r="K35" s="0" t="n">
        <f aca="false">E35/12266.45949</f>
        <v>0.538432398436103</v>
      </c>
      <c r="L35" s="0" t="n">
        <f aca="false">F35/3619.83349389169</f>
        <v>0.991475627439141</v>
      </c>
    </row>
    <row r="36" customFormat="false" ht="12.8" hidden="false" customHeight="false" outlineLevel="0" collapsed="false">
      <c r="A36" s="0" t="n">
        <v>34</v>
      </c>
      <c r="B36" s="0" t="s">
        <v>9</v>
      </c>
      <c r="C36" s="0" t="s">
        <v>45</v>
      </c>
      <c r="D36" s="0" t="s">
        <v>87</v>
      </c>
      <c r="E36" s="0" t="n">
        <v>6504.34298199</v>
      </c>
      <c r="F36" s="0" t="n">
        <v>3590.29642231324</v>
      </c>
      <c r="G36" s="0" t="n">
        <v>23352.5193377369</v>
      </c>
      <c r="H36" s="0" t="n">
        <v>67.5861214186723</v>
      </c>
      <c r="J36" s="0" t="n">
        <f aca="false">H36/68.7799772684199</f>
        <v>0.982642392493262</v>
      </c>
      <c r="K36" s="0" t="n">
        <f aca="false">E36/12266.45949</f>
        <v>0.530254307470917</v>
      </c>
      <c r="L36" s="0" t="n">
        <f aca="false">F36/3619.83349389169</f>
        <v>0.991840212642849</v>
      </c>
    </row>
    <row r="37" customFormat="false" ht="12.8" hidden="false" customHeight="false" outlineLevel="0" collapsed="false">
      <c r="A37" s="0" t="n">
        <v>35</v>
      </c>
      <c r="B37" s="0" t="s">
        <v>9</v>
      </c>
      <c r="C37" s="0" t="s">
        <v>46</v>
      </c>
      <c r="D37" s="0" t="s">
        <v>87</v>
      </c>
      <c r="E37" s="0" t="n">
        <v>6360.81740306</v>
      </c>
      <c r="F37" s="0" t="n">
        <v>3587.88176231638</v>
      </c>
      <c r="G37" s="0" t="n">
        <v>22821.8607538636</v>
      </c>
      <c r="H37" s="0" t="n">
        <v>67.5399972129781</v>
      </c>
      <c r="J37" s="0" t="n">
        <f aca="false">H37/68.7799772684199</f>
        <v>0.981971787361856</v>
      </c>
      <c r="K37" s="0" t="n">
        <f aca="false">E37/12266.45949</f>
        <v>0.518553655049816</v>
      </c>
      <c r="L37" s="0" t="n">
        <f aca="false">F37/3619.83349389169</f>
        <v>0.991173148812168</v>
      </c>
    </row>
    <row r="38" customFormat="false" ht="12.8" hidden="false" customHeight="false" outlineLevel="0" collapsed="false">
      <c r="A38" s="0" t="n">
        <v>36</v>
      </c>
      <c r="B38" s="0" t="s">
        <v>9</v>
      </c>
      <c r="C38" s="0" t="s">
        <v>47</v>
      </c>
      <c r="D38" s="0" t="s">
        <v>87</v>
      </c>
      <c r="E38" s="0" t="n">
        <v>6248.40096315</v>
      </c>
      <c r="F38" s="0" t="n">
        <v>3589.95197281131</v>
      </c>
      <c r="G38" s="0" t="n">
        <v>22431.4593645764</v>
      </c>
      <c r="H38" s="0" t="n">
        <v>67.5056465534055</v>
      </c>
      <c r="J38" s="0" t="n">
        <f aca="false">H38/68.7799772684199</f>
        <v>0.981472359171606</v>
      </c>
      <c r="K38" s="0" t="n">
        <f aca="false">E38/12266.45949</f>
        <v>0.509389116577925</v>
      </c>
      <c r="L38" s="0" t="n">
        <f aca="false">F38/3619.83349389169</f>
        <v>0.991745056469916</v>
      </c>
    </row>
    <row r="39" customFormat="false" ht="12.8" hidden="false" customHeight="false" outlineLevel="0" collapsed="false">
      <c r="A39" s="0" t="n">
        <v>37</v>
      </c>
      <c r="B39" s="0" t="s">
        <v>9</v>
      </c>
      <c r="C39" s="0" t="s">
        <v>48</v>
      </c>
      <c r="D39" s="0" t="s">
        <v>87</v>
      </c>
      <c r="E39" s="0" t="n">
        <v>6099.19471204</v>
      </c>
      <c r="F39" s="0" t="n">
        <v>3586.42683295422</v>
      </c>
      <c r="G39" s="0" t="n">
        <v>21874.3155746727</v>
      </c>
      <c r="H39" s="0" t="n">
        <v>67.5129174754409</v>
      </c>
      <c r="J39" s="0" t="n">
        <f aca="false">H39/68.7799772684199</f>
        <v>0.981578071943319</v>
      </c>
      <c r="K39" s="0" t="n">
        <f aca="false">E39/12266.45949</f>
        <v>0.497225358059696</v>
      </c>
      <c r="L39" s="0" t="n">
        <f aca="false">F39/3619.83349389169</f>
        <v>0.990771216136365</v>
      </c>
    </row>
    <row r="40" customFormat="false" ht="12.8" hidden="false" customHeight="false" outlineLevel="0" collapsed="false">
      <c r="A40" s="0" t="n">
        <v>38</v>
      </c>
      <c r="B40" s="0" t="s">
        <v>9</v>
      </c>
      <c r="C40" s="0" t="s">
        <v>49</v>
      </c>
      <c r="D40" s="0" t="s">
        <v>87</v>
      </c>
      <c r="E40" s="0" t="n">
        <v>5998.61098912</v>
      </c>
      <c r="F40" s="0" t="n">
        <v>3588.12164618757</v>
      </c>
      <c r="G40" s="0" t="n">
        <v>21523.7459371201</v>
      </c>
      <c r="H40" s="0" t="n">
        <v>67.4932804232536</v>
      </c>
      <c r="J40" s="0" t="n">
        <f aca="false">H40/68.7799772684199</f>
        <v>0.981292566583079</v>
      </c>
      <c r="K40" s="0" t="n">
        <f aca="false">E40/12266.45949</f>
        <v>0.48902545954766</v>
      </c>
      <c r="L40" s="0" t="n">
        <f aca="false">F40/3619.83349389169</f>
        <v>0.991239418123062</v>
      </c>
    </row>
    <row r="41" customFormat="false" ht="12.8" hidden="false" customHeight="false" outlineLevel="0" collapsed="false">
      <c r="A41" s="0" t="n">
        <v>39</v>
      </c>
      <c r="B41" s="0" t="s">
        <v>9</v>
      </c>
      <c r="C41" s="0" t="s">
        <v>50</v>
      </c>
      <c r="D41" s="0" t="s">
        <v>87</v>
      </c>
      <c r="E41" s="0" t="n">
        <v>5866.511574</v>
      </c>
      <c r="F41" s="0" t="n">
        <v>3584.04438843662</v>
      </c>
      <c r="G41" s="0" t="n">
        <v>21025.8378864932</v>
      </c>
      <c r="H41" s="0" t="n">
        <v>67.3701473291646</v>
      </c>
      <c r="J41" s="0" t="n">
        <f aca="false">H41/68.7799772684199</f>
        <v>0.979502320366386</v>
      </c>
      <c r="K41" s="0" t="n">
        <f aca="false">E41/12266.45949</f>
        <v>0.478256303604358</v>
      </c>
      <c r="L41" s="0" t="n">
        <f aca="false">F41/3619.83349389169</f>
        <v>0.990113052018702</v>
      </c>
    </row>
    <row r="42" customFormat="false" ht="12.8" hidden="false" customHeight="false" outlineLevel="0" collapsed="false">
      <c r="A42" s="0" t="n">
        <v>40</v>
      </c>
      <c r="B42" s="0" t="s">
        <v>9</v>
      </c>
      <c r="C42" s="0" t="s">
        <v>51</v>
      </c>
      <c r="D42" s="0" t="s">
        <v>87</v>
      </c>
      <c r="E42" s="0" t="n">
        <v>5738.32348381</v>
      </c>
      <c r="F42" s="0" t="n">
        <v>3586.99406208282</v>
      </c>
      <c r="G42" s="0" t="n">
        <v>20583.3322627369</v>
      </c>
      <c r="H42" s="0" t="n">
        <v>67.3202888561039</v>
      </c>
      <c r="J42" s="0" t="n">
        <f aca="false">H42/68.7799772684199</f>
        <v>0.978777422292255</v>
      </c>
      <c r="K42" s="0" t="n">
        <f aca="false">E42/12266.45949</f>
        <v>0.467806011057067</v>
      </c>
      <c r="L42" s="0" t="n">
        <f aca="false">F42/3619.83349389169</f>
        <v>0.990927916473428</v>
      </c>
    </row>
    <row r="43" customFormat="false" ht="12.8" hidden="false" customHeight="false" outlineLevel="0" collapsed="false">
      <c r="A43" s="0" t="n">
        <v>41</v>
      </c>
      <c r="B43" s="0" t="s">
        <v>9</v>
      </c>
      <c r="C43" s="0" t="s">
        <v>52</v>
      </c>
      <c r="D43" s="0" t="s">
        <v>87</v>
      </c>
      <c r="E43" s="0" t="n">
        <v>5592.7314964</v>
      </c>
      <c r="F43" s="0" t="n">
        <v>3582.96003478639</v>
      </c>
      <c r="G43" s="0" t="n">
        <v>20038.5334368923</v>
      </c>
      <c r="H43" s="0" t="n">
        <v>67.0889165783782</v>
      </c>
      <c r="J43" s="0" t="n">
        <f aca="false">H43/68.7799772684199</f>
        <v>0.975413474135908</v>
      </c>
      <c r="K43" s="0" t="n">
        <f aca="false">E43/12266.45949</f>
        <v>0.455936898577733</v>
      </c>
      <c r="L43" s="0" t="n">
        <f aca="false">F43/3619.83349389169</f>
        <v>0.989813493032892</v>
      </c>
    </row>
    <row r="44" customFormat="false" ht="12.8" hidden="false" customHeight="false" outlineLevel="0" collapsed="false">
      <c r="A44" s="0" t="n">
        <v>42</v>
      </c>
      <c r="B44" s="0" t="s">
        <v>9</v>
      </c>
      <c r="C44" s="0" t="s">
        <v>53</v>
      </c>
      <c r="D44" s="0" t="s">
        <v>87</v>
      </c>
      <c r="E44" s="0" t="n">
        <v>5482.57149843</v>
      </c>
      <c r="F44" s="0" t="n">
        <v>3585.28381922122</v>
      </c>
      <c r="G44" s="0" t="n">
        <v>19656.5748810445</v>
      </c>
      <c r="H44" s="0" t="n">
        <v>67.0194181766688</v>
      </c>
      <c r="J44" s="0" t="n">
        <f aca="false">H44/68.7799772684199</f>
        <v>0.974403028880333</v>
      </c>
      <c r="K44" s="0" t="n">
        <f aca="false">E44/12266.45949</f>
        <v>0.44695631228388</v>
      </c>
      <c r="L44" s="0" t="n">
        <f aca="false">F44/3619.83349389169</f>
        <v>0.990455451962425</v>
      </c>
    </row>
    <row r="45" customFormat="false" ht="12.8" hidden="false" customHeight="false" outlineLevel="0" collapsed="false">
      <c r="A45" s="0" t="n">
        <v>43</v>
      </c>
      <c r="B45" s="0" t="s">
        <v>9</v>
      </c>
      <c r="C45" s="0" t="s">
        <v>54</v>
      </c>
      <c r="D45" s="0" t="s">
        <v>87</v>
      </c>
      <c r="E45" s="0" t="n">
        <v>5332.06658068</v>
      </c>
      <c r="F45" s="0" t="n">
        <v>3581.41948710468</v>
      </c>
      <c r="G45" s="0" t="n">
        <v>19096.367158587</v>
      </c>
      <c r="H45" s="0" t="n">
        <v>66.7748704009494</v>
      </c>
      <c r="J45" s="0" t="n">
        <f aca="false">H45/68.7799772684199</f>
        <v>0.97084752064332</v>
      </c>
      <c r="K45" s="0" t="n">
        <f aca="false">E45/12266.45949</f>
        <v>0.434686682414503</v>
      </c>
      <c r="L45" s="0" t="n">
        <f aca="false">F45/3619.83349389169</f>
        <v>0.989387907799674</v>
      </c>
    </row>
    <row r="46" customFormat="false" ht="12.8" hidden="false" customHeight="false" outlineLevel="0" collapsed="false">
      <c r="A46" s="0" t="n">
        <v>44</v>
      </c>
      <c r="B46" s="0" t="s">
        <v>9</v>
      </c>
      <c r="C46" s="0" t="s">
        <v>55</v>
      </c>
      <c r="D46" s="0" t="s">
        <v>87</v>
      </c>
      <c r="E46" s="0" t="n">
        <v>4845.11603876</v>
      </c>
      <c r="F46" s="0" t="n">
        <v>3573.33975357063</v>
      </c>
      <c r="G46" s="0" t="n">
        <v>17313.2457519638</v>
      </c>
      <c r="H46" s="0" t="n">
        <v>66.6722062724224</v>
      </c>
      <c r="J46" s="0" t="n">
        <f aca="false">H46/68.7799772684199</f>
        <v>0.969354875071102</v>
      </c>
      <c r="K46" s="0" t="n">
        <f aca="false">E46/12266.45949</f>
        <v>0.394988956895826</v>
      </c>
      <c r="L46" s="0" t="n">
        <f aca="false">F46/3619.83349389169</f>
        <v>0.987155834543352</v>
      </c>
    </row>
    <row r="47" customFormat="false" ht="12.8" hidden="false" customHeight="false" outlineLevel="0" collapsed="false">
      <c r="A47" s="0" t="n">
        <v>45</v>
      </c>
      <c r="B47" s="0" t="s">
        <v>9</v>
      </c>
      <c r="C47" s="0" t="s">
        <v>56</v>
      </c>
      <c r="D47" s="0" t="s">
        <v>87</v>
      </c>
      <c r="E47" s="0" t="n">
        <v>4760.43700852</v>
      </c>
      <c r="F47" s="0" t="n">
        <v>3572.63231966833</v>
      </c>
      <c r="G47" s="0" t="n">
        <v>17007.2911123838</v>
      </c>
      <c r="H47" s="0" t="n">
        <v>66.5445067188181</v>
      </c>
      <c r="J47" s="0" t="n">
        <f aca="false">H47/68.7799772684199</f>
        <v>0.96749823657432</v>
      </c>
      <c r="K47" s="0" t="n">
        <f aca="false">E47/12266.45949</f>
        <v>0.388085658490199</v>
      </c>
      <c r="L47" s="0" t="n">
        <f aca="false">F47/3619.83349389169</f>
        <v>0.986960401824281</v>
      </c>
    </row>
    <row r="48" customFormat="false" ht="12.8" hidden="false" customHeight="false" outlineLevel="0" collapsed="false">
      <c r="A48" s="0" t="n">
        <v>46</v>
      </c>
      <c r="B48" s="0" t="s">
        <v>9</v>
      </c>
      <c r="C48" s="0" t="s">
        <v>57</v>
      </c>
      <c r="D48" s="0" t="s">
        <v>87</v>
      </c>
      <c r="E48" s="0" t="n">
        <v>4598.62805385</v>
      </c>
      <c r="F48" s="0" t="n">
        <v>3566.89395646141</v>
      </c>
      <c r="G48" s="0" t="n">
        <v>16402.8186132915</v>
      </c>
      <c r="H48" s="0" t="n">
        <v>65.9235084841717</v>
      </c>
      <c r="J48" s="0" t="n">
        <f aca="false">H48/68.7799772684199</f>
        <v>0.958469471818803</v>
      </c>
      <c r="K48" s="0" t="n">
        <f aca="false">E48/12266.45949</f>
        <v>0.374894488307645</v>
      </c>
      <c r="L48" s="0" t="n">
        <f aca="false">F48/3619.83349389169</f>
        <v>0.98537514570225</v>
      </c>
    </row>
    <row r="49" customFormat="false" ht="12.8" hidden="false" customHeight="false" outlineLevel="0" collapsed="false">
      <c r="A49" s="0" t="n">
        <v>47</v>
      </c>
      <c r="B49" s="0" t="s">
        <v>9</v>
      </c>
      <c r="C49" s="0" t="s">
        <v>58</v>
      </c>
      <c r="D49" s="0" t="s">
        <v>87</v>
      </c>
      <c r="E49" s="0" t="n">
        <v>4512.1556613</v>
      </c>
      <c r="F49" s="0" t="n">
        <v>3566.44564811974</v>
      </c>
      <c r="G49" s="0" t="n">
        <v>16092.3579218822</v>
      </c>
      <c r="H49" s="0" t="n">
        <v>65.7436259124111</v>
      </c>
      <c r="J49" s="0" t="n">
        <f aca="false">H49/68.7799772684199</f>
        <v>0.955854138419396</v>
      </c>
      <c r="K49" s="0" t="n">
        <f aca="false">E49/12266.45949</f>
        <v>0.367844989418377</v>
      </c>
      <c r="L49" s="0" t="n">
        <f aca="false">F49/3619.83349389169</f>
        <v>0.985251297922394</v>
      </c>
    </row>
    <row r="50" customFormat="false" ht="12.8" hidden="false" customHeight="false" outlineLevel="0" collapsed="false">
      <c r="A50" s="0" t="n">
        <v>48</v>
      </c>
      <c r="B50" s="0" t="s">
        <v>9</v>
      </c>
      <c r="C50" s="0" t="s">
        <v>59</v>
      </c>
      <c r="D50" s="0" t="s">
        <v>87</v>
      </c>
      <c r="E50" s="0" t="n">
        <v>4352.13352844</v>
      </c>
      <c r="F50" s="0" t="n">
        <v>3560.28991270704</v>
      </c>
      <c r="G50" s="0" t="n">
        <v>15494.857100059</v>
      </c>
      <c r="H50" s="0" t="n">
        <v>65.4245761012592</v>
      </c>
      <c r="J50" s="0" t="n">
        <f aca="false">H50/68.7799772684199</f>
        <v>0.951215436520632</v>
      </c>
      <c r="K50" s="0" t="n">
        <f aca="false">E50/12266.45949</f>
        <v>0.354799486517523</v>
      </c>
      <c r="L50" s="0" t="n">
        <f aca="false">F50/3619.83349389169</f>
        <v>0.983550740307496</v>
      </c>
    </row>
    <row r="51" customFormat="false" ht="12.8" hidden="false" customHeight="false" outlineLevel="0" collapsed="false">
      <c r="A51" s="0" t="n">
        <v>49</v>
      </c>
      <c r="B51" s="0" t="s">
        <v>9</v>
      </c>
      <c r="C51" s="0" t="s">
        <v>60</v>
      </c>
      <c r="D51" s="0" t="s">
        <v>87</v>
      </c>
      <c r="E51" s="0" t="n">
        <v>4266.5762064</v>
      </c>
      <c r="F51" s="0" t="n">
        <v>3559.34809292974</v>
      </c>
      <c r="G51" s="0" t="n">
        <v>15186.2298835892</v>
      </c>
      <c r="H51" s="0" t="n">
        <v>65.3937192514029</v>
      </c>
      <c r="J51" s="0" t="n">
        <f aca="false">H51/68.7799772684199</f>
        <v>0.950766805231676</v>
      </c>
      <c r="K51" s="0" t="n">
        <f aca="false">E51/12266.45949</f>
        <v>0.347824587027597</v>
      </c>
      <c r="L51" s="0" t="n">
        <f aca="false">F51/3619.83349389169</f>
        <v>0.983290557130869</v>
      </c>
    </row>
    <row r="52" customFormat="false" ht="12.8" hidden="false" customHeight="false" outlineLevel="0" collapsed="false">
      <c r="A52" s="0" t="n">
        <v>50</v>
      </c>
      <c r="B52" s="0" t="s">
        <v>9</v>
      </c>
      <c r="C52" s="0" t="s">
        <v>61</v>
      </c>
      <c r="D52" s="0" t="s">
        <v>87</v>
      </c>
      <c r="E52" s="0" t="n">
        <v>4105.17336721</v>
      </c>
      <c r="F52" s="0" t="n">
        <v>3552.30777112435</v>
      </c>
      <c r="G52" s="0" t="n">
        <v>14582.8392541528</v>
      </c>
      <c r="H52" s="0" t="n">
        <v>65.2674929518779</v>
      </c>
      <c r="J52" s="0" t="n">
        <f aca="false">H52/68.7799772684199</f>
        <v>0.948931586545395</v>
      </c>
      <c r="K52" s="0" t="n">
        <f aca="false">E52/12266.45949</f>
        <v>0.334666524644431</v>
      </c>
      <c r="L52" s="0" t="n">
        <f aca="false">F52/3619.83349389169</f>
        <v>0.981345627393834</v>
      </c>
    </row>
    <row r="53" customFormat="false" ht="12.8" hidden="false" customHeight="false" outlineLevel="0" collapsed="false">
      <c r="A53" s="0" t="n">
        <v>51</v>
      </c>
      <c r="B53" s="0" t="s">
        <v>9</v>
      </c>
      <c r="C53" s="0" t="s">
        <v>62</v>
      </c>
      <c r="D53" s="0" t="s">
        <v>87</v>
      </c>
      <c r="E53" s="0" t="n">
        <v>4016.0732775</v>
      </c>
      <c r="F53" s="0" t="n">
        <v>3551.53763780319</v>
      </c>
      <c r="G53" s="0" t="n">
        <v>14263.2354012169</v>
      </c>
      <c r="H53" s="0" t="n">
        <v>65.066493992273</v>
      </c>
      <c r="J53" s="0" t="n">
        <f aca="false">H53/68.7799772684199</f>
        <v>0.94600923955449</v>
      </c>
      <c r="K53" s="0" t="n">
        <f aca="false">E53/12266.45949</f>
        <v>0.327402807694757</v>
      </c>
      <c r="L53" s="0" t="n">
        <f aca="false">F53/3619.83349389169</f>
        <v>0.981132873596605</v>
      </c>
    </row>
    <row r="54" customFormat="false" ht="12.8" hidden="false" customHeight="false" outlineLevel="0" collapsed="false">
      <c r="A54" s="0" t="n">
        <v>52</v>
      </c>
      <c r="B54" s="0" t="s">
        <v>9</v>
      </c>
      <c r="C54" s="0" t="s">
        <v>63</v>
      </c>
      <c r="D54" s="0" t="s">
        <v>87</v>
      </c>
      <c r="E54" s="0" t="n">
        <v>3854.51490993</v>
      </c>
      <c r="F54" s="0" t="n">
        <v>3543.36865283544</v>
      </c>
      <c r="G54" s="0" t="n">
        <v>13657.9673037328</v>
      </c>
      <c r="H54" s="0" t="n">
        <v>65.0698643216213</v>
      </c>
      <c r="J54" s="0" t="n">
        <f aca="false">H54/68.7799772684199</f>
        <v>0.946058241160512</v>
      </c>
      <c r="K54" s="0" t="n">
        <f aca="false">E54/12266.45949</f>
        <v>0.314232066153426</v>
      </c>
      <c r="L54" s="0" t="n">
        <f aca="false">F54/3619.83349389169</f>
        <v>0.97887614411401</v>
      </c>
    </row>
    <row r="55" customFormat="false" ht="12.8" hidden="false" customHeight="false" outlineLevel="0" collapsed="false">
      <c r="A55" s="0" t="n">
        <v>53</v>
      </c>
      <c r="B55" s="0" t="s">
        <v>9</v>
      </c>
      <c r="C55" s="0" t="s">
        <v>64</v>
      </c>
      <c r="D55" s="0" t="s">
        <v>87</v>
      </c>
      <c r="E55" s="0" t="n">
        <v>3767.6266296</v>
      </c>
      <c r="F55" s="0" t="n">
        <v>3541.89848352116</v>
      </c>
      <c r="G55" s="0" t="n">
        <v>13344.5510458542</v>
      </c>
      <c r="H55" s="0" t="n">
        <v>65.0475002276584</v>
      </c>
      <c r="J55" s="0" t="n">
        <f aca="false">H55/68.7799772684199</f>
        <v>0.945733087026255</v>
      </c>
      <c r="K55" s="0" t="n">
        <f aca="false">E55/12266.45949</f>
        <v>0.307148662796424</v>
      </c>
      <c r="L55" s="0" t="n">
        <f aca="false">F55/3619.83349389169</f>
        <v>0.978470001313034</v>
      </c>
    </row>
    <row r="56" customFormat="false" ht="12.8" hidden="false" customHeight="false" outlineLevel="0" collapsed="false">
      <c r="A56" s="0" t="n">
        <v>54</v>
      </c>
      <c r="B56" s="0" t="s">
        <v>9</v>
      </c>
      <c r="C56" s="0" t="s">
        <v>65</v>
      </c>
      <c r="D56" s="0" t="s">
        <v>87</v>
      </c>
      <c r="E56" s="0" t="n">
        <v>3601.60346389</v>
      </c>
      <c r="F56" s="0" t="n">
        <v>3533.21680224074</v>
      </c>
      <c r="G56" s="0" t="n">
        <v>12725.2458736246</v>
      </c>
      <c r="H56" s="0" t="n">
        <v>65.0450351522444</v>
      </c>
      <c r="J56" s="0" t="n">
        <f aca="false">H56/68.7799772684199</f>
        <v>0.945697247011299</v>
      </c>
      <c r="K56" s="0" t="n">
        <f aca="false">E56/12266.45949</f>
        <v>0.293613936998377</v>
      </c>
      <c r="L56" s="0" t="n">
        <f aca="false">F56/3619.83349389169</f>
        <v>0.976071636500102</v>
      </c>
    </row>
    <row r="57" customFormat="false" ht="12.8" hidden="false" customHeight="false" outlineLevel="0" collapsed="false">
      <c r="A57" s="0" t="n">
        <v>55</v>
      </c>
      <c r="B57" s="0" t="s">
        <v>9</v>
      </c>
      <c r="C57" s="0" t="s">
        <v>66</v>
      </c>
      <c r="D57" s="0" t="s">
        <v>87</v>
      </c>
      <c r="E57" s="0" t="n">
        <v>3516.54074986</v>
      </c>
      <c r="F57" s="0" t="n">
        <v>3531.30838074342</v>
      </c>
      <c r="G57" s="0" t="n">
        <v>12417.9898212064</v>
      </c>
      <c r="H57" s="0" t="n">
        <v>65.0729911064504</v>
      </c>
      <c r="J57" s="0" t="n">
        <f aca="false">H57/68.7799772684199</f>
        <v>0.946103701844758</v>
      </c>
      <c r="K57" s="0" t="n">
        <f aca="false">E57/12266.45949</f>
        <v>0.286679359494628</v>
      </c>
      <c r="L57" s="0" t="n">
        <f aca="false">F57/3619.83349389169</f>
        <v>0.97554442399142</v>
      </c>
    </row>
    <row r="58" customFormat="false" ht="12.8" hidden="false" customHeight="false" outlineLevel="0" collapsed="false">
      <c r="A58" s="0" t="n">
        <v>56</v>
      </c>
      <c r="B58" s="0" t="s">
        <v>9</v>
      </c>
      <c r="C58" s="0" t="s">
        <v>67</v>
      </c>
      <c r="D58" s="0" t="s">
        <v>87</v>
      </c>
      <c r="E58" s="0" t="n">
        <v>3354.08358205</v>
      </c>
      <c r="F58" s="0" t="n">
        <v>3522.11681299517</v>
      </c>
      <c r="G58" s="0" t="n">
        <v>11813.4741765294</v>
      </c>
      <c r="H58" s="0" t="n">
        <v>65.0637485353734</v>
      </c>
      <c r="J58" s="0" t="n">
        <f aca="false">H58/68.7799772684199</f>
        <v>0.945969323040867</v>
      </c>
      <c r="K58" s="0" t="n">
        <f aca="false">E58/12266.45949</f>
        <v>0.273435344957064</v>
      </c>
      <c r="L58" s="0" t="n">
        <f aca="false">F58/3619.83349389169</f>
        <v>0.973005200084088</v>
      </c>
    </row>
    <row r="59" customFormat="false" ht="12.8" hidden="false" customHeight="false" outlineLevel="0" collapsed="false">
      <c r="A59" s="0" t="n">
        <v>57</v>
      </c>
      <c r="B59" s="0" t="s">
        <v>9</v>
      </c>
      <c r="C59" s="0" t="s">
        <v>68</v>
      </c>
      <c r="D59" s="0" t="s">
        <v>87</v>
      </c>
      <c r="E59" s="0" t="n">
        <v>3058.79567968</v>
      </c>
      <c r="F59" s="0" t="n">
        <v>3571.55304179693</v>
      </c>
      <c r="G59" s="0" t="n">
        <v>10924.6510139964</v>
      </c>
      <c r="H59" s="0" t="n">
        <v>65.0503415682893</v>
      </c>
      <c r="J59" s="0" t="n">
        <f aca="false">H59/68.7799772684199</f>
        <v>0.945774397604475</v>
      </c>
      <c r="K59" s="0" t="n">
        <f aca="false">E59/12266.45949</f>
        <v>0.249362555036653</v>
      </c>
      <c r="L59" s="0" t="n">
        <f aca="false">F59/3619.83349389169</f>
        <v>0.986662245051814</v>
      </c>
    </row>
    <row r="60" customFormat="false" ht="12.8" hidden="false" customHeight="false" outlineLevel="0" collapsed="false">
      <c r="A60" s="0" t="n">
        <v>58</v>
      </c>
      <c r="B60" s="0" t="s">
        <v>9</v>
      </c>
      <c r="C60" s="0" t="s">
        <v>69</v>
      </c>
      <c r="D60" s="0" t="s">
        <v>87</v>
      </c>
      <c r="E60" s="0" t="n">
        <v>3151.02297226</v>
      </c>
      <c r="F60" s="0" t="n">
        <v>3613.9849102353</v>
      </c>
      <c r="G60" s="0" t="n">
        <v>11387.7494735524</v>
      </c>
      <c r="H60" s="0" t="n">
        <v>65.0475733870364</v>
      </c>
      <c r="J60" s="0" t="n">
        <f aca="false">H60/68.7799772684199</f>
        <v>0.945734150698866</v>
      </c>
      <c r="K60" s="0" t="n">
        <f aca="false">E60/12266.45949</f>
        <v>0.256881211308676</v>
      </c>
      <c r="L60" s="0" t="n">
        <f aca="false">F60/3619.83349389169</f>
        <v>0.998384294839456</v>
      </c>
    </row>
    <row r="61" customFormat="false" ht="12.8" hidden="false" customHeight="false" outlineLevel="0" collapsed="false">
      <c r="A61" s="0" t="n">
        <v>59</v>
      </c>
      <c r="B61" s="0" t="s">
        <v>9</v>
      </c>
      <c r="C61" s="0" t="s">
        <v>70</v>
      </c>
      <c r="D61" s="0" t="s">
        <v>87</v>
      </c>
      <c r="E61" s="0" t="n">
        <v>3082.29163966</v>
      </c>
      <c r="F61" s="0" t="n">
        <v>3568.46597943402</v>
      </c>
      <c r="G61" s="0" t="n">
        <v>10999.0528548206</v>
      </c>
      <c r="H61" s="0" t="n">
        <v>64.9598221086026</v>
      </c>
      <c r="J61" s="0" t="n">
        <f aca="false">H61/68.7799772684199</f>
        <v>0.944458324769303</v>
      </c>
      <c r="K61" s="0" t="n">
        <f aca="false">E61/12266.45949</f>
        <v>0.251278018907801</v>
      </c>
      <c r="L61" s="0" t="n">
        <f aca="false">F61/3619.83349389169</f>
        <v>0.985809426167156</v>
      </c>
    </row>
    <row r="62" customFormat="false" ht="12.8" hidden="false" customHeight="false" outlineLevel="0" collapsed="false">
      <c r="A62" s="0" t="n">
        <v>60</v>
      </c>
      <c r="B62" s="0" t="s">
        <v>9</v>
      </c>
      <c r="C62" s="0" t="s">
        <v>71</v>
      </c>
      <c r="D62" s="0" t="s">
        <v>87</v>
      </c>
      <c r="E62" s="0" t="n">
        <v>3129.09135293</v>
      </c>
      <c r="F62" s="0" t="n">
        <v>3512.10761467088</v>
      </c>
      <c r="G62" s="0" t="n">
        <v>10989.7055676263</v>
      </c>
      <c r="H62" s="0" t="n">
        <v>64.9822939985545</v>
      </c>
      <c r="J62" s="0" t="n">
        <f aca="false">H62/68.7799772684199</f>
        <v>0.944785046161841</v>
      </c>
      <c r="K62" s="0" t="n">
        <f aca="false">E62/12266.45949</f>
        <v>0.255093277361812</v>
      </c>
      <c r="L62" s="0" t="n">
        <f aca="false">F62/3619.83349389169</f>
        <v>0.970240100987354</v>
      </c>
    </row>
    <row r="63" customFormat="false" ht="12.8" hidden="false" customHeight="false" outlineLevel="0" collapsed="false">
      <c r="A63" s="0" t="n">
        <v>61</v>
      </c>
      <c r="B63" s="0" t="s">
        <v>9</v>
      </c>
      <c r="C63" s="0" t="s">
        <v>72</v>
      </c>
      <c r="D63" s="0" t="s">
        <v>87</v>
      </c>
      <c r="E63" s="0" t="n">
        <v>2945.7003494</v>
      </c>
      <c r="F63" s="0" t="n">
        <v>3507.1738542017</v>
      </c>
      <c r="G63" s="0" t="n">
        <v>10331.0832477285</v>
      </c>
      <c r="H63" s="0" t="n">
        <v>65.1017481591105</v>
      </c>
      <c r="J63" s="0" t="n">
        <f aca="false">H63/68.7799772684199</f>
        <v>0.946521803940778</v>
      </c>
      <c r="K63" s="0" t="n">
        <f aca="false">E63/12266.45949</f>
        <v>0.240142671306372</v>
      </c>
      <c r="L63" s="0" t="n">
        <f aca="false">F63/3619.83349389169</f>
        <v>0.968877121038828</v>
      </c>
    </row>
    <row r="64" customFormat="false" ht="12.8" hidden="false" customHeight="false" outlineLevel="0" collapsed="false">
      <c r="A64" s="0" t="n">
        <v>62</v>
      </c>
      <c r="B64" s="0" t="s">
        <v>9</v>
      </c>
      <c r="C64" s="0" t="s">
        <v>73</v>
      </c>
      <c r="D64" s="0" t="s">
        <v>87</v>
      </c>
      <c r="E64" s="0" t="n">
        <v>2778.06132564</v>
      </c>
      <c r="F64" s="0" t="n">
        <v>3500.43453357041</v>
      </c>
      <c r="G64" s="0" t="n">
        <v>9724.42180064665</v>
      </c>
      <c r="H64" s="0" t="n">
        <v>64.9880235163278</v>
      </c>
      <c r="J64" s="0" t="n">
        <f aca="false">H64/68.7799772684199</f>
        <v>0.944868348279708</v>
      </c>
      <c r="K64" s="0" t="n">
        <f aca="false">E64/12266.45949</f>
        <v>0.226476215725064</v>
      </c>
      <c r="L64" s="0" t="n">
        <f aca="false">F64/3619.83349389169</f>
        <v>0.967015344622132</v>
      </c>
    </row>
    <row r="65" customFormat="false" ht="12.8" hidden="false" customHeight="false" outlineLevel="0" collapsed="false">
      <c r="A65" s="0" t="n">
        <v>63</v>
      </c>
      <c r="B65" s="0" t="s">
        <v>9</v>
      </c>
      <c r="C65" s="0" t="s">
        <v>74</v>
      </c>
      <c r="D65" s="0" t="s">
        <v>87</v>
      </c>
      <c r="E65" s="0" t="n">
        <v>2659.0655358</v>
      </c>
      <c r="F65" s="0" t="n">
        <v>3496.79431083561</v>
      </c>
      <c r="G65" s="0" t="n">
        <v>9298.20523772449</v>
      </c>
      <c r="H65" s="0" t="n">
        <v>65.0081728298485</v>
      </c>
      <c r="J65" s="0" t="n">
        <f aca="false">H65/68.7799772684199</f>
        <v>0.94516130146639</v>
      </c>
      <c r="K65" s="0" t="n">
        <f aca="false">E65/12266.45949</f>
        <v>0.216775308145578</v>
      </c>
      <c r="L65" s="0" t="n">
        <f aca="false">F65/3619.83349389169</f>
        <v>0.966009711976061</v>
      </c>
    </row>
    <row r="66" customFormat="false" ht="12.8" hidden="false" customHeight="false" outlineLevel="0" collapsed="false">
      <c r="A66" s="0" t="n">
        <v>64</v>
      </c>
      <c r="B66" s="0" t="s">
        <v>9</v>
      </c>
      <c r="C66" s="0" t="s">
        <v>75</v>
      </c>
      <c r="D66" s="0" t="s">
        <v>87</v>
      </c>
      <c r="E66" s="0" t="n">
        <v>2501.39645289</v>
      </c>
      <c r="F66" s="0" t="n">
        <v>3490.85363733745</v>
      </c>
      <c r="G66" s="0" t="n">
        <v>8732.00890599406</v>
      </c>
      <c r="H66" s="0" t="n">
        <v>64.9809331445872</v>
      </c>
      <c r="J66" s="0" t="n">
        <f aca="false">H66/68.7799772684199</f>
        <v>0.944765260549497</v>
      </c>
      <c r="K66" s="0" t="n">
        <f aca="false">E66/12266.45949</f>
        <v>0.203921633208769</v>
      </c>
      <c r="L66" s="0" t="n">
        <f aca="false">F66/3619.83349389169</f>
        <v>0.96436856646255</v>
      </c>
    </row>
    <row r="67" customFormat="false" ht="12.8" hidden="false" customHeight="false" outlineLevel="0" collapsed="false">
      <c r="A67" s="0" t="n">
        <v>65</v>
      </c>
      <c r="B67" s="0" t="s">
        <v>9</v>
      </c>
      <c r="C67" s="0" t="s">
        <v>76</v>
      </c>
      <c r="D67" s="0" t="s">
        <v>87</v>
      </c>
      <c r="E67" s="0" t="n">
        <v>2102.97867192</v>
      </c>
      <c r="F67" s="0" t="n">
        <v>3584.13938798409</v>
      </c>
      <c r="G67" s="0" t="n">
        <v>7537.36869011894</v>
      </c>
      <c r="H67" s="0" t="n">
        <v>64.9417863737894</v>
      </c>
      <c r="J67" s="0" t="n">
        <f aca="false">H67/68.7799772684199</f>
        <v>0.944196101146535</v>
      </c>
      <c r="K67" s="0" t="n">
        <f aca="false">E67/12266.45949</f>
        <v>0.171441374231449</v>
      </c>
      <c r="L67" s="0" t="n">
        <f aca="false">F67/3619.83349389169</f>
        <v>0.990139296194746</v>
      </c>
    </row>
    <row r="68" customFormat="false" ht="12.8" hidden="false" customHeight="false" outlineLevel="0" collapsed="false">
      <c r="A68" s="0" t="n">
        <v>66</v>
      </c>
      <c r="B68" s="0" t="s">
        <v>9</v>
      </c>
      <c r="C68" s="0" t="s">
        <v>77</v>
      </c>
      <c r="D68" s="0" t="s">
        <v>87</v>
      </c>
      <c r="E68" s="0" t="n">
        <v>2304.55399958</v>
      </c>
      <c r="F68" s="0" t="n">
        <v>3774.2582645311</v>
      </c>
      <c r="G68" s="0" t="n">
        <v>8697.98197897302</v>
      </c>
      <c r="H68" s="0" t="n">
        <v>64.9276902462666</v>
      </c>
      <c r="J68" s="0" t="n">
        <f aca="false">H68/68.7799772684199</f>
        <v>0.943991155927263</v>
      </c>
      <c r="K68" s="0" t="n">
        <f aca="false">E68/12266.45949</f>
        <v>0.18787442305245</v>
      </c>
      <c r="L68" s="0" t="n">
        <f aca="false">F68/3619.83349389169</f>
        <v>1.04266073864999</v>
      </c>
    </row>
    <row r="69" customFormat="false" ht="12.8" hidden="false" customHeight="false" outlineLevel="0" collapsed="false">
      <c r="A69" s="0" t="n">
        <v>67</v>
      </c>
      <c r="B69" s="0" t="s">
        <v>9</v>
      </c>
      <c r="C69" s="0" t="s">
        <v>78</v>
      </c>
      <c r="D69" s="0" t="s">
        <v>87</v>
      </c>
      <c r="E69" s="0" t="n">
        <v>2216.3405162</v>
      </c>
      <c r="F69" s="0" t="n">
        <v>3676.60175843542</v>
      </c>
      <c r="G69" s="0" t="n">
        <v>8148.60143915258</v>
      </c>
      <c r="H69" s="0" t="n">
        <v>64.8162400580915</v>
      </c>
      <c r="J69" s="0" t="n">
        <f aca="false">H69/68.7799772684199</f>
        <v>0.942370768823322</v>
      </c>
      <c r="K69" s="0" t="n">
        <f aca="false">E69/12266.45949</f>
        <v>0.180682985013469</v>
      </c>
      <c r="L69" s="0" t="n">
        <f aca="false">F69/3619.83349389169</f>
        <v>1.01568256237187</v>
      </c>
    </row>
    <row r="70" customFormat="false" ht="12.8" hidden="false" customHeight="false" outlineLevel="0" collapsed="false">
      <c r="A70" s="0" t="n">
        <v>68</v>
      </c>
      <c r="B70" s="0" t="s">
        <v>9</v>
      </c>
      <c r="C70" s="0" t="s">
        <v>79</v>
      </c>
      <c r="D70" s="0" t="s">
        <v>87</v>
      </c>
      <c r="E70" s="0" t="n">
        <v>2460.62374828</v>
      </c>
      <c r="F70" s="0" t="n">
        <v>3484.73125666783</v>
      </c>
      <c r="G70" s="0" t="n">
        <v>8574.61248653046</v>
      </c>
      <c r="H70" s="0" t="n">
        <v>64.7763971384445</v>
      </c>
      <c r="J70" s="0" t="n">
        <f aca="false">H70/68.7799772684199</f>
        <v>0.941791488032177</v>
      </c>
      <c r="K70" s="0" t="n">
        <f aca="false">E70/12266.45949</f>
        <v>0.200597715280923</v>
      </c>
      <c r="L70" s="0" t="n">
        <f aca="false">F70/3619.83349389169</f>
        <v>0.962677223288904</v>
      </c>
    </row>
    <row r="71" customFormat="false" ht="12.8" hidden="false" customHeight="false" outlineLevel="0" collapsed="false">
      <c r="A71" s="0" t="n">
        <v>69</v>
      </c>
      <c r="B71" s="0" t="s">
        <v>9</v>
      </c>
      <c r="C71" s="0" t="s">
        <v>80</v>
      </c>
      <c r="D71" s="0" t="s">
        <v>87</v>
      </c>
      <c r="E71" s="0" t="n">
        <v>2008.97742164</v>
      </c>
      <c r="F71" s="0" t="n">
        <v>3480.16189262585</v>
      </c>
      <c r="G71" s="0" t="n">
        <v>6991.56666593726</v>
      </c>
      <c r="H71" s="0" t="n">
        <v>64.7715670788555</v>
      </c>
      <c r="J71" s="0" t="n">
        <f aca="false">H71/68.7799772684199</f>
        <v>0.9417212632403</v>
      </c>
      <c r="K71" s="0" t="n">
        <f aca="false">E71/12266.45949</f>
        <v>0.163778099400058</v>
      </c>
      <c r="L71" s="0" t="n">
        <f aca="false">F71/3619.83349389169</f>
        <v>0.961414909967121</v>
      </c>
    </row>
    <row r="72" customFormat="false" ht="12.8" hidden="false" customHeight="false" outlineLevel="0" collapsed="false">
      <c r="A72" s="0" t="n">
        <v>70</v>
      </c>
      <c r="B72" s="0" t="s">
        <v>9</v>
      </c>
      <c r="C72" s="0" t="s">
        <v>81</v>
      </c>
      <c r="D72" s="0" t="s">
        <v>87</v>
      </c>
      <c r="E72" s="0" t="n">
        <v>1836.29951018</v>
      </c>
      <c r="F72" s="0" t="n">
        <v>3462.67714884212</v>
      </c>
      <c r="G72" s="0" t="n">
        <v>6358.51235233027</v>
      </c>
      <c r="H72" s="0" t="n">
        <v>64.7799768675742</v>
      </c>
      <c r="J72" s="0" t="n">
        <f aca="false">H72/68.7799772684199</f>
        <v>0.941843534125704</v>
      </c>
      <c r="K72" s="0" t="n">
        <f aca="false">E72/12266.45949</f>
        <v>0.149700857992236</v>
      </c>
      <c r="L72" s="0" t="n">
        <f aca="false">F72/3619.83349389169</f>
        <v>0.956584648074349</v>
      </c>
    </row>
    <row r="73" customFormat="false" ht="12.8" hidden="false" customHeight="false" outlineLevel="0" collapsed="false">
      <c r="A73" s="0" t="n">
        <v>71</v>
      </c>
      <c r="B73" s="0" t="s">
        <v>9</v>
      </c>
      <c r="C73" s="0" t="s">
        <v>82</v>
      </c>
      <c r="D73" s="0" t="s">
        <v>87</v>
      </c>
      <c r="E73" s="0" t="n">
        <v>1704.0998733</v>
      </c>
      <c r="F73" s="0" t="n">
        <v>3453.0317836149</v>
      </c>
      <c r="G73" s="0" t="n">
        <v>5884.31102495902</v>
      </c>
      <c r="H73" s="0" t="n">
        <v>64.7435436995612</v>
      </c>
      <c r="J73" s="0" t="n">
        <f aca="false">H73/68.7799772684199</f>
        <v>0.941313828105727</v>
      </c>
      <c r="K73" s="0" t="n">
        <f aca="false">E73/12266.45949</f>
        <v>0.138923531658767</v>
      </c>
      <c r="L73" s="0" t="n">
        <f aca="false">F73/3619.83349389169</f>
        <v>0.953920059981139</v>
      </c>
    </row>
    <row r="74" customFormat="false" ht="12.8" hidden="false" customHeight="false" outlineLevel="0" collapsed="false">
      <c r="A74" s="0" t="n">
        <v>72</v>
      </c>
      <c r="B74" s="0" t="s">
        <v>9</v>
      </c>
      <c r="C74" s="0" t="s">
        <v>83</v>
      </c>
      <c r="D74" s="0" t="s">
        <v>87</v>
      </c>
      <c r="E74" s="0" t="n">
        <v>1560.34687242</v>
      </c>
      <c r="F74" s="0" t="n">
        <v>3431.38626419451</v>
      </c>
      <c r="G74" s="0" t="n">
        <v>5354.15282540086</v>
      </c>
      <c r="H74" s="0" t="n">
        <v>64.7230654819233</v>
      </c>
      <c r="J74" s="0" t="n">
        <f aca="false">H74/68.7799772684199</f>
        <v>0.941016092944257</v>
      </c>
      <c r="K74" s="0" t="n">
        <f aca="false">E74/12266.45949</f>
        <v>0.127204339091654</v>
      </c>
      <c r="L74" s="0" t="n">
        <f aca="false">F74/3619.83349389169</f>
        <v>0.947940359683622</v>
      </c>
    </row>
    <row r="75" customFormat="false" ht="12.8" hidden="false" customHeight="false" outlineLevel="0" collapsed="false">
      <c r="A75" s="0" t="n">
        <v>73</v>
      </c>
      <c r="B75" s="0" t="s">
        <v>9</v>
      </c>
      <c r="C75" s="0" t="s">
        <v>84</v>
      </c>
      <c r="D75" s="0" t="s">
        <v>87</v>
      </c>
      <c r="E75" s="0" t="n">
        <v>1426.25472704</v>
      </c>
      <c r="F75" s="0" t="n">
        <v>3418.13830779695</v>
      </c>
      <c r="G75" s="0" t="n">
        <v>4875.13591917192</v>
      </c>
      <c r="H75" s="0" t="n">
        <v>64.6935911989031</v>
      </c>
      <c r="J75" s="0" t="n">
        <f aca="false">H75/68.7799772684199</f>
        <v>0.940587562953542</v>
      </c>
      <c r="K75" s="0" t="n">
        <f aca="false">E75/12266.45949</f>
        <v>0.116272729568196</v>
      </c>
      <c r="L75" s="0" t="n">
        <f aca="false">F75/3619.83349389169</f>
        <v>0.944280534882312</v>
      </c>
    </row>
    <row r="76" customFormat="false" ht="12.8" hidden="false" customHeight="false" outlineLevel="0" collapsed="false">
      <c r="A76" s="0" t="n">
        <v>74</v>
      </c>
      <c r="B76" s="0" t="s">
        <v>9</v>
      </c>
      <c r="C76" s="0" t="s">
        <v>85</v>
      </c>
      <c r="D76" s="0" t="s">
        <v>87</v>
      </c>
      <c r="E76" s="0" t="n">
        <v>1273.98166728</v>
      </c>
      <c r="F76" s="0" t="n">
        <v>3386.99033057307</v>
      </c>
      <c r="G76" s="0" t="n">
        <v>4314.96358840472</v>
      </c>
      <c r="H76" s="0" t="n">
        <v>64.7095719786608</v>
      </c>
      <c r="J76" s="0" t="n">
        <f aca="false">H76/68.7799772684199</f>
        <v>0.940819909348414</v>
      </c>
      <c r="K76" s="0" t="n">
        <f aca="false">E76/12266.45949</f>
        <v>0.103858955252621</v>
      </c>
      <c r="L76" s="0" t="n">
        <f aca="false">F76/3619.83349389169</f>
        <v>0.935675725496343</v>
      </c>
    </row>
    <row r="77" customFormat="false" ht="12.8" hidden="false" customHeight="false" outlineLevel="0" collapsed="false">
      <c r="A77" s="0" t="n">
        <v>75</v>
      </c>
      <c r="B77" s="0" t="s">
        <v>9</v>
      </c>
      <c r="C77" s="0" t="s">
        <v>86</v>
      </c>
      <c r="D77" s="0" t="s">
        <v>87</v>
      </c>
      <c r="E77" s="0" t="n">
        <v>994.90647134</v>
      </c>
      <c r="F77" s="0" t="n">
        <v>3361.79871674213</v>
      </c>
      <c r="G77" s="0" t="n">
        <v>3344.67529862926</v>
      </c>
      <c r="H77" s="0" t="n">
        <v>64.7095719786608</v>
      </c>
      <c r="J77" s="0" t="n">
        <f aca="false">H77/68.7799772684199</f>
        <v>0.940819909348414</v>
      </c>
      <c r="K77" s="0" t="n">
        <f aca="false">E77/12266.45949</f>
        <v>0.0811078756792927</v>
      </c>
      <c r="L77" s="0" t="n">
        <f aca="false">F77/3619.83349389169</f>
        <v>0.928716396048332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2024-03-14T17:42:02Z</dcterms:modified>
  <cp:revision>3</cp:revision>
  <dc:subject/>
  <dc:title/>
</cp:coreProperties>
</file>