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FUM\Teams\Team - New - Not formed\Team - Lawn Mower\"/>
    </mc:Choice>
  </mc:AlternateContent>
  <bookViews>
    <workbookView xWindow="0" yWindow="0" windowWidth="20490" windowHeight="7155"/>
  </bookViews>
  <sheets>
    <sheet name="Suggested Part List" sheetId="1" r:id="rId1"/>
    <sheet name="Schedule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5" i="1" l="1"/>
  <c r="H35" i="1"/>
  <c r="H36" i="1" s="1"/>
  <c r="H37" i="1" s="1"/>
  <c r="I36" i="1" l="1"/>
</calcChain>
</file>

<file path=xl/sharedStrings.xml><?xml version="1.0" encoding="utf-8"?>
<sst xmlns="http://schemas.openxmlformats.org/spreadsheetml/2006/main" count="176" uniqueCount="139">
  <si>
    <t>model</t>
  </si>
  <si>
    <t>number</t>
  </si>
  <si>
    <t>SIM908</t>
  </si>
  <si>
    <t>PIR</t>
  </si>
  <si>
    <t>SHT10</t>
  </si>
  <si>
    <t>HLK-RM04</t>
  </si>
  <si>
    <t>Ultrasonic</t>
  </si>
  <si>
    <t>IR</t>
  </si>
  <si>
    <t>GP1S036</t>
  </si>
  <si>
    <t>battery</t>
  </si>
  <si>
    <t>min</t>
  </si>
  <si>
    <t>best</t>
  </si>
  <si>
    <t>each</t>
  </si>
  <si>
    <t>site</t>
  </si>
  <si>
    <t>details</t>
  </si>
  <si>
    <t>GPRS,GPS,GSM</t>
  </si>
  <si>
    <t>WI-FI</t>
  </si>
  <si>
    <t>connection</t>
  </si>
  <si>
    <t>sensors</t>
  </si>
  <si>
    <t>soil humidity</t>
  </si>
  <si>
    <t>Temperature,humidity</t>
  </si>
  <si>
    <t>tilt</t>
  </si>
  <si>
    <t>acceleration</t>
  </si>
  <si>
    <t>control</t>
  </si>
  <si>
    <t>LCD</t>
  </si>
  <si>
    <t>main battery</t>
  </si>
  <si>
    <t>backup battery</t>
  </si>
  <si>
    <t>camera</t>
  </si>
  <si>
    <t>camera+image processor</t>
  </si>
  <si>
    <t>processors</t>
  </si>
  <si>
    <t>display control chip</t>
  </si>
  <si>
    <t>main processors</t>
  </si>
  <si>
    <t>SSD1963</t>
  </si>
  <si>
    <t>price(*1000toman)</t>
  </si>
  <si>
    <t>ماژول وای فای برای برقراری ارتباط وایرلس با تلفن همراه</t>
  </si>
  <si>
    <t xml:space="preserve">سنسور Passive infrared برای تشخیص انسان </t>
  </si>
  <si>
    <t>سنسور فراصوت برای تشخیص اجسام و موانع</t>
  </si>
  <si>
    <t>سنسور مادون قرمز برای تشخیص اجسام و موانع</t>
  </si>
  <si>
    <t>سنسور اندازه گیری میزان رطوبت خاک</t>
  </si>
  <si>
    <t>سنسور اندازه گیری میزان رطوبت هوا و دما</t>
  </si>
  <si>
    <t>سنسور تشخیص کج شدن ربات</t>
  </si>
  <si>
    <t>ماژول قطب نمای دیجیتال، شتاب سنج، ژايروسکوپ ، فشار سنج</t>
  </si>
  <si>
    <t xml:space="preserve">eshop.eca.ir/ماژول IMU نه محوره GY-80 </t>
  </si>
  <si>
    <t>GY-80</t>
  </si>
  <si>
    <t>LCD 7inch with touchscreen</t>
  </si>
  <si>
    <t>RF Reciever</t>
  </si>
  <si>
    <t>باتری    ولت</t>
  </si>
  <si>
    <t>برد پردازشگر راه اندازی LCD</t>
  </si>
  <si>
    <t>Eshop.eca.ir/برد راه انداز SIM908</t>
  </si>
  <si>
    <t>SRF-05</t>
  </si>
  <si>
    <t>Pixy-CMUcam5</t>
  </si>
  <si>
    <t>دوربین همراه با پردازش تصویر</t>
  </si>
  <si>
    <t>D_04831</t>
  </si>
  <si>
    <t>iran-micro</t>
  </si>
  <si>
    <t>aftabrayaneh</t>
  </si>
  <si>
    <t>eca</t>
  </si>
  <si>
    <t>امکان برقراری تماس ،ارسال پیامک ، دسترسی به اینترنت ومکان یابی</t>
  </si>
  <si>
    <t>HC-SR501</t>
  </si>
  <si>
    <t>YL-69</t>
  </si>
  <si>
    <t>rain</t>
  </si>
  <si>
    <t>ماژول تشخیص باران</t>
  </si>
  <si>
    <t>CNY70</t>
  </si>
  <si>
    <t>B3735025C-USB</t>
  </si>
  <si>
    <t>باتری بک آپ و شارژر برای مواقع اضطراری</t>
  </si>
  <si>
    <t>kavirelectronic</t>
  </si>
  <si>
    <t>INNOLUX</t>
  </si>
  <si>
    <t>mini processor</t>
  </si>
  <si>
    <t>STM8S_MiniKit STM8S003F3P6</t>
  </si>
  <si>
    <t>پردازنده های کوچک</t>
  </si>
  <si>
    <t> Exynos 4412 Cortex-A9</t>
  </si>
  <si>
    <t>برد آرم به عنوان هسته اصلی پردازش   Quad  Core@1.4GHz with Mali-400 Quad Core@440MHz</t>
  </si>
  <si>
    <t>total</t>
  </si>
  <si>
    <t>part nom.</t>
  </si>
  <si>
    <t>ریموت کنترلر برای قطع و بازگشت</t>
  </si>
  <si>
    <t>motors</t>
  </si>
  <si>
    <t>blade motor</t>
  </si>
  <si>
    <t>encoder</t>
  </si>
  <si>
    <t>amplifier-speaker-logic analyzaer-…</t>
  </si>
  <si>
    <t>alarm</t>
  </si>
  <si>
    <t>VS1003</t>
  </si>
  <si>
    <t>ماژول با قابلیت ضبط و پخش صدا جهت تولید انواع هشدار</t>
  </si>
  <si>
    <t>blade driver</t>
  </si>
  <si>
    <t>wheel motor</t>
  </si>
  <si>
    <t>gearbox</t>
  </si>
  <si>
    <t>Mechanical</t>
  </si>
  <si>
    <t>Structure</t>
  </si>
  <si>
    <t>Raw Material</t>
  </si>
  <si>
    <t>Bearing</t>
  </si>
  <si>
    <t>Machining</t>
  </si>
  <si>
    <t>Skin (outer layer)</t>
  </si>
  <si>
    <t>Misc. Electrical</t>
  </si>
  <si>
    <t>Misc Mechanical</t>
  </si>
  <si>
    <t>wheel driver</t>
  </si>
  <si>
    <t>Parts</t>
  </si>
  <si>
    <t>8% Tax</t>
  </si>
  <si>
    <r>
      <t>سنسور (</t>
    </r>
    <r>
      <rPr>
        <b/>
        <sz val="11"/>
        <color rgb="FF0070C0"/>
        <rFont val="Times New Roman"/>
        <family val="1"/>
      </rPr>
      <t xml:space="preserve">IR, WI-FI, Ultrasonic, soil humidity, Temperature, acceleration, limit Gyroscope, Tilt Proximity, Rain, </t>
    </r>
    <r>
      <rPr>
        <b/>
        <sz val="11"/>
        <color rgb="FF0070C0"/>
        <rFont val="B Nazanin"/>
        <charset val="178"/>
      </rPr>
      <t>)</t>
    </r>
  </si>
  <si>
    <t>پردازنده</t>
  </si>
  <si>
    <t>نمایشگر</t>
  </si>
  <si>
    <t>3 دوربین  بعلاوه پروسسور</t>
  </si>
  <si>
    <r>
      <t xml:space="preserve">3 باتری (سیستم جلو رونده و 5 موتور تیغه)  با سیستم ایمنی </t>
    </r>
    <r>
      <rPr>
        <b/>
        <sz val="11"/>
        <color rgb="FF0070C0"/>
        <rFont val="Times New Roman"/>
        <family val="1"/>
      </rPr>
      <t>BMS</t>
    </r>
  </si>
  <si>
    <t xml:space="preserve">5 عدد موتور انکدر برای موتور </t>
  </si>
  <si>
    <t>5 عدد درایور و انکدر</t>
  </si>
  <si>
    <t>بدنه، سیستم انتقال نیرو، بلبرینگ، شاسی، قطعات مکانیکی</t>
  </si>
  <si>
    <t>شاسی</t>
  </si>
  <si>
    <t>مواد خام</t>
  </si>
  <si>
    <r>
      <t>تست ست آ</t>
    </r>
    <r>
      <rPr>
        <b/>
        <sz val="11"/>
        <color rgb="FF0070C0"/>
        <rFont val="Times New Roman"/>
        <family val="1"/>
      </rPr>
      <t>پ</t>
    </r>
  </si>
  <si>
    <t>قطعات و ساخت سیستم تک موتوره برای تست</t>
  </si>
  <si>
    <t>کامپیوتر</t>
  </si>
  <si>
    <t>2  عدد موتور انکدر برای چرخ</t>
  </si>
  <si>
    <t>2  عدد درایور و انکدر</t>
  </si>
  <si>
    <t>مشاوره و خدمات آزمایشگاهی</t>
  </si>
  <si>
    <t>آزمایشگاه رباتیک</t>
  </si>
  <si>
    <t>تراشکاری و جوشکاری</t>
  </si>
  <si>
    <t>ساخت پوسته</t>
  </si>
  <si>
    <t>قالب گیری</t>
  </si>
  <si>
    <t>بدنه ربات</t>
  </si>
  <si>
    <t>طراحی صنعتی</t>
  </si>
  <si>
    <t>ساخت اسکلت و قطعات مکانیکی</t>
  </si>
  <si>
    <t>قطعات و برد های الکترونیکی</t>
  </si>
  <si>
    <t>University Begins</t>
  </si>
  <si>
    <t>95/5/1</t>
  </si>
  <si>
    <t>95/6/1</t>
  </si>
  <si>
    <t>95/7/1</t>
  </si>
  <si>
    <t>95/8/1</t>
  </si>
  <si>
    <t>95/9/1</t>
  </si>
  <si>
    <t>95/10/1</t>
  </si>
  <si>
    <t>95/12/1</t>
  </si>
  <si>
    <t>96/1/1</t>
  </si>
  <si>
    <t>96/2/1</t>
  </si>
  <si>
    <t>96/3/1</t>
  </si>
  <si>
    <t>Not possible to Mow</t>
  </si>
  <si>
    <t>Schedule</t>
  </si>
  <si>
    <t>Mechanical Design</t>
  </si>
  <si>
    <t>Electrical Design</t>
  </si>
  <si>
    <t>Purchase Parts</t>
  </si>
  <si>
    <t>Start Maching parts</t>
  </si>
  <si>
    <t>Software</t>
  </si>
  <si>
    <t>Assembly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</si>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</sst>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>
    <font>
      <sz val="11"/>
      <color theme="1"/>
      <name val="Calibri"/>
      <family val="2"/>
      <charset val="178"/>
      <scheme val="minor"/>
    </font>
    <font>
      <sz val="11"/>
      <color rgb="FF222222"/>
      <name val="Tahoma"/>
      <family val="2"/>
    </font>
    <font>
      <u/>
      <sz val="11"/>
      <color theme="10"/>
      <name val="Calibri"/>
      <family val="2"/>
      <charset val="178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5" tint="-0.499984740745262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b/>
      <sz val="11"/>
      <color theme="8" tint="-0.499984740745262"/>
      <name val="Calibri"/>
      <family val="2"/>
      <scheme val="minor"/>
    </font>
    <font>
      <sz val="12"/>
      <color theme="1"/>
      <name val="Calibri"/>
      <family val="2"/>
      <charset val="178"/>
      <scheme val="minor"/>
    </font>
    <font>
      <u/>
      <sz val="12"/>
      <color theme="10"/>
      <name val="Calibri"/>
      <family val="2"/>
      <charset val="178"/>
      <scheme val="minor"/>
    </font>
    <font>
      <b/>
      <sz val="11"/>
      <color rgb="FF0070C0"/>
      <name val="B Nazanin"/>
      <charset val="178"/>
    </font>
    <font>
      <b/>
      <sz val="11"/>
      <color rgb="FF0070C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0" xfId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7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/>
    <xf numFmtId="0" fontId="9" fillId="0" borderId="0" xfId="0" applyFont="1" applyAlignment="1">
      <alignment horizontal="center" vertical="center"/>
    </xf>
    <xf numFmtId="0" fontId="10" fillId="0" borderId="0" xfId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0" fillId="3" borderId="0" xfId="0" applyFill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3" fontId="9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0" xfId="0" applyFill="1"/>
    <xf numFmtId="0" fontId="11" fillId="5" borderId="11" xfId="0" applyFont="1" applyFill="1" applyBorder="1" applyAlignment="1">
      <alignment horizontal="left" vertical="center" readingOrder="2"/>
    </xf>
    <xf numFmtId="0" fontId="0" fillId="0" borderId="0" xfId="0" applyAlignment="1">
      <alignment horizontal="left"/>
    </xf>
    <xf numFmtId="0" fontId="11" fillId="5" borderId="9" xfId="0" applyFont="1" applyFill="1" applyBorder="1" applyAlignment="1">
      <alignment horizontal="left" vertical="center" readingOrder="2"/>
    </xf>
    <xf numFmtId="0" fontId="11" fillId="0" borderId="10" xfId="0" applyFont="1" applyBorder="1" applyAlignment="1">
      <alignment horizontal="left" vertical="center" readingOrder="2"/>
    </xf>
    <xf numFmtId="0" fontId="11" fillId="5" borderId="10" xfId="0" applyFont="1" applyFill="1" applyBorder="1" applyAlignment="1">
      <alignment horizontal="left" vertical="center" readingOrder="2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6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 wrapText="1" readingOrder="1"/>
    </xf>
    <xf numFmtId="0" fontId="6" fillId="0" borderId="0" xfId="0" applyFont="1" applyAlignment="1">
      <alignment horizontal="center" vertical="center" readingOrder="1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0" xfId="0" quotePrefix="1" applyBorder="1"/>
    <xf numFmtId="0" fontId="0" fillId="6" borderId="0" xfId="0" quotePrefix="1" applyFill="1" applyBorder="1"/>
    <xf numFmtId="0" fontId="0" fillId="0" borderId="5" xfId="0" quotePrefix="1" applyBorder="1"/>
    <xf numFmtId="0" fontId="0" fillId="6" borderId="0" xfId="0" applyFill="1" applyBorder="1" applyAlignment="1">
      <alignment horizontal="center"/>
    </xf>
    <xf numFmtId="0" fontId="0" fillId="6" borderId="0" xfId="0" applyFill="1" applyBorder="1"/>
    <xf numFmtId="0" fontId="0" fillId="7" borderId="0" xfId="0" applyFill="1" applyBorder="1"/>
    <xf numFmtId="0" fontId="0" fillId="0" borderId="6" xfId="0" applyBorder="1"/>
    <xf numFmtId="0" fontId="0" fillId="7" borderId="7" xfId="0" applyFill="1" applyBorder="1"/>
    <xf numFmtId="0" fontId="0" fillId="6" borderId="7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eshop.eca.ir/%D9%85%D8%A7%DA%98%D9%88%D9%84-%D9%87%D8%A7%DB%8C-%DA%A9%D8%A7%D8%B1%D8%A8%D8%B1%D8%AF%DB%8C/2645-%D9%85%D8%A7%DA%98%D9%88%D9%84-%D8%AA%D8%B4%D8%AE%DB%8C%D8%B5-%D8%A8%D8%A7%D8%B1%D8%A7%D9%86.html" TargetMode="External"/><Relationship Id="rId13" Type="http://schemas.openxmlformats.org/officeDocument/2006/relationships/hyperlink" Target="http://www.kavirelectronic.ir/eshop/%D8%A7%D9%86%D9%88%D8%A7%D8%B9-%D8%AF%D8%B1%D8%A7%DB%8C%D9%88%D8%B1-%D8%A8%D8%B1%D8%AF%D9%85%DB%8C%DA%A9%D8%B1%D9%88%DA%A9%D9%86%D8%AA%D8%B1%D9%84%D8%B1%DB%8C-%D9%85%D8%AE%D8%B5%D9%88%D8%B5-lcd/1200144--tft7.html" TargetMode="External"/><Relationship Id="rId18" Type="http://schemas.openxmlformats.org/officeDocument/2006/relationships/hyperlink" Target="http://eshop.eca.ir/%D9%85%D8%AD%D8%B5%D9%88%D9%84%D8%A7%D8%AA-eca/1326-%D9%85%D8%A7%DA%98%D9%88%D9%84-%D8%B6%D8%A8%D8%B7-%D9%88-%D9%BE%D8%AE%D8%B4-%D8%B5%D8%AF%D8%A7-vs1003.html" TargetMode="External"/><Relationship Id="rId3" Type="http://schemas.openxmlformats.org/officeDocument/2006/relationships/hyperlink" Target="http://shop.aftabrayaneh.com/Camera.html/Pixy_CMUcam5_Image_Proccessing_Module.html" TargetMode="External"/><Relationship Id="rId7" Type="http://schemas.openxmlformats.org/officeDocument/2006/relationships/hyperlink" Target="http://eshop.eca.ir/%D9%85%D8%A7%DA%98%D9%88%D9%84-%D9%87%D8%A7%DB%8C-%DA%A9%D8%A7%D8%B1%D8%A8%D8%B1%D8%AF%DB%8C/2273-%D8%B3%D9%86%D8%B3%D9%88%D8%B1-%D8%B1%D8%B7%D9%88%D8%A8%D8%AA-%D8%B3%D9%86%D8%AC-%D8%AE%D8%A7%DA%A9-%D9%88-%D8%B2%D9%85%DB%8C%D9%86-yl-69" TargetMode="External"/><Relationship Id="rId12" Type="http://schemas.openxmlformats.org/officeDocument/2006/relationships/hyperlink" Target="http://shop.aftabrayaneh.com/Power_Supply_Battery/Battery/Battery_3.7V_350mAh_25C_USB_Charger.html" TargetMode="External"/><Relationship Id="rId17" Type="http://schemas.openxmlformats.org/officeDocument/2006/relationships/hyperlink" Target="http://www.kavirelectronic.ir/eshop/%D8%A8%D8%B1%D8%AF%D9%87%D8%A7%DB%8C-stm8/1200231--stm8sminikit-stm8s003f3p6-.html" TargetMode="External"/><Relationship Id="rId2" Type="http://schemas.openxmlformats.org/officeDocument/2006/relationships/hyperlink" Target="http://eshop.eca.ir/%D9%85%D8%A7%DA%98%D9%88%D9%84-gps-gsm-gprs/1427-%D8%A8%D8%B1%D8%AF-%D8%B1%D8%A7%D9%87-%D8%A7%D9%86%D8%AF%D8%A7%D8%B2-sim908.html" TargetMode="External"/><Relationship Id="rId16" Type="http://schemas.openxmlformats.org/officeDocument/2006/relationships/hyperlink" Target="http://www.kavirelectronic.ir/eshop/%D8%A8%D8%B1%D8%AF%D9%87%D8%A7%DB%8C-%D8%B3%D8%A7%DB%8C%D8%B1-%D8%B4%D8%B1%DA%A9%D8%AA-%D9%87%D8%A7/1200197--exynos-4412-cortex-a9-quad-core14ghz-with-mali-400-quad-core440mhz.html" TargetMode="External"/><Relationship Id="rId1" Type="http://schemas.openxmlformats.org/officeDocument/2006/relationships/hyperlink" Target="http://eshop.eca.ir/%D9%85%D8%A7%DA%98%D9%88%D9%84-%D9%87%D8%A7%DB%8C-%D8%B4%D8%AA%D8%A7%D8%A8-%D8%B3%D9%86%D8%AC-%D9%88-%DA%98%DB%8C%D8%B1%D9%88%D8%B3%DA%A9%D9%88%D9%BE/2172-%D9%85%D8%A7%DA%98%D9%88%D9%84-gy80.html" TargetMode="External"/><Relationship Id="rId6" Type="http://schemas.openxmlformats.org/officeDocument/2006/relationships/hyperlink" Target="http://eshop.eca.ir/%D9%85%D8%A7%DA%98%D9%88%D9%84-%D9%87%D8%A7%DB%8C-%DA%A9%D8%A7%D8%B1%D8%A8%D8%B1%D8%AF%DB%8C/2205-%D9%85%D8%A7%DA%98%D9%88%D9%84-%D8%B3%D9%86%D8%B3%D9%88%D8%B1-%D8%AD%D8%B1%DA%A9%D8%AA-%D9%85%D8%A7%D8%AF%D9%88%D9%86-%D9%82%D8%B1%D9%85%25" TargetMode="External"/><Relationship Id="rId11" Type="http://schemas.openxmlformats.org/officeDocument/2006/relationships/hyperlink" Target="http://eshop.eca.ir/%D8%B3%D9%86%D8%B3%D9%88%D8%B1-%D8%AF%D9%85%D8%A7-%D8%B1%D8%B7%D9%88%D8%A8%D8%AA/2347-%D8%B3%D9%86%D8%B3%D9%88%D8%B1-%D8%AF%D9%85%D8%A7-%D9%88-%D8%B1%D8%B7%D9%88%D8%A8%D8%AA-sht10-.html" TargetMode="External"/><Relationship Id="rId5" Type="http://schemas.openxmlformats.org/officeDocument/2006/relationships/hyperlink" Target="http://eshop.eca.ir/%D8%AE%D8%A7%D9%86%D9%87/2318-%D9%85%D8%A7%DA%98%D9%88%D9%84-%D8%B3%D8%B1%DB%8C%D8%A7%D9%84-%D8%A8%D9%87-%D8%A7%D8%AA%D8%B1%D9%86%D8%AA-uart-wifi-hlk-rm04.html" TargetMode="External"/><Relationship Id="rId15" Type="http://schemas.openxmlformats.org/officeDocument/2006/relationships/hyperlink" Target="http://iran-micro.com/%D8%B3%D9%86%D8%B3%D9%88%D8%B1-%D8%AC%D9%87%D8%AA-%D8%B3%D9%86%D8%AC-gp1s036-tilt-sensor-p-2415.html" TargetMode="External"/><Relationship Id="rId10" Type="http://schemas.openxmlformats.org/officeDocument/2006/relationships/hyperlink" Target="http://eshop.eca.ir/%D8%B3%D9%86%D8%B3%D9%88%D8%B1-ir/361-%D9%81%D8%B1%D8%B3%D8%AA%D9%86%D8%AF%D9%87-%DA%AF%DB%8C%D8%B1%D9%86%D8%AF%D9%87-%D9%85%D8%A7%D8%AF%D9%88%D9%86-%D9%82%D8%B1%D9%85%D8%B2-%D8%B3%D8%B7%D8%AD%DB%8C-cny70.html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http://iran-micro.com/%DA%AF%DB%8C%D8%B1%D9%86%D8%AF%D9%87-%DA%A9%D8%A7%D9%86%D8%A7%D9%84-%D8%B5%D9%86%D8%B9%D8%AA%DB%8C-%D8%B9%D8%AF%D8%AF-%D8%B1%DB%8C%D9%85%D9%88%D8%AA-%D9%84%D8%B1%D9%86-%DA%A9%D8%AF-%D9%81%D8%B1%DA%A9%D8%A7%D9%86%D8%B3-%D9%85%DA%AF%D8" TargetMode="External"/><Relationship Id="rId9" Type="http://schemas.openxmlformats.org/officeDocument/2006/relationships/hyperlink" Target="http://shop.aftabrayaneh.com/HY-SRF05_Ultrasonic_Distance_Module.html" TargetMode="External"/><Relationship Id="rId14" Type="http://schemas.openxmlformats.org/officeDocument/2006/relationships/hyperlink" Target="http://www.kavirelectronic.ir/eshop/tftled-70-/1200117--lcd-7-inch-original-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5"/>
  <sheetViews>
    <sheetView tabSelected="1" topLeftCell="C1" workbookViewId="0">
      <selection activeCell="J30" sqref="J30"/>
    </sheetView>
  </sheetViews>
  <sheetFormatPr defaultRowHeight="15"/>
  <cols>
    <col min="1" max="1" width="9" customWidth="1"/>
    <col min="2" max="2" width="15" customWidth="1"/>
    <col min="3" max="3" width="24.42578125" style="1" customWidth="1"/>
    <col min="4" max="4" width="27.5703125" customWidth="1"/>
    <col min="5" max="5" width="12.140625" style="1" bestFit="1" customWidth="1"/>
    <col min="6" max="6" width="10" style="1" bestFit="1" customWidth="1"/>
    <col min="7" max="7" width="11.28515625" style="1" bestFit="1" customWidth="1"/>
    <col min="8" max="9" width="13.85546875" style="1" bestFit="1" customWidth="1"/>
    <col min="10" max="10" width="41" customWidth="1"/>
    <col min="11" max="11" width="74.28515625" customWidth="1"/>
  </cols>
  <sheetData>
    <row r="1" spans="1:11" ht="15.75">
      <c r="A1" s="42" t="s">
        <v>72</v>
      </c>
      <c r="B1" s="43"/>
      <c r="C1" s="39"/>
      <c r="D1" s="39" t="s">
        <v>0</v>
      </c>
      <c r="E1" s="39" t="s">
        <v>1</v>
      </c>
      <c r="F1" s="39"/>
      <c r="G1" s="39" t="s">
        <v>33</v>
      </c>
      <c r="H1" s="39"/>
      <c r="I1" s="39"/>
      <c r="J1" s="39" t="s">
        <v>13</v>
      </c>
      <c r="K1" s="39" t="s">
        <v>14</v>
      </c>
    </row>
    <row r="2" spans="1:11" ht="15.75">
      <c r="A2" s="42"/>
      <c r="B2" s="43"/>
      <c r="C2" s="39"/>
      <c r="D2" s="39"/>
      <c r="E2" s="17" t="s">
        <v>10</v>
      </c>
      <c r="F2" s="17" t="s">
        <v>11</v>
      </c>
      <c r="G2" s="17" t="s">
        <v>12</v>
      </c>
      <c r="H2" s="17" t="s">
        <v>10</v>
      </c>
      <c r="I2" s="17" t="s">
        <v>11</v>
      </c>
      <c r="J2" s="39"/>
      <c r="K2" s="39"/>
    </row>
    <row r="3" spans="1:11">
      <c r="A3" s="9">
        <v>1</v>
      </c>
      <c r="B3" s="40" t="s">
        <v>17</v>
      </c>
      <c r="C3" s="4" t="s">
        <v>15</v>
      </c>
      <c r="D3" s="2" t="s">
        <v>2</v>
      </c>
      <c r="E3" s="4">
        <v>1</v>
      </c>
      <c r="F3" s="4">
        <v>2</v>
      </c>
      <c r="G3" s="20"/>
      <c r="H3" s="20"/>
      <c r="I3" s="20"/>
      <c r="J3" s="3" t="s">
        <v>48</v>
      </c>
      <c r="K3" s="4" t="s">
        <v>56</v>
      </c>
    </row>
    <row r="4" spans="1:11">
      <c r="A4" s="9">
        <v>2</v>
      </c>
      <c r="B4" s="40"/>
      <c r="C4" s="4" t="s">
        <v>16</v>
      </c>
      <c r="D4" s="4" t="s">
        <v>5</v>
      </c>
      <c r="E4" s="4">
        <v>1</v>
      </c>
      <c r="F4" s="4">
        <v>1</v>
      </c>
      <c r="G4" s="20"/>
      <c r="H4" s="20"/>
      <c r="I4" s="20"/>
      <c r="J4" s="3" t="s">
        <v>55</v>
      </c>
      <c r="K4" s="4" t="s">
        <v>34</v>
      </c>
    </row>
    <row r="5" spans="1:11">
      <c r="A5" s="9">
        <v>3</v>
      </c>
      <c r="B5" s="40" t="s">
        <v>18</v>
      </c>
      <c r="C5" s="4" t="s">
        <v>3</v>
      </c>
      <c r="D5" s="4" t="s">
        <v>57</v>
      </c>
      <c r="E5" s="4">
        <v>3</v>
      </c>
      <c r="F5" s="4">
        <v>6</v>
      </c>
      <c r="G5" s="20"/>
      <c r="H5" s="20"/>
      <c r="I5" s="20"/>
      <c r="J5" s="3" t="s">
        <v>55</v>
      </c>
      <c r="K5" s="4" t="s">
        <v>35</v>
      </c>
    </row>
    <row r="6" spans="1:11">
      <c r="A6" s="9">
        <v>4</v>
      </c>
      <c r="B6" s="40"/>
      <c r="C6" s="4" t="s">
        <v>7</v>
      </c>
      <c r="D6" s="4" t="s">
        <v>61</v>
      </c>
      <c r="E6" s="4">
        <v>4</v>
      </c>
      <c r="F6" s="4">
        <v>8</v>
      </c>
      <c r="G6" s="20"/>
      <c r="H6" s="20"/>
      <c r="I6" s="20"/>
      <c r="J6" s="3" t="s">
        <v>55</v>
      </c>
      <c r="K6" s="4" t="s">
        <v>37</v>
      </c>
    </row>
    <row r="7" spans="1:11">
      <c r="A7" s="9">
        <v>5</v>
      </c>
      <c r="B7" s="40"/>
      <c r="C7" s="4" t="s">
        <v>6</v>
      </c>
      <c r="D7" s="4" t="s">
        <v>49</v>
      </c>
      <c r="E7" s="4">
        <v>4</v>
      </c>
      <c r="F7" s="4">
        <v>8</v>
      </c>
      <c r="G7" s="20"/>
      <c r="H7" s="20"/>
      <c r="I7" s="20"/>
      <c r="J7" s="3" t="s">
        <v>54</v>
      </c>
      <c r="K7" s="4" t="s">
        <v>36</v>
      </c>
    </row>
    <row r="8" spans="1:11">
      <c r="A8" s="9">
        <v>6</v>
      </c>
      <c r="B8" s="40"/>
      <c r="C8" s="4" t="s">
        <v>20</v>
      </c>
      <c r="D8" s="4" t="s">
        <v>4</v>
      </c>
      <c r="E8" s="4">
        <v>2</v>
      </c>
      <c r="F8" s="4">
        <v>3</v>
      </c>
      <c r="G8" s="20"/>
      <c r="H8" s="20"/>
      <c r="I8" s="20"/>
      <c r="J8" s="3" t="s">
        <v>55</v>
      </c>
      <c r="K8" s="4" t="s">
        <v>39</v>
      </c>
    </row>
    <row r="9" spans="1:11">
      <c r="A9" s="9">
        <v>7</v>
      </c>
      <c r="B9" s="40"/>
      <c r="C9" s="4" t="s">
        <v>19</v>
      </c>
      <c r="D9" s="4" t="s">
        <v>58</v>
      </c>
      <c r="E9" s="4">
        <v>1</v>
      </c>
      <c r="F9" s="4">
        <v>2</v>
      </c>
      <c r="G9" s="20"/>
      <c r="H9" s="20"/>
      <c r="I9" s="20"/>
      <c r="J9" s="3" t="s">
        <v>55</v>
      </c>
      <c r="K9" s="4" t="s">
        <v>38</v>
      </c>
    </row>
    <row r="10" spans="1:11">
      <c r="A10" s="9">
        <v>8</v>
      </c>
      <c r="B10" s="40"/>
      <c r="C10" s="4" t="s">
        <v>21</v>
      </c>
      <c r="D10" s="4" t="s">
        <v>8</v>
      </c>
      <c r="E10" s="4">
        <v>1</v>
      </c>
      <c r="F10" s="4">
        <v>1</v>
      </c>
      <c r="G10" s="20"/>
      <c r="H10" s="20"/>
      <c r="I10" s="20"/>
      <c r="J10" s="3" t="s">
        <v>53</v>
      </c>
      <c r="K10" s="4" t="s">
        <v>40</v>
      </c>
    </row>
    <row r="11" spans="1:11">
      <c r="A11" s="9">
        <v>9</v>
      </c>
      <c r="B11" s="40"/>
      <c r="C11" s="4" t="s">
        <v>59</v>
      </c>
      <c r="D11" s="4"/>
      <c r="E11" s="4">
        <v>1</v>
      </c>
      <c r="F11" s="4">
        <v>2</v>
      </c>
      <c r="G11" s="20"/>
      <c r="H11" s="20"/>
      <c r="I11" s="20"/>
      <c r="J11" s="3" t="s">
        <v>55</v>
      </c>
      <c r="K11" s="4" t="s">
        <v>60</v>
      </c>
    </row>
    <row r="12" spans="1:11" s="1" customFormat="1" ht="15.75">
      <c r="A12" s="9">
        <v>10</v>
      </c>
      <c r="B12" s="40"/>
      <c r="C12" s="15" t="s">
        <v>78</v>
      </c>
      <c r="D12" s="15" t="s">
        <v>79</v>
      </c>
      <c r="E12" s="15">
        <v>1</v>
      </c>
      <c r="F12" s="15">
        <v>1</v>
      </c>
      <c r="G12" s="21"/>
      <c r="H12" s="21"/>
      <c r="I12" s="21"/>
      <c r="J12" s="16" t="s">
        <v>55</v>
      </c>
      <c r="K12" s="15" t="s">
        <v>80</v>
      </c>
    </row>
    <row r="13" spans="1:11">
      <c r="A13" s="9">
        <v>11</v>
      </c>
      <c r="B13" s="40"/>
      <c r="C13" s="4" t="s">
        <v>22</v>
      </c>
      <c r="D13" s="4" t="s">
        <v>43</v>
      </c>
      <c r="E13" s="4">
        <v>1</v>
      </c>
      <c r="F13" s="4">
        <v>2</v>
      </c>
      <c r="G13" s="20"/>
      <c r="H13" s="20"/>
      <c r="I13" s="20"/>
      <c r="J13" s="3" t="s">
        <v>42</v>
      </c>
      <c r="K13" s="4" t="s">
        <v>41</v>
      </c>
    </row>
    <row r="14" spans="1:11">
      <c r="A14" s="9">
        <v>12</v>
      </c>
      <c r="B14" s="40" t="s">
        <v>23</v>
      </c>
      <c r="C14" s="4" t="s">
        <v>24</v>
      </c>
      <c r="D14" s="4" t="s">
        <v>65</v>
      </c>
      <c r="E14" s="4">
        <v>1</v>
      </c>
      <c r="F14" s="4">
        <v>1</v>
      </c>
      <c r="G14" s="20"/>
      <c r="H14" s="20"/>
      <c r="I14" s="20"/>
      <c r="J14" s="3" t="s">
        <v>64</v>
      </c>
      <c r="K14" s="4" t="s">
        <v>44</v>
      </c>
    </row>
    <row r="15" spans="1:11">
      <c r="A15" s="9">
        <v>13</v>
      </c>
      <c r="B15" s="40"/>
      <c r="C15" s="4" t="s">
        <v>45</v>
      </c>
      <c r="D15" s="6" t="s">
        <v>52</v>
      </c>
      <c r="E15" s="4">
        <v>1</v>
      </c>
      <c r="F15" s="4">
        <v>1</v>
      </c>
      <c r="G15" s="20"/>
      <c r="H15" s="20"/>
      <c r="I15" s="20"/>
      <c r="J15" s="5" t="s">
        <v>53</v>
      </c>
      <c r="K15" s="4" t="s">
        <v>73</v>
      </c>
    </row>
    <row r="16" spans="1:11">
      <c r="A16" s="9">
        <v>16</v>
      </c>
      <c r="B16" s="10" t="s">
        <v>27</v>
      </c>
      <c r="C16" s="4" t="s">
        <v>28</v>
      </c>
      <c r="D16" s="8" t="s">
        <v>50</v>
      </c>
      <c r="E16" s="4">
        <v>1</v>
      </c>
      <c r="F16" s="4">
        <v>1</v>
      </c>
      <c r="G16" s="20"/>
      <c r="H16" s="20"/>
      <c r="I16" s="20"/>
      <c r="J16" s="3" t="s">
        <v>54</v>
      </c>
      <c r="K16" s="4" t="s">
        <v>51</v>
      </c>
    </row>
    <row r="17" spans="1:11">
      <c r="A17" s="9">
        <v>17</v>
      </c>
      <c r="B17" s="40" t="s">
        <v>29</v>
      </c>
      <c r="C17" s="4" t="s">
        <v>30</v>
      </c>
      <c r="D17" s="7" t="s">
        <v>32</v>
      </c>
      <c r="E17" s="4">
        <v>1</v>
      </c>
      <c r="F17" s="4">
        <v>1</v>
      </c>
      <c r="G17" s="20"/>
      <c r="H17" s="20"/>
      <c r="I17" s="20"/>
      <c r="J17" s="3" t="s">
        <v>64</v>
      </c>
      <c r="K17" s="4" t="s">
        <v>47</v>
      </c>
    </row>
    <row r="18" spans="1:11" ht="30">
      <c r="A18" s="9">
        <v>18</v>
      </c>
      <c r="B18" s="40"/>
      <c r="C18" s="4" t="s">
        <v>31</v>
      </c>
      <c r="D18" s="7" t="s">
        <v>69</v>
      </c>
      <c r="E18" s="4">
        <v>1</v>
      </c>
      <c r="F18" s="4">
        <v>1</v>
      </c>
      <c r="G18" s="20"/>
      <c r="H18" s="20"/>
      <c r="I18" s="20"/>
      <c r="J18" s="3" t="s">
        <v>64</v>
      </c>
      <c r="K18" s="11" t="s">
        <v>70</v>
      </c>
    </row>
    <row r="19" spans="1:11">
      <c r="A19" s="9">
        <v>19</v>
      </c>
      <c r="B19" s="40"/>
      <c r="C19" s="4" t="s">
        <v>66</v>
      </c>
      <c r="D19" s="7" t="s">
        <v>67</v>
      </c>
      <c r="E19" s="4">
        <v>5</v>
      </c>
      <c r="F19" s="4">
        <v>10</v>
      </c>
      <c r="G19" s="20"/>
      <c r="H19" s="20"/>
      <c r="I19" s="20"/>
      <c r="J19" s="3" t="s">
        <v>64</v>
      </c>
      <c r="K19" s="4" t="s">
        <v>68</v>
      </c>
    </row>
    <row r="20" spans="1:11">
      <c r="A20" s="9">
        <v>14</v>
      </c>
      <c r="B20" s="40" t="s">
        <v>9</v>
      </c>
      <c r="C20" s="4" t="s">
        <v>25</v>
      </c>
      <c r="D20" s="4"/>
      <c r="E20" s="4">
        <v>2</v>
      </c>
      <c r="F20" s="4">
        <v>3</v>
      </c>
      <c r="G20" s="20"/>
      <c r="H20" s="20"/>
      <c r="I20" s="20"/>
      <c r="J20" s="4"/>
      <c r="K20" s="4" t="s">
        <v>46</v>
      </c>
    </row>
    <row r="21" spans="1:11">
      <c r="A21" s="9">
        <v>15</v>
      </c>
      <c r="B21" s="40"/>
      <c r="C21" s="4" t="s">
        <v>26</v>
      </c>
      <c r="D21" s="7" t="s">
        <v>62</v>
      </c>
      <c r="E21" s="4">
        <v>2</v>
      </c>
      <c r="F21" s="4">
        <v>4</v>
      </c>
      <c r="G21" s="20"/>
      <c r="H21" s="20"/>
      <c r="I21" s="20"/>
      <c r="J21" s="3" t="s">
        <v>54</v>
      </c>
      <c r="K21" s="4" t="s">
        <v>63</v>
      </c>
    </row>
    <row r="22" spans="1:11">
      <c r="A22" s="9"/>
      <c r="B22" s="40" t="s">
        <v>74</v>
      </c>
      <c r="C22" s="4" t="s">
        <v>81</v>
      </c>
      <c r="D22" s="7"/>
      <c r="E22" s="4">
        <v>5</v>
      </c>
      <c r="F22" s="4">
        <v>5</v>
      </c>
      <c r="G22" s="20"/>
      <c r="H22" s="20"/>
      <c r="I22" s="20"/>
      <c r="J22" s="3"/>
      <c r="K22" s="4"/>
    </row>
    <row r="23" spans="1:11">
      <c r="A23" s="9">
        <v>20</v>
      </c>
      <c r="B23" s="40"/>
      <c r="C23" s="4" t="s">
        <v>75</v>
      </c>
      <c r="D23" s="7"/>
      <c r="E23" s="4">
        <v>5</v>
      </c>
      <c r="F23" s="4">
        <v>5</v>
      </c>
      <c r="G23" s="20"/>
      <c r="H23" s="20"/>
      <c r="I23" s="20"/>
      <c r="J23" s="3"/>
      <c r="K23" s="4"/>
    </row>
    <row r="24" spans="1:11">
      <c r="A24" s="9">
        <v>21</v>
      </c>
      <c r="B24" s="40"/>
      <c r="C24" s="4" t="s">
        <v>82</v>
      </c>
      <c r="D24" s="7"/>
      <c r="E24" s="4">
        <v>2</v>
      </c>
      <c r="F24" s="4">
        <v>2</v>
      </c>
      <c r="G24" s="20"/>
      <c r="H24" s="20"/>
      <c r="I24" s="20"/>
      <c r="J24" s="3"/>
      <c r="K24" s="4"/>
    </row>
    <row r="25" spans="1:11">
      <c r="A25" s="9">
        <v>22</v>
      </c>
      <c r="B25" s="40"/>
      <c r="C25" s="4" t="s">
        <v>92</v>
      </c>
      <c r="D25" s="7"/>
      <c r="E25" s="4">
        <v>2</v>
      </c>
      <c r="F25" s="4">
        <v>2</v>
      </c>
      <c r="G25" s="20"/>
      <c r="H25" s="20"/>
      <c r="I25" s="20"/>
      <c r="J25" s="3"/>
      <c r="K25" s="4"/>
    </row>
    <row r="26" spans="1:11">
      <c r="A26" s="9">
        <v>23</v>
      </c>
      <c r="B26" s="40"/>
      <c r="C26" s="4" t="s">
        <v>76</v>
      </c>
      <c r="D26" s="7"/>
      <c r="E26" s="4">
        <v>2</v>
      </c>
      <c r="F26" s="4">
        <v>2</v>
      </c>
      <c r="G26" s="20"/>
      <c r="H26" s="20"/>
      <c r="I26" s="20"/>
      <c r="J26" s="3"/>
      <c r="K26" s="4"/>
    </row>
    <row r="27" spans="1:11">
      <c r="A27" s="9"/>
      <c r="B27" s="40"/>
      <c r="C27" s="19" t="s">
        <v>83</v>
      </c>
      <c r="D27" s="7"/>
      <c r="E27" s="4">
        <v>2</v>
      </c>
      <c r="F27" s="4">
        <v>3</v>
      </c>
      <c r="G27" s="20"/>
      <c r="H27" s="20"/>
      <c r="I27" s="20"/>
      <c r="J27" s="3"/>
      <c r="K27" s="4"/>
    </row>
    <row r="28" spans="1:11" ht="30">
      <c r="A28" s="9">
        <v>24</v>
      </c>
      <c r="B28" s="18" t="s">
        <v>90</v>
      </c>
      <c r="C28" s="11" t="s">
        <v>77</v>
      </c>
      <c r="D28" s="7"/>
      <c r="E28" s="4">
        <v>5</v>
      </c>
      <c r="F28" s="4">
        <v>10</v>
      </c>
      <c r="G28" s="20"/>
      <c r="H28" s="20"/>
      <c r="I28" s="20"/>
      <c r="J28" s="3"/>
      <c r="K28" s="4"/>
    </row>
    <row r="29" spans="1:11">
      <c r="A29" s="9"/>
      <c r="B29" s="18" t="s">
        <v>91</v>
      </c>
      <c r="C29" s="11"/>
      <c r="D29" s="7"/>
      <c r="E29" s="4">
        <v>2</v>
      </c>
      <c r="F29" s="4">
        <v>3</v>
      </c>
      <c r="G29" s="20"/>
      <c r="H29" s="20"/>
      <c r="I29" s="20"/>
      <c r="J29" s="3"/>
      <c r="K29" s="4"/>
    </row>
    <row r="30" spans="1:11">
      <c r="B30" s="41" t="s">
        <v>84</v>
      </c>
      <c r="C30" s="1" t="s">
        <v>85</v>
      </c>
      <c r="E30" s="1">
        <v>1</v>
      </c>
      <c r="F30" s="1">
        <v>1</v>
      </c>
      <c r="G30" s="22"/>
      <c r="H30" s="20"/>
      <c r="I30" s="20"/>
    </row>
    <row r="31" spans="1:11">
      <c r="B31" s="41"/>
      <c r="C31" s="1" t="s">
        <v>86</v>
      </c>
      <c r="E31" s="1">
        <v>1</v>
      </c>
      <c r="F31" s="1">
        <v>1</v>
      </c>
      <c r="G31" s="22"/>
      <c r="H31" s="20"/>
      <c r="I31" s="20"/>
    </row>
    <row r="32" spans="1:11">
      <c r="B32" s="41"/>
      <c r="C32" s="1" t="s">
        <v>87</v>
      </c>
      <c r="E32" s="1">
        <v>1</v>
      </c>
      <c r="F32" s="1">
        <v>1</v>
      </c>
      <c r="G32" s="22"/>
      <c r="H32" s="20"/>
      <c r="I32" s="20"/>
    </row>
    <row r="33" spans="2:11">
      <c r="B33" s="41"/>
      <c r="C33" s="1" t="s">
        <v>88</v>
      </c>
      <c r="E33" s="1">
        <v>1</v>
      </c>
      <c r="F33" s="1">
        <v>1</v>
      </c>
      <c r="G33" s="22"/>
      <c r="H33" s="20"/>
      <c r="I33" s="20"/>
    </row>
    <row r="34" spans="2:11">
      <c r="B34" s="41"/>
      <c r="C34" s="1" t="s">
        <v>89</v>
      </c>
      <c r="E34" s="1">
        <v>1</v>
      </c>
      <c r="F34" s="1">
        <v>1</v>
      </c>
      <c r="G34" s="22"/>
      <c r="H34" s="20"/>
      <c r="I34" s="20"/>
    </row>
    <row r="35" spans="2:11" s="14" customFormat="1">
      <c r="B35" s="13"/>
      <c r="C35" s="13"/>
      <c r="D35" s="13"/>
      <c r="E35" s="13"/>
      <c r="F35" s="13" t="s">
        <v>93</v>
      </c>
      <c r="G35" s="12" t="s">
        <v>71</v>
      </c>
      <c r="H35" s="13">
        <f>SUM(H3:H34)</f>
        <v>0</v>
      </c>
      <c r="I35" s="13">
        <f>SUM(I3:I34)</f>
        <v>0</v>
      </c>
      <c r="J35" s="13"/>
      <c r="K35" s="13"/>
    </row>
    <row r="36" spans="2:11">
      <c r="C36" s="1" t="s">
        <v>94</v>
      </c>
      <c r="H36" s="22">
        <f>H35*1.08</f>
        <v>0</v>
      </c>
      <c r="I36" s="1">
        <f>I35*1.08</f>
        <v>0</v>
      </c>
    </row>
    <row r="37" spans="2:11">
      <c r="H37" s="22">
        <f>H36*1000</f>
        <v>0</v>
      </c>
    </row>
    <row r="42" spans="2:11" ht="15.75" thickBot="1">
      <c r="C42"/>
      <c r="D42" s="24" t="s">
        <v>22</v>
      </c>
      <c r="E42" s="25"/>
      <c r="F42"/>
      <c r="G42"/>
      <c r="H42"/>
      <c r="I42"/>
    </row>
    <row r="43" spans="2:11" ht="21" thickTop="1" thickBot="1">
      <c r="C43"/>
      <c r="D43" s="23" t="s">
        <v>24</v>
      </c>
      <c r="E43"/>
      <c r="F43"/>
      <c r="G43" s="28" t="s">
        <v>95</v>
      </c>
      <c r="H43" s="27"/>
      <c r="I43"/>
    </row>
    <row r="44" spans="2:11" ht="21" thickTop="1" thickBot="1">
      <c r="C44"/>
      <c r="D44" s="23" t="s">
        <v>45</v>
      </c>
      <c r="E44"/>
      <c r="F44"/>
      <c r="G44" s="29" t="s">
        <v>96</v>
      </c>
      <c r="H44" s="27"/>
      <c r="I44"/>
    </row>
    <row r="45" spans="2:11" ht="21" thickTop="1" thickBot="1">
      <c r="C45" s="25"/>
      <c r="D45" s="24" t="s">
        <v>28</v>
      </c>
      <c r="E45" s="25"/>
      <c r="F45"/>
      <c r="G45" s="29" t="s">
        <v>97</v>
      </c>
      <c r="H45" s="27"/>
      <c r="I45"/>
    </row>
    <row r="46" spans="2:11" ht="21" thickTop="1" thickBot="1">
      <c r="C46" s="25"/>
      <c r="D46" s="24" t="s">
        <v>30</v>
      </c>
      <c r="E46" s="25"/>
      <c r="F46"/>
      <c r="G46" s="29" t="s">
        <v>98</v>
      </c>
      <c r="H46" s="27"/>
      <c r="I46"/>
    </row>
    <row r="47" spans="2:11" ht="21" thickTop="1" thickBot="1">
      <c r="C47" s="25"/>
      <c r="D47" s="24" t="s">
        <v>31</v>
      </c>
      <c r="E47" s="25"/>
      <c r="F47"/>
      <c r="G47" s="29" t="s">
        <v>99</v>
      </c>
      <c r="H47" s="27"/>
      <c r="I47"/>
    </row>
    <row r="48" spans="2:11" ht="21" thickTop="1" thickBot="1">
      <c r="C48" s="25"/>
      <c r="D48" s="24" t="s">
        <v>66</v>
      </c>
      <c r="E48" s="25"/>
      <c r="F48"/>
      <c r="G48" s="29" t="s">
        <v>108</v>
      </c>
      <c r="H48" s="27"/>
      <c r="I48"/>
    </row>
    <row r="49" spans="3:10" ht="21" thickTop="1" thickBot="1">
      <c r="C49" s="25"/>
      <c r="D49" s="24" t="s">
        <v>25</v>
      </c>
      <c r="E49" s="25"/>
      <c r="F49"/>
      <c r="G49" s="29" t="s">
        <v>109</v>
      </c>
      <c r="H49" s="27"/>
      <c r="I49"/>
    </row>
    <row r="50" spans="3:10" ht="21" thickTop="1" thickBot="1">
      <c r="C50" s="25"/>
      <c r="D50" s="24" t="s">
        <v>26</v>
      </c>
      <c r="E50" s="25"/>
      <c r="F50"/>
      <c r="G50" s="29" t="s">
        <v>100</v>
      </c>
      <c r="H50" s="27"/>
      <c r="I50"/>
    </row>
    <row r="51" spans="3:10" ht="21" thickTop="1" thickBot="1">
      <c r="C51"/>
      <c r="D51" s="23" t="s">
        <v>81</v>
      </c>
      <c r="E51"/>
      <c r="F51"/>
      <c r="G51" s="29" t="s">
        <v>101</v>
      </c>
      <c r="H51" s="27"/>
      <c r="I51"/>
    </row>
    <row r="52" spans="3:10" ht="21" thickTop="1" thickBot="1">
      <c r="C52"/>
      <c r="D52" s="23" t="s">
        <v>75</v>
      </c>
      <c r="E52"/>
      <c r="F52"/>
      <c r="G52" s="29" t="s">
        <v>102</v>
      </c>
      <c r="H52" s="27"/>
      <c r="I52"/>
    </row>
    <row r="53" spans="3:10" ht="21" thickTop="1" thickBot="1">
      <c r="C53"/>
      <c r="D53" s="23" t="s">
        <v>82</v>
      </c>
      <c r="E53"/>
      <c r="F53"/>
      <c r="G53" s="29" t="s">
        <v>103</v>
      </c>
      <c r="H53" s="27"/>
      <c r="I53"/>
    </row>
    <row r="54" spans="3:10" ht="21" thickTop="1" thickBot="1">
      <c r="C54"/>
      <c r="D54" s="23" t="s">
        <v>92</v>
      </c>
      <c r="E54"/>
      <c r="F54"/>
      <c r="G54" s="29" t="s">
        <v>104</v>
      </c>
      <c r="H54" s="27"/>
      <c r="I54"/>
    </row>
    <row r="55" spans="3:10" ht="21" thickTop="1" thickBot="1">
      <c r="C55"/>
      <c r="D55" s="23" t="s">
        <v>76</v>
      </c>
      <c r="E55"/>
      <c r="F55"/>
      <c r="G55" s="29" t="s">
        <v>105</v>
      </c>
      <c r="H55" s="27"/>
      <c r="I55"/>
      <c r="J55" s="27"/>
    </row>
    <row r="56" spans="3:10" ht="21" thickTop="1" thickBot="1">
      <c r="C56"/>
      <c r="D56" s="19" t="s">
        <v>83</v>
      </c>
      <c r="E56"/>
      <c r="F56"/>
      <c r="G56" s="29" t="s">
        <v>106</v>
      </c>
      <c r="H56" s="27"/>
      <c r="I56"/>
    </row>
    <row r="57" spans="3:10" ht="31.5" thickTop="1" thickBot="1">
      <c r="C57"/>
      <c r="D57" s="11" t="s">
        <v>77</v>
      </c>
      <c r="E57"/>
      <c r="F57"/>
      <c r="G57" s="29" t="s">
        <v>107</v>
      </c>
      <c r="H57" s="27"/>
      <c r="I57"/>
    </row>
    <row r="58" spans="3:10" ht="21" thickTop="1" thickBot="1">
      <c r="C58"/>
      <c r="D58" s="11"/>
      <c r="E58"/>
      <c r="F58"/>
      <c r="G58" s="29" t="s">
        <v>118</v>
      </c>
      <c r="H58" s="27"/>
      <c r="I58"/>
    </row>
    <row r="59" spans="3:10" ht="15.75" thickTop="1">
      <c r="C59"/>
      <c r="D59" s="1" t="s">
        <v>85</v>
      </c>
      <c r="E59"/>
      <c r="F59"/>
      <c r="G59" s="27"/>
      <c r="H59" s="27"/>
      <c r="I59"/>
    </row>
    <row r="60" spans="3:10" ht="15.75" thickBot="1">
      <c r="C60"/>
      <c r="D60" s="1" t="s">
        <v>86</v>
      </c>
      <c r="E60"/>
      <c r="F60"/>
      <c r="G60" s="27"/>
      <c r="H60" s="27"/>
      <c r="I60"/>
    </row>
    <row r="61" spans="3:10" ht="21" thickTop="1" thickBot="1">
      <c r="C61"/>
      <c r="D61" s="1" t="s">
        <v>87</v>
      </c>
      <c r="E61"/>
      <c r="F61"/>
      <c r="G61" s="28" t="s">
        <v>110</v>
      </c>
      <c r="H61"/>
      <c r="I61" s="26" t="s">
        <v>111</v>
      </c>
    </row>
    <row r="62" spans="3:10" ht="21" thickTop="1" thickBot="1">
      <c r="C62"/>
      <c r="D62" s="1" t="s">
        <v>88</v>
      </c>
      <c r="E62"/>
      <c r="F62"/>
      <c r="G62" s="30" t="s">
        <v>117</v>
      </c>
      <c r="H62"/>
      <c r="I62" s="26" t="s">
        <v>112</v>
      </c>
    </row>
    <row r="63" spans="3:10" ht="21" thickTop="1" thickBot="1">
      <c r="C63"/>
      <c r="D63" s="1" t="s">
        <v>89</v>
      </c>
      <c r="E63"/>
      <c r="F63"/>
      <c r="G63" s="30" t="s">
        <v>113</v>
      </c>
      <c r="H63"/>
      <c r="I63" s="26" t="s">
        <v>114</v>
      </c>
    </row>
    <row r="64" spans="3:10" ht="21" thickTop="1" thickBot="1">
      <c r="C64"/>
      <c r="D64" s="13"/>
      <c r="E64"/>
      <c r="F64"/>
      <c r="G64" s="30" t="s">
        <v>115</v>
      </c>
      <c r="H64"/>
      <c r="I64" s="26" t="s">
        <v>116</v>
      </c>
    </row>
    <row r="65" spans="3:9" ht="15.75" thickTop="1">
      <c r="C65"/>
      <c r="D65" s="1" t="s">
        <v>94</v>
      </c>
      <c r="E65"/>
      <c r="F65"/>
      <c r="G65"/>
      <c r="H65"/>
      <c r="I65"/>
    </row>
  </sheetData>
  <mergeCells count="15">
    <mergeCell ref="A1:A2"/>
    <mergeCell ref="J1:J2"/>
    <mergeCell ref="B5:B13"/>
    <mergeCell ref="D1:D2"/>
    <mergeCell ref="C1:C2"/>
    <mergeCell ref="B1:B2"/>
    <mergeCell ref="E1:F1"/>
    <mergeCell ref="G1:I1"/>
    <mergeCell ref="B3:B4"/>
    <mergeCell ref="K1:K2"/>
    <mergeCell ref="B17:B19"/>
    <mergeCell ref="B22:B27"/>
    <mergeCell ref="B30:B34"/>
    <mergeCell ref="B14:B15"/>
    <mergeCell ref="B20:B21"/>
  </mergeCells>
  <hyperlinks>
    <hyperlink ref="J13" r:id="rId1" display="eshop.eca.ir"/>
    <hyperlink ref="J3" r:id="rId2"/>
    <hyperlink ref="J16" r:id="rId3"/>
    <hyperlink ref="J15" r:id="rId4"/>
    <hyperlink ref="J4" r:id="rId5"/>
    <hyperlink ref="J5" r:id="rId6"/>
    <hyperlink ref="J9" r:id="rId7"/>
    <hyperlink ref="J11" r:id="rId8"/>
    <hyperlink ref="J7" r:id="rId9"/>
    <hyperlink ref="J6" r:id="rId10"/>
    <hyperlink ref="J8" r:id="rId11"/>
    <hyperlink ref="J21" r:id="rId12"/>
    <hyperlink ref="J17" r:id="rId13"/>
    <hyperlink ref="J14" r:id="rId14"/>
    <hyperlink ref="J10" r:id="rId15"/>
    <hyperlink ref="J18" r:id="rId16"/>
    <hyperlink ref="J19" r:id="rId17"/>
    <hyperlink ref="J12" r:id="rId18"/>
  </hyperlinks>
  <pageMargins left="0.7" right="0.7" top="0.75" bottom="0.75" header="0.3" footer="0.3"/>
  <pageSetup paperSize="9" orientation="portrait" r:id="rId1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M16"/>
  <sheetViews>
    <sheetView workbookViewId="0">
      <selection activeCell="F32" sqref="F32"/>
    </sheetView>
  </sheetViews>
  <sheetFormatPr defaultRowHeight="15"/>
  <sheetData>
    <row r="4" spans="3:13" ht="15.75" thickBot="1"/>
    <row r="5" spans="3:13">
      <c r="C5" s="31"/>
      <c r="D5" s="32">
        <v>1</v>
      </c>
      <c r="E5" s="32">
        <v>2</v>
      </c>
      <c r="F5" s="32">
        <v>3</v>
      </c>
      <c r="G5" s="32">
        <v>4</v>
      </c>
      <c r="H5" s="32">
        <v>5</v>
      </c>
      <c r="I5" s="32">
        <v>6</v>
      </c>
      <c r="J5" s="32">
        <v>7</v>
      </c>
      <c r="K5" s="32">
        <v>8</v>
      </c>
      <c r="L5" s="32">
        <v>9</v>
      </c>
      <c r="M5" s="33">
        <v>10</v>
      </c>
    </row>
    <row r="6" spans="3:13">
      <c r="C6" s="34"/>
      <c r="D6" s="35"/>
      <c r="E6" s="35"/>
      <c r="F6" s="44" t="s">
        <v>119</v>
      </c>
      <c r="G6" s="44"/>
      <c r="H6" s="44"/>
      <c r="I6" s="44"/>
      <c r="J6" s="44" t="s">
        <v>119</v>
      </c>
      <c r="K6" s="44"/>
      <c r="L6" s="44"/>
      <c r="M6" s="45"/>
    </row>
    <row r="7" spans="3:13">
      <c r="C7" s="34"/>
      <c r="D7" s="46" t="s">
        <v>120</v>
      </c>
      <c r="E7" s="46" t="s">
        <v>121</v>
      </c>
      <c r="F7" s="46" t="s">
        <v>122</v>
      </c>
      <c r="G7" s="46" t="s">
        <v>123</v>
      </c>
      <c r="H7" s="46" t="s">
        <v>124</v>
      </c>
      <c r="I7" s="47" t="s">
        <v>125</v>
      </c>
      <c r="J7" s="46" t="s">
        <v>126</v>
      </c>
      <c r="K7" s="46" t="s">
        <v>127</v>
      </c>
      <c r="L7" s="46" t="s">
        <v>128</v>
      </c>
      <c r="M7" s="48" t="s">
        <v>129</v>
      </c>
    </row>
    <row r="8" spans="3:13">
      <c r="C8" s="34"/>
      <c r="D8" s="35"/>
      <c r="E8" s="35"/>
      <c r="F8" s="35"/>
      <c r="G8" s="35"/>
      <c r="H8" s="35"/>
      <c r="I8" s="49" t="s">
        <v>130</v>
      </c>
      <c r="J8" s="49"/>
      <c r="K8" s="49"/>
      <c r="L8" s="49"/>
      <c r="M8" s="36"/>
    </row>
    <row r="9" spans="3:13">
      <c r="C9" s="34" t="s">
        <v>131</v>
      </c>
      <c r="D9" s="35"/>
      <c r="E9" s="35"/>
      <c r="F9" s="35"/>
      <c r="G9" s="35"/>
      <c r="H9" s="35"/>
      <c r="I9" s="50"/>
      <c r="J9" s="35"/>
      <c r="K9" s="35"/>
      <c r="L9" s="35"/>
      <c r="M9" s="36"/>
    </row>
    <row r="10" spans="3:13">
      <c r="C10" s="34" t="s">
        <v>132</v>
      </c>
      <c r="D10" s="51"/>
      <c r="E10" s="35"/>
      <c r="F10" s="35"/>
      <c r="G10" s="35"/>
      <c r="H10" s="35"/>
      <c r="I10" s="50"/>
      <c r="J10" s="35"/>
      <c r="K10" s="35"/>
      <c r="L10" s="35"/>
      <c r="M10" s="36"/>
    </row>
    <row r="11" spans="3:13">
      <c r="C11" s="34" t="s">
        <v>133</v>
      </c>
      <c r="D11" s="51"/>
      <c r="E11" s="35"/>
      <c r="F11" s="35"/>
      <c r="G11" s="35"/>
      <c r="H11" s="35"/>
      <c r="I11" s="50"/>
      <c r="J11" s="35"/>
      <c r="K11" s="35"/>
      <c r="L11" s="35"/>
      <c r="M11" s="36"/>
    </row>
    <row r="12" spans="3:13">
      <c r="C12" s="34" t="s">
        <v>134</v>
      </c>
      <c r="D12" s="35"/>
      <c r="E12" s="51"/>
      <c r="F12" s="35"/>
      <c r="G12" s="35"/>
      <c r="H12" s="35"/>
      <c r="I12" s="50"/>
      <c r="J12" s="35"/>
      <c r="K12" s="35"/>
      <c r="L12" s="35"/>
      <c r="M12" s="36"/>
    </row>
    <row r="13" spans="3:13">
      <c r="C13" s="34" t="s">
        <v>135</v>
      </c>
      <c r="D13" s="35"/>
      <c r="E13" s="51"/>
      <c r="F13" s="35"/>
      <c r="G13" s="35"/>
      <c r="H13" s="35"/>
      <c r="I13" s="50"/>
      <c r="J13" s="35"/>
      <c r="K13" s="35"/>
      <c r="L13" s="35"/>
      <c r="M13" s="36"/>
    </row>
    <row r="14" spans="3:13">
      <c r="C14" s="34" t="s">
        <v>136</v>
      </c>
      <c r="D14" s="51"/>
      <c r="E14" s="51"/>
      <c r="F14" s="35"/>
      <c r="G14" s="35"/>
      <c r="H14" s="35"/>
      <c r="I14" s="50"/>
      <c r="J14" s="35"/>
      <c r="K14" s="35"/>
      <c r="L14" s="35"/>
      <c r="M14" s="36"/>
    </row>
    <row r="15" spans="3:13">
      <c r="C15" s="34" t="s">
        <v>137</v>
      </c>
      <c r="D15" s="35"/>
      <c r="E15" s="35"/>
      <c r="F15" s="51"/>
      <c r="G15" s="35"/>
      <c r="H15" s="35"/>
      <c r="I15" s="50"/>
      <c r="J15" s="35"/>
      <c r="K15" s="35"/>
      <c r="L15" s="35"/>
      <c r="M15" s="36"/>
    </row>
    <row r="16" spans="3:13" ht="15.75" thickBot="1">
      <c r="C16" s="52" t="s">
        <v>138</v>
      </c>
      <c r="D16" s="37"/>
      <c r="E16" s="37"/>
      <c r="F16" s="53"/>
      <c r="G16" s="37"/>
      <c r="H16" s="37"/>
      <c r="I16" s="54"/>
      <c r="J16" s="37"/>
      <c r="K16" s="37"/>
      <c r="L16" s="37"/>
      <c r="M16" s="38"/>
    </row>
  </sheetData>
  <mergeCells count="3">
    <mergeCell ref="F6:I6"/>
    <mergeCell ref="J6:M6"/>
    <mergeCell ref="I8:L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Suggested Part List</vt:lpstr>
      <vt:lpstr>Schedule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Island</dc:creator>
  <cp:lastModifiedBy>Ali Akbarzadeh</cp:lastModifiedBy>
  <dcterms:created xsi:type="dcterms:W3CDTF">2014-10-17T08:53:45Z</dcterms:created>
  <dcterms:modified xsi:type="dcterms:W3CDTF">2016-07-17T05:27:31Z</dcterms:modified>
</cp:coreProperties>
</file>