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donoghue\Documents\Development\usbdm-kinetis\Hardware\"/>
    </mc:Choice>
  </mc:AlternateContent>
  <bookViews>
    <workbookView xWindow="0" yWindow="408" windowWidth="15672" windowHeight="38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8" i="1"/>
  <c r="H17" i="1"/>
  <c r="H16" i="1"/>
  <c r="H15" i="1"/>
  <c r="H14" i="1"/>
  <c r="H13" i="1"/>
  <c r="H12" i="1"/>
  <c r="H11" i="1"/>
  <c r="G17" i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F5" i="1"/>
  <c r="F6" i="1" s="1"/>
  <c r="I5" i="1"/>
  <c r="I4" i="1"/>
  <c r="I3" i="1"/>
  <c r="F4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F7" i="1" l="1"/>
  <c r="F8" i="1" s="1"/>
  <c r="F9" i="1" s="1"/>
  <c r="I6" i="1"/>
  <c r="I7" i="1"/>
  <c r="I8" i="1"/>
  <c r="F10" i="1" l="1"/>
  <c r="I9" i="1"/>
  <c r="I10" i="1" l="1"/>
  <c r="F11" i="1"/>
  <c r="F12" i="1" l="1"/>
  <c r="F13" i="1" s="1"/>
  <c r="F14" i="1" s="1"/>
  <c r="F15" i="1" s="1"/>
  <c r="F16" i="1" s="1"/>
  <c r="F17" i="1" s="1"/>
  <c r="F18" i="1" s="1"/>
  <c r="G11" i="1"/>
</calcChain>
</file>

<file path=xl/sharedStrings.xml><?xml version="1.0" encoding="utf-8"?>
<sst xmlns="http://schemas.openxmlformats.org/spreadsheetml/2006/main" count="40" uniqueCount="12">
  <si>
    <t>R1</t>
  </si>
  <si>
    <t>10K</t>
  </si>
  <si>
    <t>0R</t>
  </si>
  <si>
    <t>R2</t>
  </si>
  <si>
    <t>715R</t>
  </si>
  <si>
    <t>1.54K</t>
  </si>
  <si>
    <t>2.49K</t>
  </si>
  <si>
    <t>3.65K</t>
  </si>
  <si>
    <t>4.99K</t>
  </si>
  <si>
    <t>6.65K</t>
  </si>
  <si>
    <t>8.66K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</si>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</sst>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27"/>
  <sheetViews>
    <sheetView tabSelected="1" topLeftCell="J1" zoomScale="205" zoomScaleNormal="205" workbookViewId="0">
      <selection activeCell="Q3" sqref="Q3"/>
    </sheetView>
  </sheetViews>
  <sheetFormatPr defaultRowHeight="14.4" x14ac:dyDescent="0.3"/>
  <cols>
    <col min="9" max="9" width="9.5546875" bestFit="1" customWidth="1"/>
    <col min="11" max="12" width="9.5546875" customWidth="1"/>
    <col min="17" max="18" width="8.88671875" style="2"/>
  </cols>
  <sheetData>
    <row r="2" spans="4:18" x14ac:dyDescent="0.3">
      <c r="G2" t="s">
        <v>11</v>
      </c>
      <c r="H2" t="s">
        <v>0</v>
      </c>
      <c r="I2" t="s">
        <v>3</v>
      </c>
      <c r="J2" t="s">
        <v>11</v>
      </c>
      <c r="K2" t="s">
        <v>0</v>
      </c>
      <c r="L2" t="s">
        <v>3</v>
      </c>
      <c r="M2" t="s">
        <v>0</v>
      </c>
      <c r="N2" t="s">
        <v>3</v>
      </c>
    </row>
    <row r="3" spans="4:18" x14ac:dyDescent="0.3">
      <c r="F3">
        <v>0</v>
      </c>
      <c r="G3" s="1">
        <f>I3/(H3+I3)</f>
        <v>0</v>
      </c>
      <c r="H3">
        <v>10</v>
      </c>
      <c r="I3" s="1">
        <f>H3*F3/(1-F3)</f>
        <v>0</v>
      </c>
      <c r="J3" s="1">
        <f>L3/(K3+L3)</f>
        <v>0</v>
      </c>
      <c r="K3" s="1">
        <v>10</v>
      </c>
      <c r="L3" s="1">
        <v>0</v>
      </c>
      <c r="M3" t="s">
        <v>1</v>
      </c>
      <c r="N3" t="s">
        <v>2</v>
      </c>
      <c r="O3" s="1">
        <f>256*L3/(K3+L3)</f>
        <v>0</v>
      </c>
      <c r="P3" t="str">
        <f>M3&amp;"/"&amp;N3</f>
        <v>10K/0R</v>
      </c>
      <c r="Q3" s="3">
        <f>ROUND(O3/17,0)</f>
        <v>0</v>
      </c>
      <c r="R3" s="4">
        <f>O4-O3</f>
        <v>17.082594493700419</v>
      </c>
    </row>
    <row r="4" spans="4:18" x14ac:dyDescent="0.3">
      <c r="F4">
        <f>F3+1/15</f>
        <v>6.6666666666666666E-2</v>
      </c>
      <c r="G4" s="1">
        <f t="shared" ref="G4:G17" si="0">I4/(H4+I4)</f>
        <v>6.6666666666666666E-2</v>
      </c>
      <c r="H4">
        <v>10</v>
      </c>
      <c r="I4" s="1">
        <f>H4*F4/(1-F4)</f>
        <v>0.71428571428571419</v>
      </c>
      <c r="J4" s="1">
        <f t="shared" ref="J4:J17" si="1">L4/(K4+L4)</f>
        <v>6.6728884741017264E-2</v>
      </c>
      <c r="K4" s="1">
        <v>10</v>
      </c>
      <c r="L4" s="1">
        <v>0.71499999999999997</v>
      </c>
      <c r="M4" t="s">
        <v>1</v>
      </c>
      <c r="N4" t="s">
        <v>4</v>
      </c>
      <c r="O4" s="1">
        <f t="shared" ref="O4:O18" si="2">256*L4/(K4+L4)</f>
        <v>17.082594493700419</v>
      </c>
      <c r="P4" t="str">
        <f t="shared" ref="P4:P18" si="3">M4&amp;"/"&amp;N4</f>
        <v>10K/715R</v>
      </c>
      <c r="Q4" s="3">
        <f t="shared" ref="Q4:Q18" si="4">ROUND(O4/17,0)</f>
        <v>1</v>
      </c>
      <c r="R4" s="4">
        <f t="shared" ref="R4:R18" si="5">O5-O4</f>
        <v>17.080317118084679</v>
      </c>
    </row>
    <row r="5" spans="4:18" x14ac:dyDescent="0.3">
      <c r="F5">
        <f t="shared" ref="F5:F18" si="6">F4+1/15</f>
        <v>0.13333333333333333</v>
      </c>
      <c r="G5" s="1">
        <f t="shared" si="0"/>
        <v>0.13333333333333333</v>
      </c>
      <c r="H5">
        <v>10</v>
      </c>
      <c r="I5" s="1">
        <f>H5*F5/(1-F5)</f>
        <v>1.5384615384615383</v>
      </c>
      <c r="J5" s="1">
        <f t="shared" si="1"/>
        <v>0.13344887348353554</v>
      </c>
      <c r="K5" s="1">
        <v>10</v>
      </c>
      <c r="L5" s="1">
        <v>1.54</v>
      </c>
      <c r="M5" t="s">
        <v>1</v>
      </c>
      <c r="N5" t="s">
        <v>5</v>
      </c>
      <c r="O5" s="1">
        <f t="shared" si="2"/>
        <v>34.162911611785098</v>
      </c>
      <c r="P5" t="str">
        <f t="shared" si="3"/>
        <v>10K/1.54K</v>
      </c>
      <c r="Q5" s="3">
        <f t="shared" si="4"/>
        <v>2</v>
      </c>
      <c r="R5" s="4">
        <f t="shared" si="5"/>
        <v>16.873117211273353</v>
      </c>
    </row>
    <row r="6" spans="4:18" x14ac:dyDescent="0.3">
      <c r="F6">
        <f t="shared" si="6"/>
        <v>0.2</v>
      </c>
      <c r="G6" s="1">
        <f t="shared" si="0"/>
        <v>0.2</v>
      </c>
      <c r="H6">
        <v>10</v>
      </c>
      <c r="I6" s="1">
        <f>H6*F6/(1-F6)</f>
        <v>2.5</v>
      </c>
      <c r="J6" s="1">
        <f t="shared" si="1"/>
        <v>0.19935948759007208</v>
      </c>
      <c r="K6" s="1">
        <v>10</v>
      </c>
      <c r="L6" s="1">
        <v>2.4900000000000002</v>
      </c>
      <c r="M6" t="s">
        <v>1</v>
      </c>
      <c r="N6" t="s">
        <v>6</v>
      </c>
      <c r="O6" s="1">
        <f t="shared" si="2"/>
        <v>51.036028823058452</v>
      </c>
      <c r="P6" t="str">
        <f t="shared" si="3"/>
        <v>10K/2.49K</v>
      </c>
      <c r="Q6" s="3">
        <f t="shared" si="4"/>
        <v>3</v>
      </c>
      <c r="R6" s="4">
        <f t="shared" si="5"/>
        <v>17.418183631154001</v>
      </c>
    </row>
    <row r="7" spans="4:18" x14ac:dyDescent="0.3">
      <c r="F7">
        <f t="shared" si="6"/>
        <v>0.26666666666666666</v>
      </c>
      <c r="G7" s="1">
        <f t="shared" si="0"/>
        <v>0.26666666666666661</v>
      </c>
      <c r="H7">
        <v>10</v>
      </c>
      <c r="I7" s="1">
        <f>H7*F7/(1-F7)</f>
        <v>3.6363636363636358</v>
      </c>
      <c r="J7" s="1">
        <f t="shared" si="1"/>
        <v>0.26739926739926739</v>
      </c>
      <c r="K7" s="1">
        <v>10</v>
      </c>
      <c r="L7" s="1">
        <v>3.65</v>
      </c>
      <c r="M7" t="s">
        <v>1</v>
      </c>
      <c r="N7" t="s">
        <v>7</v>
      </c>
      <c r="O7" s="1">
        <f t="shared" si="2"/>
        <v>68.454212454212453</v>
      </c>
      <c r="P7" t="str">
        <f t="shared" si="3"/>
        <v>10K/3.65K</v>
      </c>
      <c r="Q7" s="3">
        <f t="shared" si="4"/>
        <v>4</v>
      </c>
      <c r="R7" s="4">
        <f t="shared" si="5"/>
        <v>16.765267198889617</v>
      </c>
    </row>
    <row r="8" spans="4:18" x14ac:dyDescent="0.3">
      <c r="F8">
        <f t="shared" si="6"/>
        <v>0.33333333333333331</v>
      </c>
      <c r="G8" s="1">
        <f t="shared" si="0"/>
        <v>0.33333333333333326</v>
      </c>
      <c r="H8">
        <v>10</v>
      </c>
      <c r="I8" s="1">
        <f>H8*F8/(1-F8)</f>
        <v>4.9999999999999991</v>
      </c>
      <c r="J8" s="1">
        <f t="shared" si="1"/>
        <v>0.33288859239492996</v>
      </c>
      <c r="K8" s="1">
        <v>10</v>
      </c>
      <c r="L8" s="1">
        <v>4.99</v>
      </c>
      <c r="M8" t="s">
        <v>1</v>
      </c>
      <c r="N8" t="s">
        <v>8</v>
      </c>
      <c r="O8" s="1">
        <f t="shared" si="2"/>
        <v>85.21947965310207</v>
      </c>
      <c r="P8" t="str">
        <f t="shared" si="3"/>
        <v>10K/4.99K</v>
      </c>
      <c r="Q8" s="3">
        <f t="shared" si="4"/>
        <v>5</v>
      </c>
      <c r="R8" s="4">
        <f t="shared" si="5"/>
        <v>17.026766593144188</v>
      </c>
    </row>
    <row r="9" spans="4:18" x14ac:dyDescent="0.3">
      <c r="F9">
        <f t="shared" si="6"/>
        <v>0.39999999999999997</v>
      </c>
      <c r="G9" s="1">
        <f t="shared" si="0"/>
        <v>0.39999999999999997</v>
      </c>
      <c r="H9">
        <v>10</v>
      </c>
      <c r="I9" s="1">
        <f>H9*F9/(1-F9)</f>
        <v>6.6666666666666652</v>
      </c>
      <c r="J9" s="1">
        <f t="shared" si="1"/>
        <v>0.39939939939939945</v>
      </c>
      <c r="K9" s="1">
        <v>10</v>
      </c>
      <c r="L9" s="1">
        <v>6.65</v>
      </c>
      <c r="M9" t="s">
        <v>1</v>
      </c>
      <c r="N9" t="s">
        <v>9</v>
      </c>
      <c r="O9" s="1">
        <f t="shared" si="2"/>
        <v>102.24624624624626</v>
      </c>
      <c r="P9" t="str">
        <f t="shared" si="3"/>
        <v>10K/6.65K</v>
      </c>
      <c r="Q9" s="3">
        <f t="shared" si="4"/>
        <v>6</v>
      </c>
      <c r="R9" s="4">
        <f t="shared" si="5"/>
        <v>16.561899520098862</v>
      </c>
    </row>
    <row r="10" spans="4:18" x14ac:dyDescent="0.3">
      <c r="D10">
        <v>0</v>
      </c>
      <c r="F10">
        <f t="shared" si="6"/>
        <v>0.46666666666666662</v>
      </c>
      <c r="G10" s="1">
        <f t="shared" si="0"/>
        <v>0.46666666666666656</v>
      </c>
      <c r="H10">
        <v>10</v>
      </c>
      <c r="I10" s="1">
        <f>H10*F10/(1-F10)</f>
        <v>8.7499999999999964</v>
      </c>
      <c r="J10" s="1">
        <f t="shared" si="1"/>
        <v>0.46409431939978563</v>
      </c>
      <c r="K10" s="1">
        <v>10</v>
      </c>
      <c r="L10" s="1">
        <v>8.66</v>
      </c>
      <c r="M10" t="s">
        <v>1</v>
      </c>
      <c r="N10" t="s">
        <v>10</v>
      </c>
      <c r="O10" s="1">
        <f t="shared" si="2"/>
        <v>118.80814576634512</v>
      </c>
      <c r="P10" t="str">
        <f t="shared" si="3"/>
        <v>10K/8.66K</v>
      </c>
      <c r="Q10" s="3">
        <f t="shared" si="4"/>
        <v>7</v>
      </c>
      <c r="R10" s="4">
        <f t="shared" si="5"/>
        <v>18.383708467309759</v>
      </c>
    </row>
    <row r="11" spans="4:18" x14ac:dyDescent="0.3">
      <c r="D11">
        <v>0.66666666666666663</v>
      </c>
      <c r="F11">
        <f t="shared" si="6"/>
        <v>0.53333333333333333</v>
      </c>
      <c r="G11" s="1">
        <f t="shared" si="0"/>
        <v>0.53333333333333344</v>
      </c>
      <c r="H11" s="1">
        <f>I10</f>
        <v>8.7499999999999964</v>
      </c>
      <c r="I11" s="1">
        <v>10</v>
      </c>
      <c r="J11" s="1">
        <f t="shared" si="1"/>
        <v>0.53590568060021437</v>
      </c>
      <c r="K11" s="1">
        <v>8.66</v>
      </c>
      <c r="L11" s="1">
        <v>10</v>
      </c>
      <c r="M11" t="s">
        <v>10</v>
      </c>
      <c r="N11" t="s">
        <v>1</v>
      </c>
      <c r="O11" s="1">
        <f t="shared" si="2"/>
        <v>137.19185423365488</v>
      </c>
      <c r="P11" t="str">
        <f t="shared" si="3"/>
        <v>8.66K/10K</v>
      </c>
      <c r="Q11" s="3">
        <f t="shared" si="4"/>
        <v>8</v>
      </c>
      <c r="R11" s="4">
        <f t="shared" si="5"/>
        <v>16.561899520098876</v>
      </c>
    </row>
    <row r="12" spans="4:18" x14ac:dyDescent="0.3">
      <c r="D12">
        <v>1.4285714285714286</v>
      </c>
      <c r="F12">
        <f t="shared" si="6"/>
        <v>0.6</v>
      </c>
      <c r="G12" s="1">
        <f t="shared" si="0"/>
        <v>0.60000000000000009</v>
      </c>
      <c r="H12" s="1">
        <f>I9</f>
        <v>6.6666666666666652</v>
      </c>
      <c r="I12" s="1">
        <v>10</v>
      </c>
      <c r="J12" s="1">
        <f t="shared" si="1"/>
        <v>0.60060060060060061</v>
      </c>
      <c r="K12" s="1">
        <v>6.65</v>
      </c>
      <c r="L12" s="1">
        <v>10</v>
      </c>
      <c r="M12" t="s">
        <v>9</v>
      </c>
      <c r="N12" t="s">
        <v>1</v>
      </c>
      <c r="O12" s="1">
        <f t="shared" si="2"/>
        <v>153.75375375375376</v>
      </c>
      <c r="P12" t="str">
        <f t="shared" si="3"/>
        <v>6.65K/10K</v>
      </c>
      <c r="Q12" s="3">
        <f t="shared" si="4"/>
        <v>9</v>
      </c>
      <c r="R12" s="4">
        <f t="shared" si="5"/>
        <v>17.026766593144174</v>
      </c>
    </row>
    <row r="13" spans="4:18" x14ac:dyDescent="0.3">
      <c r="D13">
        <v>2.3076923076923075</v>
      </c>
      <c r="F13">
        <f t="shared" si="6"/>
        <v>0.66666666666666663</v>
      </c>
      <c r="G13" s="1">
        <f t="shared" si="0"/>
        <v>0.66666666666666663</v>
      </c>
      <c r="H13" s="1">
        <f>I8</f>
        <v>4.9999999999999991</v>
      </c>
      <c r="I13" s="1">
        <v>10</v>
      </c>
      <c r="J13" s="1">
        <f t="shared" si="1"/>
        <v>0.66711140760507004</v>
      </c>
      <c r="K13" s="1">
        <v>4.99</v>
      </c>
      <c r="L13" s="1">
        <v>10</v>
      </c>
      <c r="M13" t="s">
        <v>8</v>
      </c>
      <c r="N13" t="s">
        <v>1</v>
      </c>
      <c r="O13" s="1">
        <f t="shared" si="2"/>
        <v>170.78052034689793</v>
      </c>
      <c r="P13" t="str">
        <f t="shared" si="3"/>
        <v>4.99K/10K</v>
      </c>
      <c r="Q13" s="3">
        <f t="shared" si="4"/>
        <v>10</v>
      </c>
      <c r="R13" s="4">
        <f t="shared" si="5"/>
        <v>16.765267198889603</v>
      </c>
    </row>
    <row r="14" spans="4:18" x14ac:dyDescent="0.3">
      <c r="D14">
        <v>3.3333333333333335</v>
      </c>
      <c r="F14">
        <f t="shared" si="6"/>
        <v>0.73333333333333328</v>
      </c>
      <c r="G14" s="1">
        <f t="shared" si="0"/>
        <v>0.73333333333333328</v>
      </c>
      <c r="H14" s="1">
        <f>I7</f>
        <v>3.6363636363636358</v>
      </c>
      <c r="I14" s="1">
        <v>10</v>
      </c>
      <c r="J14" s="1">
        <f t="shared" si="1"/>
        <v>0.73260073260073255</v>
      </c>
      <c r="K14" s="1">
        <v>3.65</v>
      </c>
      <c r="L14" s="1">
        <v>10</v>
      </c>
      <c r="M14" t="s">
        <v>7</v>
      </c>
      <c r="N14" t="s">
        <v>1</v>
      </c>
      <c r="O14" s="1">
        <f t="shared" si="2"/>
        <v>187.54578754578753</v>
      </c>
      <c r="P14" t="str">
        <f t="shared" si="3"/>
        <v>3.65K/10K</v>
      </c>
      <c r="Q14" s="3">
        <f t="shared" si="4"/>
        <v>11</v>
      </c>
      <c r="R14" s="4">
        <f t="shared" si="5"/>
        <v>17.418183631154022</v>
      </c>
    </row>
    <row r="15" spans="4:18" x14ac:dyDescent="0.3">
      <c r="D15">
        <v>4.5454545454545459</v>
      </c>
      <c r="F15">
        <f t="shared" si="6"/>
        <v>0.79999999999999993</v>
      </c>
      <c r="G15" s="1">
        <f t="shared" si="0"/>
        <v>0.8</v>
      </c>
      <c r="H15" s="1">
        <f>I6</f>
        <v>2.5</v>
      </c>
      <c r="I15" s="1">
        <v>10</v>
      </c>
      <c r="J15" s="1">
        <f t="shared" si="1"/>
        <v>0.80064051240992795</v>
      </c>
      <c r="K15" s="1">
        <v>2.4900000000000002</v>
      </c>
      <c r="L15" s="1">
        <v>10</v>
      </c>
      <c r="M15" t="s">
        <v>6</v>
      </c>
      <c r="N15" t="s">
        <v>1</v>
      </c>
      <c r="O15" s="1">
        <f t="shared" si="2"/>
        <v>204.96397117694156</v>
      </c>
      <c r="P15" t="str">
        <f t="shared" si="3"/>
        <v>2.49K/10K</v>
      </c>
      <c r="Q15" s="3">
        <f t="shared" si="4"/>
        <v>12</v>
      </c>
      <c r="R15" s="4">
        <f t="shared" si="5"/>
        <v>16.873117211273353</v>
      </c>
    </row>
    <row r="16" spans="4:18" x14ac:dyDescent="0.3">
      <c r="D16">
        <v>6</v>
      </c>
      <c r="F16">
        <f t="shared" si="6"/>
        <v>0.86666666666666659</v>
      </c>
      <c r="G16" s="1">
        <f t="shared" si="0"/>
        <v>0.8666666666666667</v>
      </c>
      <c r="H16" s="1">
        <f>I5</f>
        <v>1.5384615384615383</v>
      </c>
      <c r="I16" s="1">
        <v>10</v>
      </c>
      <c r="J16" s="1">
        <f t="shared" si="1"/>
        <v>0.86655112651646449</v>
      </c>
      <c r="K16" s="1">
        <v>1.54</v>
      </c>
      <c r="L16" s="1">
        <v>10</v>
      </c>
      <c r="M16" t="s">
        <v>5</v>
      </c>
      <c r="N16" t="s">
        <v>1</v>
      </c>
      <c r="O16" s="1">
        <f t="shared" si="2"/>
        <v>221.83708838821491</v>
      </c>
      <c r="P16" t="str">
        <f t="shared" si="3"/>
        <v>1.54K/10K</v>
      </c>
      <c r="Q16" s="3">
        <f t="shared" si="4"/>
        <v>13</v>
      </c>
      <c r="R16" s="4">
        <f t="shared" si="5"/>
        <v>17.080317118084679</v>
      </c>
    </row>
    <row r="17" spans="4:18" x14ac:dyDescent="0.3">
      <c r="D17">
        <v>7.7777777777777777</v>
      </c>
      <c r="F17">
        <f t="shared" si="6"/>
        <v>0.93333333333333324</v>
      </c>
      <c r="G17" s="1">
        <f t="shared" si="0"/>
        <v>0.93333333333333335</v>
      </c>
      <c r="H17" s="1">
        <f>I4</f>
        <v>0.71428571428571419</v>
      </c>
      <c r="I17" s="1">
        <v>10</v>
      </c>
      <c r="J17" s="1">
        <f t="shared" si="1"/>
        <v>0.93327111525898276</v>
      </c>
      <c r="K17" s="1">
        <v>0.71499999999999997</v>
      </c>
      <c r="L17" s="1">
        <v>10</v>
      </c>
      <c r="M17" t="s">
        <v>4</v>
      </c>
      <c r="N17" t="s">
        <v>1</v>
      </c>
      <c r="O17" s="1">
        <f t="shared" si="2"/>
        <v>238.91740550629959</v>
      </c>
      <c r="P17" t="str">
        <f t="shared" si="3"/>
        <v>715R/10K</v>
      </c>
      <c r="Q17" s="3">
        <f t="shared" si="4"/>
        <v>14</v>
      </c>
      <c r="R17" s="4">
        <f t="shared" si="5"/>
        <v>17.082594493700412</v>
      </c>
    </row>
    <row r="18" spans="4:18" x14ac:dyDescent="0.3">
      <c r="F18">
        <f t="shared" si="6"/>
        <v>0.99999999999999989</v>
      </c>
      <c r="G18" s="1">
        <v>1</v>
      </c>
      <c r="H18" s="1">
        <f>I3</f>
        <v>0</v>
      </c>
      <c r="I18" s="1">
        <v>10</v>
      </c>
      <c r="J18" s="1">
        <v>1</v>
      </c>
      <c r="K18" s="1">
        <v>0</v>
      </c>
      <c r="L18" s="1">
        <v>10</v>
      </c>
      <c r="M18" t="s">
        <v>2</v>
      </c>
      <c r="N18" t="s">
        <v>1</v>
      </c>
      <c r="O18" s="1">
        <f t="shared" si="2"/>
        <v>256</v>
      </c>
      <c r="P18" t="str">
        <f t="shared" si="3"/>
        <v>0R/10K</v>
      </c>
      <c r="Q18" s="3">
        <f t="shared" si="4"/>
        <v>15</v>
      </c>
      <c r="R18" s="4"/>
    </row>
    <row r="20" spans="4:18" x14ac:dyDescent="0.3">
      <c r="G20">
        <v>0</v>
      </c>
      <c r="J20">
        <v>0</v>
      </c>
    </row>
    <row r="21" spans="4:18" x14ac:dyDescent="0.3">
      <c r="G21">
        <v>0.71428571428571419</v>
      </c>
      <c r="J21">
        <v>0.71428571428571419</v>
      </c>
    </row>
    <row r="22" spans="4:18" x14ac:dyDescent="0.3">
      <c r="G22">
        <v>1.5384615384615383</v>
      </c>
      <c r="J22">
        <v>1.5384615384615383</v>
      </c>
    </row>
    <row r="23" spans="4:18" x14ac:dyDescent="0.3">
      <c r="G23">
        <v>2.5</v>
      </c>
      <c r="J23">
        <v>2.5</v>
      </c>
    </row>
    <row r="24" spans="4:18" x14ac:dyDescent="0.3">
      <c r="G24">
        <v>3.6363636363636358</v>
      </c>
      <c r="J24">
        <v>3.6363636363636358</v>
      </c>
    </row>
    <row r="25" spans="4:18" x14ac:dyDescent="0.3">
      <c r="G25">
        <v>4.9999999999999991</v>
      </c>
      <c r="J25">
        <v>4.9999999999999991</v>
      </c>
    </row>
    <row r="26" spans="4:18" x14ac:dyDescent="0.3">
      <c r="G26">
        <v>6.6666666666666652</v>
      </c>
      <c r="J26">
        <v>6.6666666666666652</v>
      </c>
    </row>
    <row r="27" spans="4:18" x14ac:dyDescent="0.3">
      <c r="G27">
        <v>8.7499999999999964</v>
      </c>
      <c r="J27">
        <v>8.7499999999999964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Swinburne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O'Donoghue</dc:creator>
  <cp:lastModifiedBy>Peter O'Donoghue</cp:lastModifiedBy>
  <dcterms:created xsi:type="dcterms:W3CDTF">2017-01-28T03:05:50Z</dcterms:created>
  <dcterms:modified xsi:type="dcterms:W3CDTF">2017-01-28T04:17:30Z</dcterms:modified>
</cp:coreProperties>
</file>