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_sm\Desktop\zermet\Versuche\Schichtdicke\"/>
    </mc:Choice>
  </mc:AlternateContent>
  <xr:revisionPtr revIDLastSave="0" documentId="13_ncr:1_{9028077A-AF50-436C-8919-59A501A4EA70}" xr6:coauthVersionLast="47" xr6:coauthVersionMax="47" xr10:uidLastSave="{00000000-0000-0000-0000-000000000000}"/>
  <bookViews>
    <workbookView xWindow="-108" yWindow="-108" windowWidth="23256" windowHeight="12456" tabRatio="528" activeTab="7" xr2:uid="{DCE64D75-A0B3-415E-B57B-6F99D44A60E2}"/>
  </bookViews>
  <sheets>
    <sheet name="V1" sheetId="48" r:id="rId1"/>
    <sheet name="V2" sheetId="46" r:id="rId2"/>
    <sheet name="V3" sheetId="44" r:id="rId3"/>
    <sheet name="V4" sheetId="50" r:id="rId4"/>
    <sheet name="Vc280_V1" sheetId="53" r:id="rId5"/>
    <sheet name="Vc280_V3" sheetId="52" r:id="rId6"/>
    <sheet name="Vc160_V1" sheetId="54" r:id="rId7"/>
    <sheet name="Vc160_V3" sheetId="5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5" l="1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45" i="55"/>
  <c r="E46" i="55"/>
  <c r="E47" i="55"/>
  <c r="E48" i="55"/>
  <c r="E4" i="55"/>
  <c r="F4" i="55" s="1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" i="54"/>
  <c r="F4" i="54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E41" i="52"/>
  <c r="E42" i="52"/>
  <c r="E43" i="52"/>
  <c r="E44" i="52"/>
  <c r="E45" i="52"/>
  <c r="E46" i="52"/>
  <c r="E47" i="52"/>
  <c r="E48" i="52"/>
  <c r="E4" i="52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E41" i="53"/>
  <c r="E42" i="53"/>
  <c r="E43" i="53"/>
  <c r="E44" i="53"/>
  <c r="E45" i="53"/>
  <c r="E46" i="53"/>
  <c r="E47" i="53"/>
  <c r="E48" i="53"/>
  <c r="E4" i="53"/>
  <c r="B7" i="55"/>
  <c r="B8" i="55" s="1"/>
  <c r="D6" i="55"/>
  <c r="D5" i="55"/>
  <c r="D4" i="55"/>
  <c r="B7" i="54"/>
  <c r="D7" i="54" s="1"/>
  <c r="F7" i="54" s="1"/>
  <c r="F6" i="54"/>
  <c r="D6" i="54"/>
  <c r="D5" i="54"/>
  <c r="F5" i="54" s="1"/>
  <c r="D4" i="54"/>
  <c r="B8" i="53"/>
  <c r="D8" i="53" s="1"/>
  <c r="F8" i="53" s="1"/>
  <c r="B7" i="53"/>
  <c r="D7" i="53" s="1"/>
  <c r="F6" i="53"/>
  <c r="D6" i="53"/>
  <c r="D5" i="53"/>
  <c r="F5" i="53" s="1"/>
  <c r="D4" i="53"/>
  <c r="D7" i="52"/>
  <c r="F7" i="52" s="1"/>
  <c r="B7" i="52"/>
  <c r="B8" i="52" s="1"/>
  <c r="F6" i="52"/>
  <c r="D6" i="52"/>
  <c r="D5" i="52"/>
  <c r="D4" i="52"/>
  <c r="B7" i="50"/>
  <c r="B8" i="50" s="1"/>
  <c r="D6" i="50"/>
  <c r="E6" i="50" s="1"/>
  <c r="F6" i="50" s="1"/>
  <c r="E5" i="50"/>
  <c r="F5" i="50" s="1"/>
  <c r="D5" i="50"/>
  <c r="D4" i="50"/>
  <c r="E4" i="50" s="1"/>
  <c r="F4" i="50" s="1"/>
  <c r="B8" i="48"/>
  <c r="B9" i="48" s="1"/>
  <c r="D9" i="48" s="1"/>
  <c r="E9" i="48" s="1"/>
  <c r="F9" i="48" s="1"/>
  <c r="B7" i="48"/>
  <c r="D7" i="48" s="1"/>
  <c r="E7" i="48" s="1"/>
  <c r="F7" i="48" s="1"/>
  <c r="D6" i="48"/>
  <c r="E6" i="48" s="1"/>
  <c r="F6" i="48" s="1"/>
  <c r="D5" i="48"/>
  <c r="E5" i="48" s="1"/>
  <c r="F5" i="48" s="1"/>
  <c r="E4" i="48"/>
  <c r="F4" i="48" s="1"/>
  <c r="D4" i="48"/>
  <c r="B7" i="46"/>
  <c r="B8" i="46" s="1"/>
  <c r="D8" i="46" s="1"/>
  <c r="E8" i="46" s="1"/>
  <c r="F8" i="46" s="1"/>
  <c r="D6" i="46"/>
  <c r="E6" i="46" s="1"/>
  <c r="F6" i="46" s="1"/>
  <c r="D5" i="46"/>
  <c r="E5" i="46" s="1"/>
  <c r="F5" i="46" s="1"/>
  <c r="F4" i="46"/>
  <c r="E4" i="46"/>
  <c r="D4" i="46"/>
  <c r="D7" i="44"/>
  <c r="E7" i="44" s="1"/>
  <c r="F7" i="44" s="1"/>
  <c r="B7" i="44"/>
  <c r="B8" i="44" s="1"/>
  <c r="D6" i="44"/>
  <c r="E6" i="44" s="1"/>
  <c r="F6" i="44" s="1"/>
  <c r="D5" i="44"/>
  <c r="E5" i="44" s="1"/>
  <c r="F5" i="44" s="1"/>
  <c r="F4" i="44"/>
  <c r="E4" i="44"/>
  <c r="D4" i="44"/>
  <c r="F5" i="55" l="1"/>
  <c r="F6" i="55"/>
  <c r="F5" i="52"/>
  <c r="F4" i="52"/>
  <c r="F7" i="53"/>
  <c r="F4" i="53"/>
  <c r="D8" i="55"/>
  <c r="F8" i="55" s="1"/>
  <c r="B9" i="55"/>
  <c r="D7" i="55"/>
  <c r="F7" i="55" s="1"/>
  <c r="B8" i="54"/>
  <c r="B9" i="53"/>
  <c r="D8" i="52"/>
  <c r="F8" i="52" s="1"/>
  <c r="B9" i="52"/>
  <c r="D8" i="50"/>
  <c r="E8" i="50" s="1"/>
  <c r="F8" i="50" s="1"/>
  <c r="B9" i="50"/>
  <c r="D7" i="50"/>
  <c r="E7" i="50" s="1"/>
  <c r="F7" i="50" s="1"/>
  <c r="D8" i="48"/>
  <c r="E8" i="48" s="1"/>
  <c r="F8" i="48" s="1"/>
  <c r="B10" i="48"/>
  <c r="D7" i="46"/>
  <c r="E7" i="46" s="1"/>
  <c r="F7" i="46" s="1"/>
  <c r="B9" i="46"/>
  <c r="B9" i="44"/>
  <c r="D8" i="44"/>
  <c r="E8" i="44" s="1"/>
  <c r="F8" i="44" s="1"/>
  <c r="B10" i="55" l="1"/>
  <c r="D9" i="55"/>
  <c r="F9" i="55" s="1"/>
  <c r="B9" i="54"/>
  <c r="D8" i="54"/>
  <c r="F8" i="54" s="1"/>
  <c r="D9" i="53"/>
  <c r="F9" i="53" s="1"/>
  <c r="B10" i="53"/>
  <c r="D9" i="52"/>
  <c r="F9" i="52" s="1"/>
  <c r="B10" i="52"/>
  <c r="B10" i="50"/>
  <c r="D9" i="50"/>
  <c r="E9" i="50" s="1"/>
  <c r="F9" i="50" s="1"/>
  <c r="B11" i="48"/>
  <c r="D10" i="48"/>
  <c r="E10" i="48" s="1"/>
  <c r="F10" i="48" s="1"/>
  <c r="B10" i="46"/>
  <c r="D9" i="46"/>
  <c r="E9" i="46" s="1"/>
  <c r="F9" i="46" s="1"/>
  <c r="B10" i="44"/>
  <c r="D9" i="44"/>
  <c r="E9" i="44" s="1"/>
  <c r="F9" i="44" s="1"/>
  <c r="D10" i="55" l="1"/>
  <c r="F10" i="55" s="1"/>
  <c r="B11" i="55"/>
  <c r="D9" i="54"/>
  <c r="F9" i="54" s="1"/>
  <c r="B10" i="54"/>
  <c r="D10" i="53"/>
  <c r="F10" i="53" s="1"/>
  <c r="B11" i="53"/>
  <c r="D10" i="52"/>
  <c r="F10" i="52" s="1"/>
  <c r="B11" i="52"/>
  <c r="D10" i="50"/>
  <c r="E10" i="50" s="1"/>
  <c r="F10" i="50" s="1"/>
  <c r="B11" i="50"/>
  <c r="D11" i="48"/>
  <c r="E11" i="48" s="1"/>
  <c r="F11" i="48" s="1"/>
  <c r="B12" i="48"/>
  <c r="D10" i="46"/>
  <c r="E10" i="46" s="1"/>
  <c r="F10" i="46" s="1"/>
  <c r="B11" i="46"/>
  <c r="D10" i="44"/>
  <c r="E10" i="44" s="1"/>
  <c r="F10" i="44" s="1"/>
  <c r="B11" i="44"/>
  <c r="B12" i="55" l="1"/>
  <c r="D11" i="55"/>
  <c r="F11" i="55" s="1"/>
  <c r="B11" i="54"/>
  <c r="D10" i="54"/>
  <c r="F10" i="54" s="1"/>
  <c r="B12" i="53"/>
  <c r="D11" i="53"/>
  <c r="F11" i="53" s="1"/>
  <c r="B12" i="52"/>
  <c r="D11" i="52"/>
  <c r="F11" i="52" s="1"/>
  <c r="B12" i="50"/>
  <c r="D11" i="50"/>
  <c r="E11" i="50" s="1"/>
  <c r="F11" i="50" s="1"/>
  <c r="B13" i="48"/>
  <c r="D12" i="48"/>
  <c r="E12" i="48" s="1"/>
  <c r="F12" i="48" s="1"/>
  <c r="B12" i="46"/>
  <c r="D11" i="46"/>
  <c r="E11" i="46" s="1"/>
  <c r="F11" i="46" s="1"/>
  <c r="B12" i="44"/>
  <c r="D11" i="44"/>
  <c r="E11" i="44" s="1"/>
  <c r="F11" i="44" s="1"/>
  <c r="D12" i="55" l="1"/>
  <c r="F12" i="55" s="1"/>
  <c r="B13" i="55"/>
  <c r="D11" i="54"/>
  <c r="F11" i="54" s="1"/>
  <c r="B12" i="54"/>
  <c r="D12" i="53"/>
  <c r="F12" i="53" s="1"/>
  <c r="B13" i="53"/>
  <c r="D12" i="52"/>
  <c r="F12" i="52" s="1"/>
  <c r="B13" i="52"/>
  <c r="D12" i="50"/>
  <c r="E12" i="50" s="1"/>
  <c r="F12" i="50" s="1"/>
  <c r="B13" i="50"/>
  <c r="D13" i="48"/>
  <c r="E13" i="48" s="1"/>
  <c r="F13" i="48" s="1"/>
  <c r="B14" i="48"/>
  <c r="D12" i="46"/>
  <c r="E12" i="46" s="1"/>
  <c r="F12" i="46" s="1"/>
  <c r="B13" i="46"/>
  <c r="B13" i="44"/>
  <c r="D12" i="44"/>
  <c r="E12" i="44" s="1"/>
  <c r="F12" i="44" s="1"/>
  <c r="B14" i="55" l="1"/>
  <c r="D13" i="55"/>
  <c r="F13" i="55" s="1"/>
  <c r="B13" i="54"/>
  <c r="D12" i="54"/>
  <c r="F12" i="54" s="1"/>
  <c r="B14" i="53"/>
  <c r="D13" i="53"/>
  <c r="F13" i="53" s="1"/>
  <c r="B14" i="52"/>
  <c r="D13" i="52"/>
  <c r="F13" i="52" s="1"/>
  <c r="B14" i="50"/>
  <c r="D13" i="50"/>
  <c r="E13" i="50" s="1"/>
  <c r="F13" i="50" s="1"/>
  <c r="B15" i="48"/>
  <c r="D14" i="48"/>
  <c r="E14" i="48" s="1"/>
  <c r="F14" i="48" s="1"/>
  <c r="B14" i="46"/>
  <c r="D13" i="46"/>
  <c r="E13" i="46" s="1"/>
  <c r="F13" i="46" s="1"/>
  <c r="B14" i="44"/>
  <c r="D13" i="44"/>
  <c r="E13" i="44" s="1"/>
  <c r="F13" i="44" s="1"/>
  <c r="D14" i="55" l="1"/>
  <c r="F14" i="55" s="1"/>
  <c r="B15" i="55"/>
  <c r="D13" i="54"/>
  <c r="F13" i="54" s="1"/>
  <c r="B14" i="54"/>
  <c r="D14" i="53"/>
  <c r="F14" i="53" s="1"/>
  <c r="B15" i="53"/>
  <c r="D14" i="52"/>
  <c r="F14" i="52" s="1"/>
  <c r="B15" i="52"/>
  <c r="D14" i="50"/>
  <c r="E14" i="50" s="1"/>
  <c r="F14" i="50" s="1"/>
  <c r="B15" i="50"/>
  <c r="D15" i="48"/>
  <c r="E15" i="48" s="1"/>
  <c r="F15" i="48" s="1"/>
  <c r="B16" i="48"/>
  <c r="D14" i="46"/>
  <c r="E14" i="46" s="1"/>
  <c r="F14" i="46" s="1"/>
  <c r="B15" i="46"/>
  <c r="D14" i="44"/>
  <c r="E14" i="44" s="1"/>
  <c r="F14" i="44" s="1"/>
  <c r="B15" i="44"/>
  <c r="B16" i="55" l="1"/>
  <c r="D15" i="55"/>
  <c r="F15" i="55" s="1"/>
  <c r="B15" i="54"/>
  <c r="D14" i="54"/>
  <c r="F14" i="54" s="1"/>
  <c r="B16" i="53"/>
  <c r="D15" i="53"/>
  <c r="F15" i="53" s="1"/>
  <c r="D15" i="52"/>
  <c r="F15" i="52" s="1"/>
  <c r="B16" i="52"/>
  <c r="B16" i="50"/>
  <c r="D15" i="50"/>
  <c r="E15" i="50" s="1"/>
  <c r="F15" i="50" s="1"/>
  <c r="B17" i="48"/>
  <c r="D16" i="48"/>
  <c r="E16" i="48" s="1"/>
  <c r="F16" i="48" s="1"/>
  <c r="B16" i="46"/>
  <c r="D15" i="46"/>
  <c r="E15" i="46" s="1"/>
  <c r="F15" i="46" s="1"/>
  <c r="B16" i="44"/>
  <c r="D15" i="44"/>
  <c r="E15" i="44" s="1"/>
  <c r="F15" i="44" s="1"/>
  <c r="D16" i="55" l="1"/>
  <c r="F16" i="55" s="1"/>
  <c r="B17" i="55"/>
  <c r="D15" i="54"/>
  <c r="F15" i="54" s="1"/>
  <c r="B16" i="54"/>
  <c r="D16" i="53"/>
  <c r="F16" i="53" s="1"/>
  <c r="B17" i="53"/>
  <c r="D16" i="52"/>
  <c r="F16" i="52" s="1"/>
  <c r="B17" i="52"/>
  <c r="D16" i="50"/>
  <c r="E16" i="50" s="1"/>
  <c r="F16" i="50" s="1"/>
  <c r="B17" i="50"/>
  <c r="D17" i="48"/>
  <c r="E17" i="48" s="1"/>
  <c r="F17" i="48" s="1"/>
  <c r="B18" i="48"/>
  <c r="D16" i="46"/>
  <c r="E16" i="46" s="1"/>
  <c r="F16" i="46" s="1"/>
  <c r="B17" i="46"/>
  <c r="B17" i="44"/>
  <c r="D16" i="44"/>
  <c r="E16" i="44" s="1"/>
  <c r="F16" i="44" s="1"/>
  <c r="B18" i="55" l="1"/>
  <c r="D17" i="55"/>
  <c r="F17" i="55" s="1"/>
  <c r="B17" i="54"/>
  <c r="D16" i="54"/>
  <c r="F16" i="54" s="1"/>
  <c r="D17" i="53"/>
  <c r="F17" i="53" s="1"/>
  <c r="B18" i="53"/>
  <c r="B18" i="52"/>
  <c r="D17" i="52"/>
  <c r="F17" i="52" s="1"/>
  <c r="B18" i="50"/>
  <c r="D17" i="50"/>
  <c r="E17" i="50" s="1"/>
  <c r="F17" i="50" s="1"/>
  <c r="B19" i="48"/>
  <c r="D18" i="48"/>
  <c r="E18" i="48" s="1"/>
  <c r="F18" i="48" s="1"/>
  <c r="B18" i="46"/>
  <c r="D17" i="46"/>
  <c r="E17" i="46" s="1"/>
  <c r="F17" i="46" s="1"/>
  <c r="B18" i="44"/>
  <c r="D17" i="44"/>
  <c r="E17" i="44" s="1"/>
  <c r="F17" i="44" s="1"/>
  <c r="B19" i="55" l="1"/>
  <c r="D18" i="55"/>
  <c r="F18" i="55" s="1"/>
  <c r="D17" i="54"/>
  <c r="F17" i="54" s="1"/>
  <c r="B18" i="54"/>
  <c r="D18" i="53"/>
  <c r="F18" i="53" s="1"/>
  <c r="B19" i="53"/>
  <c r="D18" i="52"/>
  <c r="F18" i="52" s="1"/>
  <c r="B19" i="52"/>
  <c r="D18" i="50"/>
  <c r="E18" i="50" s="1"/>
  <c r="F18" i="50" s="1"/>
  <c r="B19" i="50"/>
  <c r="D19" i="48"/>
  <c r="E19" i="48" s="1"/>
  <c r="F19" i="48" s="1"/>
  <c r="B20" i="48"/>
  <c r="D18" i="46"/>
  <c r="E18" i="46" s="1"/>
  <c r="F18" i="46" s="1"/>
  <c r="B19" i="46"/>
  <c r="D18" i="44"/>
  <c r="E18" i="44" s="1"/>
  <c r="F18" i="44" s="1"/>
  <c r="B19" i="44"/>
  <c r="B20" i="55" l="1"/>
  <c r="D19" i="55"/>
  <c r="F19" i="55" s="1"/>
  <c r="B19" i="54"/>
  <c r="D18" i="54"/>
  <c r="F18" i="54" s="1"/>
  <c r="B20" i="53"/>
  <c r="D19" i="53"/>
  <c r="F19" i="53" s="1"/>
  <c r="D19" i="52"/>
  <c r="F19" i="52" s="1"/>
  <c r="B20" i="52"/>
  <c r="B20" i="50"/>
  <c r="D19" i="50"/>
  <c r="E19" i="50" s="1"/>
  <c r="F19" i="50" s="1"/>
  <c r="B21" i="48"/>
  <c r="D20" i="48"/>
  <c r="E20" i="48" s="1"/>
  <c r="F20" i="48" s="1"/>
  <c r="B20" i="46"/>
  <c r="D19" i="46"/>
  <c r="E19" i="46" s="1"/>
  <c r="F19" i="46" s="1"/>
  <c r="B20" i="44"/>
  <c r="D19" i="44"/>
  <c r="E19" i="44" s="1"/>
  <c r="F19" i="44" s="1"/>
  <c r="B21" i="55" l="1"/>
  <c r="D20" i="55"/>
  <c r="F20" i="55" s="1"/>
  <c r="D19" i="54"/>
  <c r="F19" i="54" s="1"/>
  <c r="B20" i="54"/>
  <c r="D20" i="53"/>
  <c r="F20" i="53" s="1"/>
  <c r="B21" i="53"/>
  <c r="D20" i="52"/>
  <c r="F20" i="52" s="1"/>
  <c r="B21" i="52"/>
  <c r="D20" i="50"/>
  <c r="E20" i="50" s="1"/>
  <c r="F20" i="50" s="1"/>
  <c r="B21" i="50"/>
  <c r="D21" i="48"/>
  <c r="E21" i="48" s="1"/>
  <c r="F21" i="48" s="1"/>
  <c r="B22" i="48"/>
  <c r="D20" i="46"/>
  <c r="E20" i="46" s="1"/>
  <c r="F20" i="46" s="1"/>
  <c r="B21" i="46"/>
  <c r="B21" i="44"/>
  <c r="D20" i="44"/>
  <c r="E20" i="44" s="1"/>
  <c r="F20" i="44" s="1"/>
  <c r="B22" i="55" l="1"/>
  <c r="D21" i="55"/>
  <c r="F21" i="55" s="1"/>
  <c r="B21" i="54"/>
  <c r="D20" i="54"/>
  <c r="F20" i="54" s="1"/>
  <c r="B22" i="53"/>
  <c r="D21" i="53"/>
  <c r="F21" i="53" s="1"/>
  <c r="B22" i="52"/>
  <c r="D21" i="52"/>
  <c r="F21" i="52" s="1"/>
  <c r="B22" i="50"/>
  <c r="D21" i="50"/>
  <c r="E21" i="50" s="1"/>
  <c r="F21" i="50" s="1"/>
  <c r="B23" i="48"/>
  <c r="D22" i="48"/>
  <c r="E22" i="48" s="1"/>
  <c r="F22" i="48" s="1"/>
  <c r="B22" i="46"/>
  <c r="D21" i="46"/>
  <c r="E21" i="46" s="1"/>
  <c r="F21" i="46" s="1"/>
  <c r="B22" i="44"/>
  <c r="D21" i="44"/>
  <c r="E21" i="44" s="1"/>
  <c r="F21" i="44" s="1"/>
  <c r="D22" i="55" l="1"/>
  <c r="F22" i="55" s="1"/>
  <c r="B23" i="55"/>
  <c r="D21" i="54"/>
  <c r="F21" i="54" s="1"/>
  <c r="B22" i="54"/>
  <c r="D22" i="53"/>
  <c r="F22" i="53" s="1"/>
  <c r="B23" i="53"/>
  <c r="D22" i="52"/>
  <c r="F22" i="52" s="1"/>
  <c r="B23" i="52"/>
  <c r="D22" i="50"/>
  <c r="E22" i="50" s="1"/>
  <c r="F22" i="50" s="1"/>
  <c r="B23" i="50"/>
  <c r="D23" i="48"/>
  <c r="E23" i="48" s="1"/>
  <c r="F23" i="48" s="1"/>
  <c r="B24" i="48"/>
  <c r="D22" i="46"/>
  <c r="E22" i="46" s="1"/>
  <c r="F22" i="46" s="1"/>
  <c r="B23" i="46"/>
  <c r="D22" i="44"/>
  <c r="E22" i="44" s="1"/>
  <c r="F22" i="44" s="1"/>
  <c r="B23" i="44"/>
  <c r="B24" i="55" l="1"/>
  <c r="D23" i="55"/>
  <c r="F23" i="55" s="1"/>
  <c r="B23" i="54"/>
  <c r="D22" i="54"/>
  <c r="F22" i="54" s="1"/>
  <c r="D23" i="53"/>
  <c r="F23" i="53" s="1"/>
  <c r="B24" i="53"/>
  <c r="D23" i="52"/>
  <c r="F23" i="52" s="1"/>
  <c r="B24" i="52"/>
  <c r="B24" i="50"/>
  <c r="D23" i="50"/>
  <c r="E23" i="50" s="1"/>
  <c r="F23" i="50" s="1"/>
  <c r="B25" i="48"/>
  <c r="D24" i="48"/>
  <c r="E24" i="48" s="1"/>
  <c r="F24" i="48" s="1"/>
  <c r="B24" i="46"/>
  <c r="D23" i="46"/>
  <c r="E23" i="46" s="1"/>
  <c r="F23" i="46" s="1"/>
  <c r="B24" i="44"/>
  <c r="D23" i="44"/>
  <c r="E23" i="44" s="1"/>
  <c r="F23" i="44" s="1"/>
  <c r="D24" i="55" l="1"/>
  <c r="F24" i="55" s="1"/>
  <c r="B25" i="55"/>
  <c r="D23" i="54"/>
  <c r="F23" i="54" s="1"/>
  <c r="B24" i="54"/>
  <c r="D24" i="53"/>
  <c r="F24" i="53" s="1"/>
  <c r="B25" i="53"/>
  <c r="D24" i="52"/>
  <c r="F24" i="52" s="1"/>
  <c r="B25" i="52"/>
  <c r="D24" i="50"/>
  <c r="E24" i="50" s="1"/>
  <c r="F24" i="50" s="1"/>
  <c r="B25" i="50"/>
  <c r="D25" i="48"/>
  <c r="E25" i="48" s="1"/>
  <c r="F25" i="48" s="1"/>
  <c r="B26" i="48"/>
  <c r="D24" i="46"/>
  <c r="E24" i="46" s="1"/>
  <c r="F24" i="46" s="1"/>
  <c r="B25" i="46"/>
  <c r="B25" i="44"/>
  <c r="D24" i="44"/>
  <c r="E24" i="44" s="1"/>
  <c r="F24" i="44" s="1"/>
  <c r="B26" i="55" l="1"/>
  <c r="D25" i="55"/>
  <c r="F25" i="55" s="1"/>
  <c r="B25" i="54"/>
  <c r="D24" i="54"/>
  <c r="F24" i="54" s="1"/>
  <c r="B26" i="53"/>
  <c r="D25" i="53"/>
  <c r="F25" i="53" s="1"/>
  <c r="B26" i="52"/>
  <c r="D25" i="52"/>
  <c r="F25" i="52" s="1"/>
  <c r="B26" i="50"/>
  <c r="D25" i="50"/>
  <c r="E25" i="50" s="1"/>
  <c r="F25" i="50" s="1"/>
  <c r="B27" i="48"/>
  <c r="D26" i="48"/>
  <c r="E26" i="48" s="1"/>
  <c r="F26" i="48" s="1"/>
  <c r="B26" i="46"/>
  <c r="D25" i="46"/>
  <c r="E25" i="46" s="1"/>
  <c r="F25" i="46" s="1"/>
  <c r="B26" i="44"/>
  <c r="D25" i="44"/>
  <c r="E25" i="44" s="1"/>
  <c r="F25" i="44" s="1"/>
  <c r="D26" i="55" l="1"/>
  <c r="F26" i="55" s="1"/>
  <c r="B27" i="55"/>
  <c r="D25" i="54"/>
  <c r="F25" i="54" s="1"/>
  <c r="B26" i="54"/>
  <c r="D26" i="53"/>
  <c r="F26" i="53" s="1"/>
  <c r="B27" i="53"/>
  <c r="D26" i="52"/>
  <c r="F26" i="52" s="1"/>
  <c r="B27" i="52"/>
  <c r="D26" i="50"/>
  <c r="E26" i="50" s="1"/>
  <c r="F26" i="50" s="1"/>
  <c r="B27" i="50"/>
  <c r="D27" i="48"/>
  <c r="E27" i="48" s="1"/>
  <c r="F27" i="48" s="1"/>
  <c r="B28" i="48"/>
  <c r="D26" i="46"/>
  <c r="E26" i="46" s="1"/>
  <c r="F26" i="46" s="1"/>
  <c r="B27" i="46"/>
  <c r="D26" i="44"/>
  <c r="E26" i="44" s="1"/>
  <c r="F26" i="44" s="1"/>
  <c r="B27" i="44"/>
  <c r="B28" i="55" l="1"/>
  <c r="D27" i="55"/>
  <c r="F27" i="55" s="1"/>
  <c r="B27" i="54"/>
  <c r="D26" i="54"/>
  <c r="F26" i="54" s="1"/>
  <c r="B28" i="53"/>
  <c r="D27" i="53"/>
  <c r="F27" i="53" s="1"/>
  <c r="B28" i="52"/>
  <c r="D27" i="52"/>
  <c r="F27" i="52" s="1"/>
  <c r="B28" i="50"/>
  <c r="D27" i="50"/>
  <c r="E27" i="50" s="1"/>
  <c r="F27" i="50" s="1"/>
  <c r="B29" i="48"/>
  <c r="D28" i="48"/>
  <c r="E28" i="48" s="1"/>
  <c r="F28" i="48" s="1"/>
  <c r="B28" i="46"/>
  <c r="D27" i="46"/>
  <c r="E27" i="46" s="1"/>
  <c r="F27" i="46" s="1"/>
  <c r="B28" i="44"/>
  <c r="D27" i="44"/>
  <c r="E27" i="44" s="1"/>
  <c r="F27" i="44" s="1"/>
  <c r="D28" i="55" l="1"/>
  <c r="F28" i="55" s="1"/>
  <c r="B29" i="55"/>
  <c r="D27" i="54"/>
  <c r="F27" i="54" s="1"/>
  <c r="B28" i="54"/>
  <c r="D28" i="53"/>
  <c r="F28" i="53" s="1"/>
  <c r="B29" i="53"/>
  <c r="D28" i="52"/>
  <c r="F28" i="52" s="1"/>
  <c r="B29" i="52"/>
  <c r="D28" i="50"/>
  <c r="E28" i="50" s="1"/>
  <c r="F28" i="50" s="1"/>
  <c r="B29" i="50"/>
  <c r="D29" i="48"/>
  <c r="E29" i="48" s="1"/>
  <c r="F29" i="48" s="1"/>
  <c r="B30" i="48"/>
  <c r="D28" i="46"/>
  <c r="E28" i="46" s="1"/>
  <c r="F28" i="46" s="1"/>
  <c r="B29" i="46"/>
  <c r="B29" i="44"/>
  <c r="D28" i="44"/>
  <c r="E28" i="44" s="1"/>
  <c r="F28" i="44" s="1"/>
  <c r="B30" i="55" l="1"/>
  <c r="D29" i="55"/>
  <c r="F29" i="55" s="1"/>
  <c r="B29" i="54"/>
  <c r="D28" i="54"/>
  <c r="F28" i="54" s="1"/>
  <c r="D29" i="53"/>
  <c r="F29" i="53" s="1"/>
  <c r="B30" i="53"/>
  <c r="D29" i="52"/>
  <c r="F29" i="52" s="1"/>
  <c r="B30" i="52"/>
  <c r="B30" i="50"/>
  <c r="D29" i="50"/>
  <c r="E29" i="50" s="1"/>
  <c r="F29" i="50" s="1"/>
  <c r="B31" i="48"/>
  <c r="D30" i="48"/>
  <c r="E30" i="48" s="1"/>
  <c r="F30" i="48" s="1"/>
  <c r="B30" i="46"/>
  <c r="D29" i="46"/>
  <c r="E29" i="46" s="1"/>
  <c r="F29" i="46" s="1"/>
  <c r="B30" i="44"/>
  <c r="D29" i="44"/>
  <c r="E29" i="44" s="1"/>
  <c r="F29" i="44" s="1"/>
  <c r="D30" i="55" l="1"/>
  <c r="F30" i="55" s="1"/>
  <c r="B31" i="55"/>
  <c r="D29" i="54"/>
  <c r="F29" i="54" s="1"/>
  <c r="B30" i="54"/>
  <c r="D30" i="53"/>
  <c r="F30" i="53" s="1"/>
  <c r="B31" i="53"/>
  <c r="D30" i="52"/>
  <c r="F30" i="52" s="1"/>
  <c r="B31" i="52"/>
  <c r="D30" i="50"/>
  <c r="E30" i="50" s="1"/>
  <c r="F30" i="50" s="1"/>
  <c r="B31" i="50"/>
  <c r="D31" i="48"/>
  <c r="E31" i="48" s="1"/>
  <c r="F31" i="48" s="1"/>
  <c r="B32" i="48"/>
  <c r="D30" i="46"/>
  <c r="E30" i="46" s="1"/>
  <c r="F30" i="46" s="1"/>
  <c r="B31" i="46"/>
  <c r="D30" i="44"/>
  <c r="E30" i="44" s="1"/>
  <c r="F30" i="44" s="1"/>
  <c r="B31" i="44"/>
  <c r="B32" i="55" l="1"/>
  <c r="D31" i="55"/>
  <c r="F31" i="55" s="1"/>
  <c r="B31" i="54"/>
  <c r="D30" i="54"/>
  <c r="F30" i="54" s="1"/>
  <c r="B32" i="53"/>
  <c r="D31" i="53"/>
  <c r="F31" i="53" s="1"/>
  <c r="B32" i="52"/>
  <c r="D31" i="52"/>
  <c r="F31" i="52" s="1"/>
  <c r="B32" i="50"/>
  <c r="D31" i="50"/>
  <c r="E31" i="50" s="1"/>
  <c r="F31" i="50" s="1"/>
  <c r="B33" i="48"/>
  <c r="D32" i="48"/>
  <c r="E32" i="48" s="1"/>
  <c r="F32" i="48" s="1"/>
  <c r="B32" i="46"/>
  <c r="D31" i="46"/>
  <c r="E31" i="46" s="1"/>
  <c r="F31" i="46" s="1"/>
  <c r="B32" i="44"/>
  <c r="D31" i="44"/>
  <c r="E31" i="44" s="1"/>
  <c r="F31" i="44" s="1"/>
  <c r="D32" i="55" l="1"/>
  <c r="F32" i="55" s="1"/>
  <c r="B33" i="55"/>
  <c r="D31" i="54"/>
  <c r="F31" i="54" s="1"/>
  <c r="B32" i="54"/>
  <c r="D32" i="53"/>
  <c r="F32" i="53" s="1"/>
  <c r="B33" i="53"/>
  <c r="D32" i="52"/>
  <c r="F32" i="52" s="1"/>
  <c r="B33" i="52"/>
  <c r="D32" i="50"/>
  <c r="E32" i="50" s="1"/>
  <c r="F32" i="50" s="1"/>
  <c r="B33" i="50"/>
  <c r="D33" i="48"/>
  <c r="E33" i="48" s="1"/>
  <c r="F33" i="48" s="1"/>
  <c r="B34" i="48"/>
  <c r="D32" i="46"/>
  <c r="E32" i="46" s="1"/>
  <c r="F32" i="46" s="1"/>
  <c r="B33" i="46"/>
  <c r="B33" i="44"/>
  <c r="D32" i="44"/>
  <c r="E32" i="44" s="1"/>
  <c r="F32" i="44" s="1"/>
  <c r="B34" i="55" l="1"/>
  <c r="D33" i="55"/>
  <c r="F33" i="55" s="1"/>
  <c r="B33" i="54"/>
  <c r="D32" i="54"/>
  <c r="F32" i="54" s="1"/>
  <c r="B34" i="53"/>
  <c r="D33" i="53"/>
  <c r="F33" i="53" s="1"/>
  <c r="D33" i="52"/>
  <c r="F33" i="52" s="1"/>
  <c r="B34" i="52"/>
  <c r="B34" i="50"/>
  <c r="D33" i="50"/>
  <c r="E33" i="50" s="1"/>
  <c r="F33" i="50" s="1"/>
  <c r="B35" i="48"/>
  <c r="D34" i="48"/>
  <c r="E34" i="48" s="1"/>
  <c r="F34" i="48" s="1"/>
  <c r="B34" i="46"/>
  <c r="D33" i="46"/>
  <c r="E33" i="46" s="1"/>
  <c r="F33" i="46" s="1"/>
  <c r="B34" i="44"/>
  <c r="D33" i="44"/>
  <c r="E33" i="44" s="1"/>
  <c r="F33" i="44" s="1"/>
  <c r="D34" i="55" l="1"/>
  <c r="F34" i="55" s="1"/>
  <c r="B35" i="55"/>
  <c r="D33" i="54"/>
  <c r="F33" i="54" s="1"/>
  <c r="B34" i="54"/>
  <c r="D34" i="53"/>
  <c r="F34" i="53" s="1"/>
  <c r="B35" i="53"/>
  <c r="D34" i="52"/>
  <c r="F34" i="52" s="1"/>
  <c r="B35" i="52"/>
  <c r="D34" i="50"/>
  <c r="E34" i="50" s="1"/>
  <c r="F34" i="50" s="1"/>
  <c r="B35" i="50"/>
  <c r="D35" i="48"/>
  <c r="E35" i="48" s="1"/>
  <c r="F35" i="48" s="1"/>
  <c r="B36" i="48"/>
  <c r="D34" i="46"/>
  <c r="E34" i="46" s="1"/>
  <c r="F34" i="46" s="1"/>
  <c r="B35" i="46"/>
  <c r="D34" i="44"/>
  <c r="E34" i="44" s="1"/>
  <c r="F34" i="44" s="1"/>
  <c r="B35" i="44"/>
  <c r="B36" i="55" l="1"/>
  <c r="D35" i="55"/>
  <c r="F35" i="55" s="1"/>
  <c r="B35" i="54"/>
  <c r="D34" i="54"/>
  <c r="F34" i="54" s="1"/>
  <c r="B36" i="53"/>
  <c r="D35" i="53"/>
  <c r="F35" i="53" s="1"/>
  <c r="D35" i="52"/>
  <c r="F35" i="52" s="1"/>
  <c r="B36" i="52"/>
  <c r="B36" i="50"/>
  <c r="D35" i="50"/>
  <c r="E35" i="50" s="1"/>
  <c r="F35" i="50" s="1"/>
  <c r="B37" i="48"/>
  <c r="D36" i="48"/>
  <c r="E36" i="48" s="1"/>
  <c r="F36" i="48" s="1"/>
  <c r="B36" i="46"/>
  <c r="D35" i="46"/>
  <c r="E35" i="46" s="1"/>
  <c r="F35" i="46" s="1"/>
  <c r="B36" i="44"/>
  <c r="D35" i="44"/>
  <c r="E35" i="44" s="1"/>
  <c r="F35" i="44" s="1"/>
  <c r="B37" i="55" l="1"/>
  <c r="D36" i="55"/>
  <c r="F36" i="55" s="1"/>
  <c r="D35" i="54"/>
  <c r="F35" i="54" s="1"/>
  <c r="B36" i="54"/>
  <c r="D36" i="53"/>
  <c r="F36" i="53" s="1"/>
  <c r="B37" i="53"/>
  <c r="D36" i="52"/>
  <c r="F36" i="52" s="1"/>
  <c r="B37" i="52"/>
  <c r="D36" i="50"/>
  <c r="E36" i="50" s="1"/>
  <c r="F36" i="50" s="1"/>
  <c r="B37" i="50"/>
  <c r="D37" i="48"/>
  <c r="E37" i="48" s="1"/>
  <c r="F37" i="48" s="1"/>
  <c r="B38" i="48"/>
  <c r="D36" i="46"/>
  <c r="E36" i="46" s="1"/>
  <c r="F36" i="46" s="1"/>
  <c r="B37" i="46"/>
  <c r="B37" i="44"/>
  <c r="D36" i="44"/>
  <c r="E36" i="44" s="1"/>
  <c r="F36" i="44" s="1"/>
  <c r="B38" i="55" l="1"/>
  <c r="D37" i="55"/>
  <c r="F37" i="55" s="1"/>
  <c r="B37" i="54"/>
  <c r="D36" i="54"/>
  <c r="F36" i="54" s="1"/>
  <c r="D37" i="53"/>
  <c r="F37" i="53" s="1"/>
  <c r="B38" i="53"/>
  <c r="B38" i="52"/>
  <c r="D37" i="52"/>
  <c r="F37" i="52" s="1"/>
  <c r="B38" i="50"/>
  <c r="D37" i="50"/>
  <c r="E37" i="50" s="1"/>
  <c r="F37" i="50" s="1"/>
  <c r="B39" i="48"/>
  <c r="D38" i="48"/>
  <c r="E38" i="48" s="1"/>
  <c r="F38" i="48" s="1"/>
  <c r="B38" i="46"/>
  <c r="D37" i="46"/>
  <c r="E37" i="46" s="1"/>
  <c r="F37" i="46" s="1"/>
  <c r="B38" i="44"/>
  <c r="D37" i="44"/>
  <c r="E37" i="44" s="1"/>
  <c r="F37" i="44" s="1"/>
  <c r="B39" i="55" l="1"/>
  <c r="D38" i="55"/>
  <c r="F38" i="55" s="1"/>
  <c r="D37" i="54"/>
  <c r="F37" i="54" s="1"/>
  <c r="B38" i="54"/>
  <c r="D38" i="53"/>
  <c r="F38" i="53" s="1"/>
  <c r="B39" i="53"/>
  <c r="D38" i="52"/>
  <c r="F38" i="52" s="1"/>
  <c r="B39" i="52"/>
  <c r="D38" i="50"/>
  <c r="E38" i="50" s="1"/>
  <c r="F38" i="50" s="1"/>
  <c r="B39" i="50"/>
  <c r="D39" i="48"/>
  <c r="E39" i="48" s="1"/>
  <c r="F39" i="48" s="1"/>
  <c r="B40" i="48"/>
  <c r="D38" i="46"/>
  <c r="E38" i="46" s="1"/>
  <c r="F38" i="46" s="1"/>
  <c r="B39" i="46"/>
  <c r="D38" i="44"/>
  <c r="E38" i="44" s="1"/>
  <c r="F38" i="44" s="1"/>
  <c r="B39" i="44"/>
  <c r="B40" i="55" l="1"/>
  <c r="D39" i="55"/>
  <c r="F39" i="55" s="1"/>
  <c r="B39" i="54"/>
  <c r="D38" i="54"/>
  <c r="F38" i="54" s="1"/>
  <c r="B40" i="53"/>
  <c r="D39" i="53"/>
  <c r="F39" i="53" s="1"/>
  <c r="D39" i="52"/>
  <c r="F39" i="52" s="1"/>
  <c r="B40" i="52"/>
  <c r="B40" i="50"/>
  <c r="D39" i="50"/>
  <c r="E39" i="50" s="1"/>
  <c r="F39" i="50" s="1"/>
  <c r="B41" i="48"/>
  <c r="D40" i="48"/>
  <c r="E40" i="48" s="1"/>
  <c r="F40" i="48" s="1"/>
  <c r="B40" i="46"/>
  <c r="D39" i="46"/>
  <c r="E39" i="46" s="1"/>
  <c r="F39" i="46" s="1"/>
  <c r="B40" i="44"/>
  <c r="D39" i="44"/>
  <c r="E39" i="44" s="1"/>
  <c r="F39" i="44" s="1"/>
  <c r="D40" i="55" l="1"/>
  <c r="F40" i="55" s="1"/>
  <c r="B41" i="55"/>
  <c r="D39" i="54"/>
  <c r="F39" i="54" s="1"/>
  <c r="B40" i="54"/>
  <c r="D40" i="53"/>
  <c r="F40" i="53" s="1"/>
  <c r="B41" i="53"/>
  <c r="D40" i="52"/>
  <c r="F40" i="52" s="1"/>
  <c r="B41" i="52"/>
  <c r="D40" i="50"/>
  <c r="E40" i="50" s="1"/>
  <c r="F40" i="50" s="1"/>
  <c r="B41" i="50"/>
  <c r="D41" i="48"/>
  <c r="E41" i="48" s="1"/>
  <c r="F41" i="48" s="1"/>
  <c r="B42" i="48"/>
  <c r="D40" i="46"/>
  <c r="E40" i="46" s="1"/>
  <c r="F40" i="46" s="1"/>
  <c r="B41" i="46"/>
  <c r="B41" i="44"/>
  <c r="D40" i="44"/>
  <c r="E40" i="44" s="1"/>
  <c r="F40" i="44" s="1"/>
  <c r="B42" i="55" l="1"/>
  <c r="D41" i="55"/>
  <c r="F41" i="55" s="1"/>
  <c r="B41" i="54"/>
  <c r="D40" i="54"/>
  <c r="F40" i="54" s="1"/>
  <c r="B42" i="53"/>
  <c r="D41" i="53"/>
  <c r="F41" i="53" s="1"/>
  <c r="B42" i="52"/>
  <c r="D41" i="52"/>
  <c r="F41" i="52" s="1"/>
  <c r="B42" i="50"/>
  <c r="D41" i="50"/>
  <c r="E41" i="50" s="1"/>
  <c r="F41" i="50" s="1"/>
  <c r="B43" i="48"/>
  <c r="D42" i="48"/>
  <c r="E42" i="48" s="1"/>
  <c r="F42" i="48" s="1"/>
  <c r="B42" i="46"/>
  <c r="D41" i="46"/>
  <c r="E41" i="46" s="1"/>
  <c r="F41" i="46" s="1"/>
  <c r="B42" i="44"/>
  <c r="D41" i="44"/>
  <c r="E41" i="44" s="1"/>
  <c r="F41" i="44" s="1"/>
  <c r="D42" i="55" l="1"/>
  <c r="F42" i="55" s="1"/>
  <c r="B43" i="55"/>
  <c r="D41" i="54"/>
  <c r="F41" i="54" s="1"/>
  <c r="B42" i="54"/>
  <c r="D42" i="53"/>
  <c r="F42" i="53" s="1"/>
  <c r="B43" i="53"/>
  <c r="D42" i="52"/>
  <c r="F42" i="52" s="1"/>
  <c r="B43" i="52"/>
  <c r="D42" i="50"/>
  <c r="E42" i="50" s="1"/>
  <c r="F42" i="50" s="1"/>
  <c r="B43" i="50"/>
  <c r="D43" i="48"/>
  <c r="E43" i="48" s="1"/>
  <c r="F43" i="48" s="1"/>
  <c r="B44" i="48"/>
  <c r="D42" i="46"/>
  <c r="E42" i="46" s="1"/>
  <c r="F42" i="46" s="1"/>
  <c r="B43" i="46"/>
  <c r="D42" i="44"/>
  <c r="E42" i="44" s="1"/>
  <c r="F42" i="44" s="1"/>
  <c r="B43" i="44"/>
  <c r="B44" i="55" l="1"/>
  <c r="D43" i="55"/>
  <c r="F43" i="55" s="1"/>
  <c r="B43" i="54"/>
  <c r="D42" i="54"/>
  <c r="F42" i="54" s="1"/>
  <c r="B44" i="53"/>
  <c r="D43" i="53"/>
  <c r="F43" i="53" s="1"/>
  <c r="B44" i="52"/>
  <c r="D43" i="52"/>
  <c r="F43" i="52" s="1"/>
  <c r="B44" i="50"/>
  <c r="D43" i="50"/>
  <c r="E43" i="50" s="1"/>
  <c r="F43" i="50" s="1"/>
  <c r="B45" i="48"/>
  <c r="D44" i="48"/>
  <c r="E44" i="48" s="1"/>
  <c r="F44" i="48" s="1"/>
  <c r="B44" i="46"/>
  <c r="D43" i="46"/>
  <c r="E43" i="46" s="1"/>
  <c r="F43" i="46" s="1"/>
  <c r="B44" i="44"/>
  <c r="D43" i="44"/>
  <c r="E43" i="44" s="1"/>
  <c r="F43" i="44" s="1"/>
  <c r="D44" i="55" l="1"/>
  <c r="F44" i="55" s="1"/>
  <c r="B45" i="55"/>
  <c r="D43" i="54"/>
  <c r="F43" i="54" s="1"/>
  <c r="B44" i="54"/>
  <c r="D44" i="53"/>
  <c r="F44" i="53" s="1"/>
  <c r="B45" i="53"/>
  <c r="D44" i="52"/>
  <c r="F44" i="52" s="1"/>
  <c r="B45" i="52"/>
  <c r="D44" i="50"/>
  <c r="E44" i="50" s="1"/>
  <c r="F44" i="50" s="1"/>
  <c r="B45" i="50"/>
  <c r="D45" i="48"/>
  <c r="E45" i="48" s="1"/>
  <c r="F45" i="48" s="1"/>
  <c r="B46" i="48"/>
  <c r="D44" i="46"/>
  <c r="E44" i="46" s="1"/>
  <c r="F44" i="46" s="1"/>
  <c r="B45" i="46"/>
  <c r="D44" i="44"/>
  <c r="E44" i="44" s="1"/>
  <c r="F44" i="44" s="1"/>
  <c r="B45" i="44"/>
  <c r="B46" i="55" l="1"/>
  <c r="D45" i="55"/>
  <c r="F45" i="55" s="1"/>
  <c r="B45" i="54"/>
  <c r="D44" i="54"/>
  <c r="F44" i="54" s="1"/>
  <c r="D45" i="53"/>
  <c r="F45" i="53" s="1"/>
  <c r="B46" i="53"/>
  <c r="D45" i="52"/>
  <c r="F45" i="52" s="1"/>
  <c r="B46" i="52"/>
  <c r="B46" i="50"/>
  <c r="D45" i="50"/>
  <c r="E45" i="50" s="1"/>
  <c r="F45" i="50" s="1"/>
  <c r="B47" i="48"/>
  <c r="D46" i="48"/>
  <c r="E46" i="48" s="1"/>
  <c r="F46" i="48" s="1"/>
  <c r="B46" i="46"/>
  <c r="D45" i="46"/>
  <c r="E45" i="46" s="1"/>
  <c r="F45" i="46" s="1"/>
  <c r="B46" i="44"/>
  <c r="D45" i="44"/>
  <c r="E45" i="44" s="1"/>
  <c r="F45" i="44" s="1"/>
  <c r="D46" i="55" l="1"/>
  <c r="F46" i="55" s="1"/>
  <c r="B47" i="55"/>
  <c r="D45" i="54"/>
  <c r="F45" i="54" s="1"/>
  <c r="B46" i="54"/>
  <c r="D46" i="53"/>
  <c r="F46" i="53" s="1"/>
  <c r="B47" i="53"/>
  <c r="D46" i="52"/>
  <c r="F46" i="52" s="1"/>
  <c r="B47" i="52"/>
  <c r="D46" i="50"/>
  <c r="E46" i="50" s="1"/>
  <c r="F46" i="50" s="1"/>
  <c r="B47" i="50"/>
  <c r="D47" i="48"/>
  <c r="E47" i="48" s="1"/>
  <c r="F47" i="48" s="1"/>
  <c r="B48" i="48"/>
  <c r="D48" i="48" s="1"/>
  <c r="E48" i="48" s="1"/>
  <c r="F48" i="48" s="1"/>
  <c r="D46" i="46"/>
  <c r="E46" i="46" s="1"/>
  <c r="F46" i="46" s="1"/>
  <c r="B47" i="46"/>
  <c r="D46" i="44"/>
  <c r="E46" i="44" s="1"/>
  <c r="F46" i="44" s="1"/>
  <c r="B47" i="44"/>
  <c r="B48" i="55" l="1"/>
  <c r="D48" i="55" s="1"/>
  <c r="F48" i="55" s="1"/>
  <c r="D47" i="55"/>
  <c r="F47" i="55" s="1"/>
  <c r="B47" i="54"/>
  <c r="D46" i="54"/>
  <c r="F46" i="54" s="1"/>
  <c r="B48" i="53"/>
  <c r="D48" i="53" s="1"/>
  <c r="F48" i="53" s="1"/>
  <c r="D47" i="53"/>
  <c r="F47" i="53" s="1"/>
  <c r="D47" i="52"/>
  <c r="F47" i="52" s="1"/>
  <c r="B48" i="52"/>
  <c r="D48" i="52" s="1"/>
  <c r="F48" i="52" s="1"/>
  <c r="B48" i="50"/>
  <c r="D48" i="50" s="1"/>
  <c r="E48" i="50" s="1"/>
  <c r="F48" i="50" s="1"/>
  <c r="D47" i="50"/>
  <c r="E47" i="50" s="1"/>
  <c r="F47" i="50" s="1"/>
  <c r="B48" i="46"/>
  <c r="D48" i="46" s="1"/>
  <c r="E48" i="46" s="1"/>
  <c r="F48" i="46" s="1"/>
  <c r="D47" i="46"/>
  <c r="E47" i="46" s="1"/>
  <c r="F47" i="46" s="1"/>
  <c r="B48" i="44"/>
  <c r="D48" i="44" s="1"/>
  <c r="E48" i="44" s="1"/>
  <c r="F48" i="44" s="1"/>
  <c r="D47" i="44"/>
  <c r="E47" i="44" s="1"/>
  <c r="F47" i="44" s="1"/>
  <c r="D47" i="54" l="1"/>
  <c r="F47" i="54" s="1"/>
  <c r="B48" i="54"/>
  <c r="D48" i="54" s="1"/>
  <c r="F48" i="54" s="1"/>
</calcChain>
</file>

<file path=xl/sharedStrings.xml><?xml version="1.0" encoding="utf-8"?>
<sst xmlns="http://schemas.openxmlformats.org/spreadsheetml/2006/main" count="137" uniqueCount="31">
  <si>
    <t>Bahnen</t>
  </si>
  <si>
    <t>Ebene</t>
  </si>
  <si>
    <t>Schneide1</t>
  </si>
  <si>
    <t>Schneide2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</si>
  <si>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c</t>
    </r>
    <r>
      <rPr>
        <b/>
        <sz val="12"/>
        <color theme="1"/>
        <rFont val="Calibri"/>
        <family val="2"/>
        <scheme val="minor"/>
      </rPr>
      <t>= 220m/min</t>
    </r>
  </si>
  <si>
    <t>***End***</t>
  </si>
  <si>
    <t xml:space="preserve">Nr </t>
  </si>
  <si>
    <t>Schnittzeit (min)</t>
  </si>
  <si>
    <t>Schnittlänge (m)</t>
  </si>
  <si>
    <r>
      <t>Freiflächeverschleiß (V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 bis 0.2 mm</t>
    </r>
  </si>
  <si>
    <t>relative gute Beständigkeit gegen Kolkverschleiß</t>
  </si>
  <si>
    <t>Kolkverschleiß</t>
  </si>
  <si>
    <t>Schneide1_1</t>
  </si>
  <si>
    <t>Schneide2_1</t>
  </si>
  <si>
    <t>Schnittzeit (s)</t>
  </si>
  <si>
    <t xml:space="preserve"> </t>
  </si>
  <si>
    <r>
      <rPr>
        <b/>
        <sz val="11"/>
        <color theme="1"/>
        <rFont val="Calibri"/>
        <family val="2"/>
        <scheme val="minor"/>
      </rPr>
      <t>Schichtdicke</t>
    </r>
    <r>
      <rPr>
        <sz val="11"/>
        <color theme="1"/>
        <rFont val="Calibri"/>
        <family val="2"/>
        <scheme val="minor"/>
      </rPr>
      <t>= 5.02 µm</t>
    </r>
  </si>
  <si>
    <r>
      <rPr>
        <b/>
        <sz val="11"/>
        <color theme="1"/>
        <rFont val="Calibri"/>
        <family val="2"/>
        <scheme val="minor"/>
      </rPr>
      <t>Schichtdicke</t>
    </r>
    <r>
      <rPr>
        <sz val="11"/>
        <color theme="1"/>
        <rFont val="Calibri"/>
        <family val="2"/>
        <scheme val="minor"/>
      </rPr>
      <t>= 12.16 µm</t>
    </r>
  </si>
  <si>
    <r>
      <t>z1THF-12-PC-R41-TiAlXN, f</t>
    </r>
    <r>
      <rPr>
        <b/>
        <vertAlign val="subscript"/>
        <sz val="12"/>
        <color theme="1"/>
        <rFont val="Calibri"/>
        <family val="2"/>
        <scheme val="minor"/>
      </rPr>
      <t>z</t>
    </r>
    <r>
      <rPr>
        <b/>
        <sz val="12"/>
        <color theme="1"/>
        <rFont val="Calibri"/>
        <family val="2"/>
        <scheme val="minor"/>
      </rPr>
      <t>=0,7mm/z, a</t>
    </r>
    <r>
      <rPr>
        <b/>
        <vertAlign val="subscript"/>
        <sz val="12"/>
        <color theme="1"/>
        <rFont val="Calibri"/>
        <family val="2"/>
        <scheme val="minor"/>
      </rPr>
      <t>e</t>
    </r>
    <r>
      <rPr>
        <b/>
        <sz val="12"/>
        <color theme="1"/>
        <rFont val="Calibri"/>
        <family val="2"/>
        <scheme val="minor"/>
      </rPr>
      <t>=7mm, a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=0,25mm, Biasspannung= 45 V (+25%)</t>
    </r>
  </si>
  <si>
    <r>
      <t>z1THF-12-PC-R41-TiAlXN, f</t>
    </r>
    <r>
      <rPr>
        <b/>
        <vertAlign val="subscript"/>
        <sz val="12"/>
        <color theme="1"/>
        <rFont val="Calibri"/>
        <family val="2"/>
        <scheme val="minor"/>
      </rPr>
      <t>z</t>
    </r>
    <r>
      <rPr>
        <b/>
        <sz val="12"/>
        <color theme="1"/>
        <rFont val="Calibri"/>
        <family val="2"/>
        <scheme val="minor"/>
      </rPr>
      <t>=0,7mm/z, a</t>
    </r>
    <r>
      <rPr>
        <b/>
        <vertAlign val="subscript"/>
        <sz val="12"/>
        <color theme="1"/>
        <rFont val="Calibri"/>
        <family val="2"/>
        <scheme val="minor"/>
      </rPr>
      <t>e</t>
    </r>
    <r>
      <rPr>
        <b/>
        <sz val="12"/>
        <color theme="1"/>
        <rFont val="Calibri"/>
        <family val="2"/>
        <scheme val="minor"/>
      </rPr>
      <t>=7mm, a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=0,25mm, Biasspannung= 45 (-25%)</t>
    </r>
  </si>
  <si>
    <r>
      <rPr>
        <b/>
        <sz val="11"/>
        <color theme="1"/>
        <rFont val="Calibri"/>
        <family val="2"/>
        <scheme val="minor"/>
      </rPr>
      <t>Schichtdicke</t>
    </r>
    <r>
      <rPr>
        <sz val="11"/>
        <color theme="1"/>
        <rFont val="Calibri"/>
        <family val="2"/>
        <scheme val="minor"/>
      </rPr>
      <t>= 6.18 µm</t>
    </r>
  </si>
  <si>
    <r>
      <rPr>
        <b/>
        <sz val="11"/>
        <color theme="1"/>
        <rFont val="Calibri"/>
        <family val="2"/>
        <scheme val="minor"/>
      </rPr>
      <t>Schichtdicke</t>
    </r>
    <r>
      <rPr>
        <sz val="11"/>
        <color theme="1"/>
        <rFont val="Calibri"/>
        <family val="2"/>
        <scheme val="minor"/>
      </rPr>
      <t xml:space="preserve">= 10.10 </t>
    </r>
    <r>
      <rPr>
        <sz val="11"/>
        <color theme="1"/>
        <rFont val="Calibri"/>
        <family val="2"/>
      </rPr>
      <t>µm</t>
    </r>
  </si>
  <si>
    <t>Sehr straker Verschleiß auf Spanfläche</t>
  </si>
  <si>
    <t>schwache Beständigkeit gegen Freiflächenverschleiß</t>
  </si>
  <si>
    <r>
      <t>z1THF-12-PC-R41-TiAlXN, f</t>
    </r>
    <r>
      <rPr>
        <b/>
        <vertAlign val="subscript"/>
        <sz val="12"/>
        <color theme="1"/>
        <rFont val="Calibri"/>
        <family val="2"/>
        <scheme val="minor"/>
      </rPr>
      <t>z</t>
    </r>
    <r>
      <rPr>
        <b/>
        <sz val="12"/>
        <color theme="1"/>
        <rFont val="Calibri"/>
        <family val="2"/>
        <scheme val="minor"/>
      </rPr>
      <t>=0,7mm/z, a</t>
    </r>
    <r>
      <rPr>
        <b/>
        <vertAlign val="subscript"/>
        <sz val="12"/>
        <color theme="1"/>
        <rFont val="Calibri"/>
        <family val="2"/>
        <scheme val="minor"/>
      </rPr>
      <t>e</t>
    </r>
    <r>
      <rPr>
        <b/>
        <sz val="12"/>
        <color theme="1"/>
        <rFont val="Calibri"/>
        <family val="2"/>
        <scheme val="minor"/>
      </rPr>
      <t>=7mm, a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=0,25mm, Biasspannung= 45 V (+50%)</t>
    </r>
  </si>
  <si>
    <r>
      <t>z1THF-12-PC-R41-TiAlXN, f</t>
    </r>
    <r>
      <rPr>
        <b/>
        <vertAlign val="subscript"/>
        <sz val="12"/>
        <color theme="1"/>
        <rFont val="Calibri"/>
        <family val="2"/>
        <scheme val="minor"/>
      </rPr>
      <t>z</t>
    </r>
    <r>
      <rPr>
        <b/>
        <sz val="12"/>
        <color theme="1"/>
        <rFont val="Calibri"/>
        <family val="2"/>
        <scheme val="minor"/>
      </rPr>
      <t>=0,7mm/z, a</t>
    </r>
    <r>
      <rPr>
        <b/>
        <vertAlign val="subscript"/>
        <sz val="12"/>
        <color theme="1"/>
        <rFont val="Calibri"/>
        <family val="2"/>
        <scheme val="minor"/>
      </rPr>
      <t>e</t>
    </r>
    <r>
      <rPr>
        <b/>
        <sz val="12"/>
        <color theme="1"/>
        <rFont val="Calibri"/>
        <family val="2"/>
        <scheme val="minor"/>
      </rPr>
      <t>=7mm, a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=0,25mm, Biasspannung= 45 V (-50%)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</si>
  <si>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c</t>
    </r>
    <r>
      <rPr>
        <b/>
        <sz val="12"/>
        <color theme="1"/>
        <rFont val="Calibri"/>
        <family val="2"/>
        <scheme val="minor"/>
      </rPr>
      <t>= 280m/min</t>
    </r>
  </si>
  <si>
    <r>
      <t>z1THF-12-PC-R41-TiAlXN, f</t>
    </r>
    <r>
      <rPr>
        <b/>
        <vertAlign val="subscript"/>
        <sz val="12"/>
        <color theme="1"/>
        <rFont val="Calibri"/>
        <family val="2"/>
        <scheme val="minor"/>
      </rPr>
      <t>z</t>
    </r>
    <r>
      <rPr>
        <b/>
        <sz val="12"/>
        <color theme="1"/>
        <rFont val="Calibri"/>
        <family val="2"/>
        <scheme val="minor"/>
      </rPr>
      <t>=0,7mm/z, a</t>
    </r>
    <r>
      <rPr>
        <b/>
        <vertAlign val="subscript"/>
        <sz val="12"/>
        <color theme="1"/>
        <rFont val="Calibri"/>
        <family val="2"/>
        <scheme val="minor"/>
      </rPr>
      <t>e</t>
    </r>
    <r>
      <rPr>
        <b/>
        <sz val="12"/>
        <color theme="1"/>
        <rFont val="Calibri"/>
        <family val="2"/>
        <scheme val="minor"/>
      </rPr>
      <t>=7mm, a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=0,25mm, Biasspannung= 45 (+25%)</t>
    </r>
  </si>
  <si>
    <r>
      <rPr>
        <b/>
        <sz val="11"/>
        <color theme="1"/>
        <rFont val="Calibri"/>
        <family val="2"/>
        <scheme val="minor"/>
      </rPr>
      <t>Schichtdicke</t>
    </r>
    <r>
      <rPr>
        <sz val="11"/>
        <color theme="1"/>
        <rFont val="Calibri"/>
        <family val="2"/>
        <scheme val="minor"/>
      </rPr>
      <t>= 10.10 µm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</si>
  <si>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c</t>
    </r>
    <r>
      <rPr>
        <b/>
        <sz val="12"/>
        <color theme="1"/>
        <rFont val="Calibri"/>
        <family val="2"/>
        <scheme val="minor"/>
      </rPr>
      <t>= 160m/min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</si>
  <si>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c</t>
    </r>
    <r>
      <rPr>
        <b/>
        <sz val="12"/>
        <color theme="1"/>
        <rFont val="Calibri"/>
        <family val="2"/>
        <scheme val="minor"/>
      </rPr>
      <t>=160m/min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</si>
</sst>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3" borderId="2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justify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9CFB-FD98-443B-9F63-67DFCD662549}">
  <dimension ref="A1:J53"/>
  <sheetViews>
    <sheetView topLeftCell="A28" workbookViewId="0">
      <selection activeCell="L11" sqref="L11"/>
    </sheetView>
  </sheetViews>
  <sheetFormatPr baseColWidth="10" defaultRowHeight="14.4" x14ac:dyDescent="0.3"/>
  <cols>
    <col min="1" max="1" width="10" bestFit="1" customWidth="1"/>
    <col min="2" max="2" width="7.44140625" bestFit="1" customWidth="1"/>
    <col min="3" max="3" width="6.21875" bestFit="1" customWidth="1"/>
    <col min="4" max="4" width="14.88671875" bestFit="1" customWidth="1"/>
    <col min="5" max="5" width="17.44140625" bestFit="1" customWidth="1"/>
    <col min="6" max="6" width="14.77734375" bestFit="1" customWidth="1"/>
    <col min="7" max="8" width="9.6640625" bestFit="1" customWidth="1"/>
  </cols>
  <sheetData>
    <row r="1" spans="1:10" ht="20.399999999999999" customHeight="1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3">
      <c r="A2" s="21" t="s">
        <v>4</v>
      </c>
      <c r="B2" s="22"/>
      <c r="C2" s="22"/>
      <c r="D2" s="22"/>
      <c r="E2" s="22"/>
      <c r="F2" s="23"/>
      <c r="G2" s="20" t="s">
        <v>9</v>
      </c>
      <c r="H2" s="20"/>
      <c r="I2" s="20" t="s">
        <v>11</v>
      </c>
      <c r="J2" s="20"/>
    </row>
    <row r="3" spans="1:10" x14ac:dyDescent="0.3">
      <c r="A3" s="3" t="s">
        <v>6</v>
      </c>
      <c r="B3" s="3" t="s">
        <v>0</v>
      </c>
      <c r="C3" s="3" t="s">
        <v>1</v>
      </c>
      <c r="D3" s="1" t="s">
        <v>8</v>
      </c>
      <c r="E3" s="8" t="s">
        <v>14</v>
      </c>
      <c r="F3" s="1" t="s">
        <v>7</v>
      </c>
      <c r="G3" s="1" t="s">
        <v>2</v>
      </c>
      <c r="H3" s="1" t="s">
        <v>3</v>
      </c>
      <c r="I3" s="1" t="s">
        <v>12</v>
      </c>
      <c r="J3" s="1" t="s">
        <v>13</v>
      </c>
    </row>
    <row r="4" spans="1:10" x14ac:dyDescent="0.3">
      <c r="A4" s="4">
        <v>1</v>
      </c>
      <c r="B4" s="5">
        <v>18</v>
      </c>
      <c r="C4" s="17">
        <v>1</v>
      </c>
      <c r="D4" s="2">
        <f>B4*580/1000</f>
        <v>10.44</v>
      </c>
      <c r="E4" s="9">
        <f>D4/8180*1000*60</f>
        <v>76.577017114914426</v>
      </c>
      <c r="F4" s="2">
        <f>E4/60</f>
        <v>1.2762836185819071</v>
      </c>
      <c r="G4" s="6"/>
      <c r="H4" s="6"/>
      <c r="I4" s="6"/>
      <c r="J4" s="6"/>
    </row>
    <row r="5" spans="1:10" x14ac:dyDescent="0.3">
      <c r="A5" s="4">
        <v>2</v>
      </c>
      <c r="B5" s="5">
        <v>36</v>
      </c>
      <c r="C5" s="18"/>
      <c r="D5" s="2">
        <f>B5*580/1000</f>
        <v>20.88</v>
      </c>
      <c r="E5" s="9">
        <f t="shared" ref="E5:E48" si="0">D5/8180*1000*60</f>
        <v>153.15403422982885</v>
      </c>
      <c r="F5" s="2">
        <f t="shared" ref="F5:F48" si="1">E5/60</f>
        <v>2.5525672371638142</v>
      </c>
      <c r="G5" s="7"/>
      <c r="H5" s="7"/>
      <c r="I5" s="7"/>
      <c r="J5" s="7"/>
    </row>
    <row r="6" spans="1:10" x14ac:dyDescent="0.3">
      <c r="A6" s="4">
        <v>3</v>
      </c>
      <c r="B6" s="5">
        <v>54</v>
      </c>
      <c r="C6" s="19"/>
      <c r="D6" s="2">
        <f t="shared" ref="D6:D48" si="2">B6*580/1000</f>
        <v>31.32</v>
      </c>
      <c r="E6" s="9">
        <f t="shared" si="0"/>
        <v>229.73105134474326</v>
      </c>
      <c r="F6" s="2">
        <f t="shared" si="1"/>
        <v>3.828850855745721</v>
      </c>
      <c r="G6" s="7"/>
      <c r="H6" s="7"/>
      <c r="I6" s="7"/>
      <c r="J6" s="7"/>
    </row>
    <row r="7" spans="1:10" x14ac:dyDescent="0.3">
      <c r="A7" s="4">
        <v>4</v>
      </c>
      <c r="B7" s="5">
        <f>B6+18</f>
        <v>72</v>
      </c>
      <c r="C7" s="17">
        <v>2</v>
      </c>
      <c r="D7" s="2">
        <f t="shared" si="2"/>
        <v>41.76</v>
      </c>
      <c r="E7" s="9">
        <f t="shared" si="0"/>
        <v>306.3080684596577</v>
      </c>
      <c r="F7" s="2">
        <f t="shared" si="1"/>
        <v>5.1051344743276283</v>
      </c>
      <c r="G7" s="7"/>
      <c r="H7" s="7"/>
      <c r="I7" s="7"/>
      <c r="J7" s="7"/>
    </row>
    <row r="8" spans="1:10" x14ac:dyDescent="0.3">
      <c r="A8" s="4">
        <v>5</v>
      </c>
      <c r="B8" s="5">
        <f>B7+18</f>
        <v>90</v>
      </c>
      <c r="C8" s="18"/>
      <c r="D8" s="2">
        <f t="shared" si="2"/>
        <v>52.2</v>
      </c>
      <c r="E8" s="9">
        <f t="shared" si="0"/>
        <v>382.88508557457214</v>
      </c>
      <c r="F8" s="2">
        <f t="shared" si="1"/>
        <v>6.3814180929095361</v>
      </c>
      <c r="G8" s="7"/>
      <c r="H8" s="7"/>
      <c r="I8" s="7"/>
      <c r="J8" s="7"/>
    </row>
    <row r="9" spans="1:10" x14ac:dyDescent="0.3">
      <c r="A9" s="4">
        <v>6</v>
      </c>
      <c r="B9" s="5">
        <f t="shared" ref="B9:B20" si="3">B8+18</f>
        <v>108</v>
      </c>
      <c r="C9" s="19"/>
      <c r="D9" s="2">
        <f t="shared" si="2"/>
        <v>62.64</v>
      </c>
      <c r="E9" s="9">
        <f t="shared" si="0"/>
        <v>459.46210268948653</v>
      </c>
      <c r="F9" s="2">
        <f t="shared" si="1"/>
        <v>7.6577017114914421</v>
      </c>
      <c r="G9" s="7"/>
      <c r="H9" s="7"/>
      <c r="I9" s="7"/>
      <c r="J9" s="7"/>
    </row>
    <row r="10" spans="1:10" x14ac:dyDescent="0.3">
      <c r="A10" s="4">
        <v>7</v>
      </c>
      <c r="B10" s="5">
        <f t="shared" si="3"/>
        <v>126</v>
      </c>
      <c r="C10" s="17">
        <v>3</v>
      </c>
      <c r="D10" s="2">
        <f t="shared" si="2"/>
        <v>73.08</v>
      </c>
      <c r="E10" s="9">
        <f t="shared" si="0"/>
        <v>536.03911980440103</v>
      </c>
      <c r="F10" s="2">
        <f t="shared" si="1"/>
        <v>8.9339853300733498</v>
      </c>
      <c r="G10" s="7"/>
      <c r="H10" s="7"/>
      <c r="I10" s="7"/>
      <c r="J10" s="7"/>
    </row>
    <row r="11" spans="1:10" x14ac:dyDescent="0.3">
      <c r="A11" s="4">
        <v>8</v>
      </c>
      <c r="B11" s="5">
        <f t="shared" si="3"/>
        <v>144</v>
      </c>
      <c r="C11" s="18"/>
      <c r="D11" s="2">
        <f t="shared" si="2"/>
        <v>83.52</v>
      </c>
      <c r="E11" s="9">
        <f t="shared" si="0"/>
        <v>612.61613691931541</v>
      </c>
      <c r="F11" s="2">
        <f t="shared" si="1"/>
        <v>10.210268948655257</v>
      </c>
      <c r="G11" s="7"/>
      <c r="H11" s="7"/>
      <c r="I11" s="7"/>
      <c r="J11" s="7"/>
    </row>
    <row r="12" spans="1:10" x14ac:dyDescent="0.3">
      <c r="A12" s="4">
        <v>9</v>
      </c>
      <c r="B12" s="5">
        <f t="shared" si="3"/>
        <v>162</v>
      </c>
      <c r="C12" s="19"/>
      <c r="D12" s="2">
        <f t="shared" si="2"/>
        <v>93.96</v>
      </c>
      <c r="E12" s="9">
        <f t="shared" si="0"/>
        <v>689.19315403422968</v>
      </c>
      <c r="F12" s="2">
        <f t="shared" si="1"/>
        <v>11.486552567237162</v>
      </c>
      <c r="G12" s="7">
        <v>5.2999999999999999E-2</v>
      </c>
      <c r="H12" s="7">
        <v>5.8000000000000003E-2</v>
      </c>
      <c r="I12" s="7"/>
      <c r="J12" s="7"/>
    </row>
    <row r="13" spans="1:10" x14ac:dyDescent="0.3">
      <c r="A13" s="4">
        <v>10</v>
      </c>
      <c r="B13" s="5">
        <f t="shared" si="3"/>
        <v>180</v>
      </c>
      <c r="C13" s="17">
        <v>4</v>
      </c>
      <c r="D13" s="2">
        <f t="shared" si="2"/>
        <v>104.4</v>
      </c>
      <c r="E13" s="9">
        <f t="shared" si="0"/>
        <v>765.77017114914429</v>
      </c>
      <c r="F13" s="2">
        <f t="shared" si="1"/>
        <v>12.762836185819072</v>
      </c>
      <c r="G13" s="7"/>
      <c r="H13" s="7"/>
      <c r="I13" s="7"/>
      <c r="J13" s="7"/>
    </row>
    <row r="14" spans="1:10" x14ac:dyDescent="0.3">
      <c r="A14" s="4">
        <v>11</v>
      </c>
      <c r="B14" s="5">
        <f t="shared" si="3"/>
        <v>198</v>
      </c>
      <c r="C14" s="18"/>
      <c r="D14" s="2">
        <f t="shared" si="2"/>
        <v>114.84</v>
      </c>
      <c r="E14" s="9">
        <f t="shared" si="0"/>
        <v>842.34718826405879</v>
      </c>
      <c r="F14" s="2">
        <f t="shared" si="1"/>
        <v>14.039119804400979</v>
      </c>
      <c r="G14" s="6"/>
      <c r="H14" s="6"/>
      <c r="I14" s="6"/>
      <c r="J14" s="6"/>
    </row>
    <row r="15" spans="1:10" x14ac:dyDescent="0.3">
      <c r="A15" s="4">
        <v>12</v>
      </c>
      <c r="B15" s="5">
        <f t="shared" si="3"/>
        <v>216</v>
      </c>
      <c r="C15" s="19"/>
      <c r="D15" s="2">
        <f t="shared" si="2"/>
        <v>125.28</v>
      </c>
      <c r="E15" s="9">
        <f t="shared" si="0"/>
        <v>918.92420537897306</v>
      </c>
      <c r="F15" s="2">
        <f t="shared" si="1"/>
        <v>15.315403422982884</v>
      </c>
      <c r="G15" s="11"/>
      <c r="H15" s="11"/>
      <c r="I15" s="11"/>
      <c r="J15" s="11"/>
    </row>
    <row r="16" spans="1:10" x14ac:dyDescent="0.3">
      <c r="A16" s="4">
        <v>13</v>
      </c>
      <c r="B16" s="5">
        <f t="shared" si="3"/>
        <v>234</v>
      </c>
      <c r="C16" s="17">
        <v>5</v>
      </c>
      <c r="D16" s="2">
        <f t="shared" si="2"/>
        <v>135.72</v>
      </c>
      <c r="E16" s="9">
        <f t="shared" si="0"/>
        <v>995.50122249388733</v>
      </c>
      <c r="F16" s="2">
        <f t="shared" si="1"/>
        <v>16.591687041564789</v>
      </c>
      <c r="G16" s="7"/>
      <c r="H16" s="7"/>
      <c r="I16" s="7"/>
      <c r="J16" s="7"/>
    </row>
    <row r="17" spans="1:10" x14ac:dyDescent="0.3">
      <c r="A17" s="4">
        <v>14</v>
      </c>
      <c r="B17" s="5">
        <f t="shared" si="3"/>
        <v>252</v>
      </c>
      <c r="C17" s="18"/>
      <c r="D17" s="2">
        <f t="shared" si="2"/>
        <v>146.16</v>
      </c>
      <c r="E17" s="9">
        <f t="shared" si="0"/>
        <v>1072.0782396088021</v>
      </c>
      <c r="F17" s="2">
        <f t="shared" si="1"/>
        <v>17.8679706601467</v>
      </c>
      <c r="G17" s="7"/>
      <c r="H17" s="7"/>
      <c r="I17" s="7"/>
      <c r="J17" s="7"/>
    </row>
    <row r="18" spans="1:10" x14ac:dyDescent="0.3">
      <c r="A18" s="4">
        <v>15</v>
      </c>
      <c r="B18" s="5">
        <f t="shared" si="3"/>
        <v>270</v>
      </c>
      <c r="C18" s="19"/>
      <c r="D18" s="2">
        <f t="shared" si="2"/>
        <v>156.6</v>
      </c>
      <c r="E18" s="9">
        <f t="shared" si="0"/>
        <v>1148.6552567237163</v>
      </c>
      <c r="F18" s="2">
        <f t="shared" si="1"/>
        <v>19.144254278728607</v>
      </c>
      <c r="G18" s="10"/>
      <c r="H18" s="10"/>
      <c r="I18" s="10"/>
      <c r="J18" s="10"/>
    </row>
    <row r="19" spans="1:10" x14ac:dyDescent="0.3">
      <c r="A19" s="4">
        <v>16</v>
      </c>
      <c r="B19" s="5">
        <f t="shared" si="3"/>
        <v>288</v>
      </c>
      <c r="C19" s="17">
        <v>6</v>
      </c>
      <c r="D19" s="2">
        <f t="shared" si="2"/>
        <v>167.04</v>
      </c>
      <c r="E19" s="9">
        <f t="shared" si="0"/>
        <v>1225.2322738386308</v>
      </c>
      <c r="F19" s="2">
        <f t="shared" si="1"/>
        <v>20.420537897310513</v>
      </c>
      <c r="G19" s="7"/>
      <c r="H19" s="7"/>
      <c r="I19" s="7"/>
      <c r="J19" s="7"/>
    </row>
    <row r="20" spans="1:10" x14ac:dyDescent="0.3">
      <c r="A20" s="4">
        <v>17</v>
      </c>
      <c r="B20" s="5">
        <f t="shared" si="3"/>
        <v>306</v>
      </c>
      <c r="C20" s="18"/>
      <c r="D20" s="2">
        <f t="shared" si="2"/>
        <v>177.48</v>
      </c>
      <c r="E20" s="9">
        <f t="shared" si="0"/>
        <v>1301.8092909535453</v>
      </c>
      <c r="F20" s="2">
        <f t="shared" si="1"/>
        <v>21.69682151589242</v>
      </c>
      <c r="G20" s="7"/>
      <c r="H20" s="7"/>
      <c r="I20" s="7"/>
      <c r="J20" s="7"/>
    </row>
    <row r="21" spans="1:10" x14ac:dyDescent="0.3">
      <c r="A21" s="4">
        <v>18</v>
      </c>
      <c r="B21" s="5">
        <f>B20+18</f>
        <v>324</v>
      </c>
      <c r="C21" s="19"/>
      <c r="D21" s="2">
        <f t="shared" si="2"/>
        <v>187.92</v>
      </c>
      <c r="E21" s="9">
        <f t="shared" si="0"/>
        <v>1378.3863080684594</v>
      </c>
      <c r="F21" s="2">
        <f t="shared" si="1"/>
        <v>22.973105134474324</v>
      </c>
      <c r="G21" s="7">
        <v>7.8E-2</v>
      </c>
      <c r="H21" s="7">
        <v>8.2000000000000003E-2</v>
      </c>
      <c r="I21" s="7"/>
      <c r="J21" s="7"/>
    </row>
    <row r="22" spans="1:10" x14ac:dyDescent="0.3">
      <c r="A22" s="4">
        <v>19</v>
      </c>
      <c r="B22" s="5">
        <f>B21+18</f>
        <v>342</v>
      </c>
      <c r="C22" s="17">
        <v>7</v>
      </c>
      <c r="D22" s="2">
        <f t="shared" si="2"/>
        <v>198.36</v>
      </c>
      <c r="E22" s="9">
        <f t="shared" si="0"/>
        <v>1454.9633251833741</v>
      </c>
      <c r="F22" s="2">
        <f t="shared" si="1"/>
        <v>24.249388753056234</v>
      </c>
      <c r="G22" s="7"/>
      <c r="H22" s="7"/>
      <c r="I22" s="7"/>
      <c r="J22" s="7"/>
    </row>
    <row r="23" spans="1:10" x14ac:dyDescent="0.3">
      <c r="A23" s="4">
        <v>20</v>
      </c>
      <c r="B23" s="5">
        <f t="shared" ref="B23:B48" si="4">B22+18</f>
        <v>360</v>
      </c>
      <c r="C23" s="18"/>
      <c r="D23" s="2">
        <f t="shared" si="2"/>
        <v>208.8</v>
      </c>
      <c r="E23" s="9">
        <f t="shared" si="0"/>
        <v>1531.5403422982886</v>
      </c>
      <c r="F23" s="2">
        <f t="shared" si="1"/>
        <v>25.525672371638144</v>
      </c>
      <c r="G23" s="7"/>
      <c r="H23" s="7"/>
      <c r="I23" s="7"/>
      <c r="J23" s="7"/>
    </row>
    <row r="24" spans="1:10" x14ac:dyDescent="0.3">
      <c r="A24" s="4">
        <v>21</v>
      </c>
      <c r="B24" s="5">
        <f t="shared" si="4"/>
        <v>378</v>
      </c>
      <c r="C24" s="19"/>
      <c r="D24" s="2">
        <f t="shared" si="2"/>
        <v>219.24</v>
      </c>
      <c r="E24" s="9">
        <f t="shared" si="0"/>
        <v>1608.1173594132031</v>
      </c>
      <c r="F24" s="2">
        <f t="shared" si="1"/>
        <v>26.801955990220051</v>
      </c>
      <c r="G24" s="7"/>
      <c r="H24" s="7"/>
      <c r="I24" s="7"/>
      <c r="J24" s="7"/>
    </row>
    <row r="25" spans="1:10" x14ac:dyDescent="0.3">
      <c r="A25" s="4">
        <v>22</v>
      </c>
      <c r="B25" s="5">
        <f t="shared" si="4"/>
        <v>396</v>
      </c>
      <c r="C25" s="17">
        <v>8</v>
      </c>
      <c r="D25" s="2">
        <f t="shared" si="2"/>
        <v>229.68</v>
      </c>
      <c r="E25" s="9">
        <f t="shared" si="0"/>
        <v>1684.6943765281176</v>
      </c>
      <c r="F25" s="2">
        <f t="shared" si="1"/>
        <v>28.078239608801958</v>
      </c>
      <c r="G25" s="7"/>
      <c r="H25" s="7"/>
      <c r="I25" s="7"/>
      <c r="J25" s="7"/>
    </row>
    <row r="26" spans="1:10" x14ac:dyDescent="0.3">
      <c r="A26" s="4">
        <v>23</v>
      </c>
      <c r="B26" s="5">
        <f t="shared" si="4"/>
        <v>414</v>
      </c>
      <c r="C26" s="18"/>
      <c r="D26" s="2">
        <f t="shared" si="2"/>
        <v>240.12</v>
      </c>
      <c r="E26" s="9">
        <f t="shared" si="0"/>
        <v>1761.2713936430316</v>
      </c>
      <c r="F26" s="2">
        <f t="shared" si="1"/>
        <v>29.354523227383861</v>
      </c>
      <c r="G26" s="7"/>
      <c r="H26" s="7"/>
      <c r="I26" s="7"/>
      <c r="J26" s="7"/>
    </row>
    <row r="27" spans="1:10" x14ac:dyDescent="0.3">
      <c r="A27" s="4">
        <v>24</v>
      </c>
      <c r="B27" s="5">
        <f t="shared" si="4"/>
        <v>432</v>
      </c>
      <c r="C27" s="19"/>
      <c r="D27" s="2">
        <f t="shared" si="2"/>
        <v>250.56</v>
      </c>
      <c r="E27" s="9">
        <f t="shared" si="0"/>
        <v>1837.8484107579461</v>
      </c>
      <c r="F27" s="2">
        <f t="shared" si="1"/>
        <v>30.630806845965768</v>
      </c>
      <c r="G27" s="7"/>
      <c r="H27" s="7"/>
      <c r="I27" s="7"/>
      <c r="J27" s="7"/>
    </row>
    <row r="28" spans="1:10" x14ac:dyDescent="0.3">
      <c r="A28" s="4">
        <v>25</v>
      </c>
      <c r="B28" s="5">
        <f t="shared" si="4"/>
        <v>450</v>
      </c>
      <c r="C28" s="17">
        <v>9</v>
      </c>
      <c r="D28" s="2">
        <f t="shared" si="2"/>
        <v>261</v>
      </c>
      <c r="E28" s="9">
        <f t="shared" si="0"/>
        <v>1914.4254278728608</v>
      </c>
      <c r="F28" s="2">
        <f t="shared" si="1"/>
        <v>31.907090464547682</v>
      </c>
      <c r="G28" s="7"/>
      <c r="H28" s="7"/>
      <c r="I28" s="7"/>
      <c r="J28" s="7"/>
    </row>
    <row r="29" spans="1:10" x14ac:dyDescent="0.3">
      <c r="A29" s="4">
        <v>26</v>
      </c>
      <c r="B29" s="5">
        <f t="shared" si="4"/>
        <v>468</v>
      </c>
      <c r="C29" s="18"/>
      <c r="D29" s="2">
        <f t="shared" si="2"/>
        <v>271.44</v>
      </c>
      <c r="E29" s="9">
        <f t="shared" si="0"/>
        <v>1991.0024449877747</v>
      </c>
      <c r="F29" s="2">
        <f t="shared" si="1"/>
        <v>33.183374083129578</v>
      </c>
      <c r="G29" s="7"/>
      <c r="H29" s="7"/>
      <c r="I29" s="7"/>
      <c r="J29" s="7"/>
    </row>
    <row r="30" spans="1:10" x14ac:dyDescent="0.3">
      <c r="A30" s="4">
        <v>27</v>
      </c>
      <c r="B30" s="5">
        <f t="shared" si="4"/>
        <v>486</v>
      </c>
      <c r="C30" s="19"/>
      <c r="D30" s="2">
        <f t="shared" si="2"/>
        <v>281.88</v>
      </c>
      <c r="E30" s="9">
        <f t="shared" si="0"/>
        <v>2067.5794621026894</v>
      </c>
      <c r="F30" s="2">
        <f t="shared" si="1"/>
        <v>34.459657701711492</v>
      </c>
      <c r="G30" s="10">
        <v>0.107</v>
      </c>
      <c r="H30" s="7">
        <v>0.11600000000000001</v>
      </c>
      <c r="I30" s="10">
        <v>7.2999999999999995E-2</v>
      </c>
      <c r="J30" s="7">
        <v>8.1000000000000003E-2</v>
      </c>
    </row>
    <row r="31" spans="1:10" x14ac:dyDescent="0.3">
      <c r="A31" s="4">
        <v>28</v>
      </c>
      <c r="B31" s="5">
        <f t="shared" si="4"/>
        <v>504</v>
      </c>
      <c r="C31" s="17">
        <v>10</v>
      </c>
      <c r="D31" s="2">
        <f t="shared" si="2"/>
        <v>292.32</v>
      </c>
      <c r="E31" s="9">
        <f t="shared" si="0"/>
        <v>2144.1564792176041</v>
      </c>
      <c r="F31" s="2">
        <f t="shared" si="1"/>
        <v>35.735941320293399</v>
      </c>
      <c r="G31" s="7"/>
      <c r="H31" s="7"/>
      <c r="I31" s="7"/>
      <c r="J31" s="7"/>
    </row>
    <row r="32" spans="1:10" x14ac:dyDescent="0.3">
      <c r="A32" s="4">
        <v>29</v>
      </c>
      <c r="B32" s="5">
        <f t="shared" si="4"/>
        <v>522</v>
      </c>
      <c r="C32" s="18"/>
      <c r="D32" s="2">
        <f t="shared" si="2"/>
        <v>302.76</v>
      </c>
      <c r="E32" s="9">
        <f t="shared" si="0"/>
        <v>2220.7334963325184</v>
      </c>
      <c r="F32" s="2">
        <f t="shared" si="1"/>
        <v>37.012224938875306</v>
      </c>
      <c r="G32" s="7"/>
      <c r="H32" s="7"/>
      <c r="I32" s="7"/>
      <c r="J32" s="7"/>
    </row>
    <row r="33" spans="1:10" x14ac:dyDescent="0.3">
      <c r="A33" s="4">
        <v>30</v>
      </c>
      <c r="B33" s="5">
        <f t="shared" si="4"/>
        <v>540</v>
      </c>
      <c r="C33" s="19"/>
      <c r="D33" s="2">
        <f t="shared" si="2"/>
        <v>313.2</v>
      </c>
      <c r="E33" s="9">
        <f t="shared" si="0"/>
        <v>2297.3105134474326</v>
      </c>
      <c r="F33" s="2">
        <f t="shared" si="1"/>
        <v>38.288508557457213</v>
      </c>
      <c r="G33" s="7"/>
      <c r="H33" s="7"/>
      <c r="I33" s="7"/>
      <c r="J33" s="7"/>
    </row>
    <row r="34" spans="1:10" x14ac:dyDescent="0.3">
      <c r="A34" s="4">
        <v>31</v>
      </c>
      <c r="B34" s="5">
        <f t="shared" si="4"/>
        <v>558</v>
      </c>
      <c r="C34" s="17">
        <v>11</v>
      </c>
      <c r="D34" s="2">
        <f t="shared" si="2"/>
        <v>323.64</v>
      </c>
      <c r="E34" s="9">
        <f t="shared" si="0"/>
        <v>2373.8875305623469</v>
      </c>
      <c r="F34" s="2">
        <f t="shared" si="1"/>
        <v>39.564792176039113</v>
      </c>
      <c r="G34" s="7"/>
      <c r="H34" s="7"/>
      <c r="I34" s="7"/>
      <c r="J34" s="7"/>
    </row>
    <row r="35" spans="1:10" x14ac:dyDescent="0.3">
      <c r="A35" s="4">
        <v>32</v>
      </c>
      <c r="B35" s="5">
        <f t="shared" si="4"/>
        <v>576</v>
      </c>
      <c r="C35" s="18"/>
      <c r="D35" s="2">
        <f t="shared" si="2"/>
        <v>334.08</v>
      </c>
      <c r="E35" s="9">
        <f t="shared" si="0"/>
        <v>2450.4645476772616</v>
      </c>
      <c r="F35" s="2">
        <f t="shared" si="1"/>
        <v>40.841075794621027</v>
      </c>
      <c r="G35" s="7"/>
      <c r="H35" s="7"/>
      <c r="I35" s="7"/>
      <c r="J35" s="7"/>
    </row>
    <row r="36" spans="1:10" x14ac:dyDescent="0.3">
      <c r="A36" s="4">
        <v>33</v>
      </c>
      <c r="B36" s="5">
        <f t="shared" si="4"/>
        <v>594</v>
      </c>
      <c r="C36" s="19"/>
      <c r="D36" s="2">
        <f t="shared" si="2"/>
        <v>344.52</v>
      </c>
      <c r="E36" s="9">
        <f t="shared" si="0"/>
        <v>2527.0415647921759</v>
      </c>
      <c r="F36" s="2">
        <f t="shared" si="1"/>
        <v>42.117359413202934</v>
      </c>
      <c r="G36" s="10"/>
      <c r="H36" s="7"/>
      <c r="I36" s="10"/>
      <c r="J36" s="7"/>
    </row>
    <row r="37" spans="1:10" x14ac:dyDescent="0.3">
      <c r="A37" s="4">
        <v>34</v>
      </c>
      <c r="B37" s="5">
        <f t="shared" si="4"/>
        <v>612</v>
      </c>
      <c r="C37" s="17">
        <v>12</v>
      </c>
      <c r="D37" s="2">
        <f t="shared" si="2"/>
        <v>354.96</v>
      </c>
      <c r="E37" s="9">
        <f t="shared" si="0"/>
        <v>2603.6185819070906</v>
      </c>
      <c r="F37" s="2">
        <f t="shared" si="1"/>
        <v>43.393643031784841</v>
      </c>
      <c r="G37" s="7"/>
      <c r="H37" s="7"/>
      <c r="I37" s="7"/>
      <c r="J37" s="7"/>
    </row>
    <row r="38" spans="1:10" x14ac:dyDescent="0.3">
      <c r="A38" s="4">
        <v>35</v>
      </c>
      <c r="B38" s="5">
        <f t="shared" si="4"/>
        <v>630</v>
      </c>
      <c r="C38" s="18"/>
      <c r="D38" s="2">
        <f t="shared" si="2"/>
        <v>365.4</v>
      </c>
      <c r="E38" s="9">
        <f t="shared" si="0"/>
        <v>2680.1955990220049</v>
      </c>
      <c r="F38" s="2">
        <f t="shared" si="1"/>
        <v>44.669926650366747</v>
      </c>
      <c r="G38" s="7"/>
      <c r="H38" s="7"/>
      <c r="I38" s="7"/>
      <c r="J38" s="7"/>
    </row>
    <row r="39" spans="1:10" x14ac:dyDescent="0.3">
      <c r="A39" s="4">
        <v>36</v>
      </c>
      <c r="B39" s="5">
        <f t="shared" si="4"/>
        <v>648</v>
      </c>
      <c r="C39" s="19"/>
      <c r="D39" s="2">
        <f t="shared" si="2"/>
        <v>375.84</v>
      </c>
      <c r="E39" s="9">
        <f t="shared" si="0"/>
        <v>2756.7726161369187</v>
      </c>
      <c r="F39" s="2">
        <f t="shared" si="1"/>
        <v>45.946210268948647</v>
      </c>
      <c r="G39" s="10">
        <v>0.14699999999999999</v>
      </c>
      <c r="H39" s="7">
        <v>0.14799999999999999</v>
      </c>
      <c r="I39" s="10">
        <v>0.11</v>
      </c>
      <c r="J39" s="7">
        <v>0.15</v>
      </c>
    </row>
    <row r="40" spans="1:10" x14ac:dyDescent="0.3">
      <c r="A40" s="4">
        <v>37</v>
      </c>
      <c r="B40" s="5">
        <f t="shared" si="4"/>
        <v>666</v>
      </c>
      <c r="C40" s="17">
        <v>13</v>
      </c>
      <c r="D40" s="2">
        <f t="shared" si="2"/>
        <v>386.28</v>
      </c>
      <c r="E40" s="9">
        <f t="shared" si="0"/>
        <v>2833.3496332518334</v>
      </c>
      <c r="F40" s="2">
        <f t="shared" si="1"/>
        <v>47.222493887530554</v>
      </c>
      <c r="G40" s="7"/>
      <c r="H40" s="7"/>
      <c r="I40" s="7"/>
      <c r="J40" s="7"/>
    </row>
    <row r="41" spans="1:10" x14ac:dyDescent="0.3">
      <c r="A41" s="4">
        <v>38</v>
      </c>
      <c r="B41" s="5">
        <f t="shared" si="4"/>
        <v>684</v>
      </c>
      <c r="C41" s="18"/>
      <c r="D41" s="2">
        <f t="shared" si="2"/>
        <v>396.72</v>
      </c>
      <c r="E41" s="9">
        <f t="shared" si="0"/>
        <v>2909.9266503667482</v>
      </c>
      <c r="F41" s="2">
        <f t="shared" si="1"/>
        <v>48.498777506112468</v>
      </c>
      <c r="G41" s="7"/>
      <c r="H41" s="7"/>
      <c r="I41" s="7"/>
      <c r="J41" s="7"/>
    </row>
    <row r="42" spans="1:10" x14ac:dyDescent="0.3">
      <c r="A42" s="4">
        <v>39</v>
      </c>
      <c r="B42" s="5">
        <f t="shared" si="4"/>
        <v>702</v>
      </c>
      <c r="C42" s="19"/>
      <c r="D42" s="2">
        <f t="shared" si="2"/>
        <v>407.16</v>
      </c>
      <c r="E42" s="9">
        <f t="shared" si="0"/>
        <v>2986.5036674816629</v>
      </c>
      <c r="F42" s="2">
        <f t="shared" si="1"/>
        <v>49.775061124694382</v>
      </c>
      <c r="G42" s="7"/>
      <c r="H42" s="7"/>
      <c r="I42" s="7"/>
      <c r="J42" s="7"/>
    </row>
    <row r="43" spans="1:10" x14ac:dyDescent="0.3">
      <c r="A43" s="4">
        <v>40</v>
      </c>
      <c r="B43" s="5">
        <f t="shared" si="4"/>
        <v>720</v>
      </c>
      <c r="C43" s="17">
        <v>14</v>
      </c>
      <c r="D43" s="2">
        <f t="shared" si="2"/>
        <v>417.6</v>
      </c>
      <c r="E43" s="9">
        <f t="shared" si="0"/>
        <v>3063.0806845965772</v>
      </c>
      <c r="F43" s="2">
        <f t="shared" si="1"/>
        <v>51.051344743276289</v>
      </c>
      <c r="G43" s="7"/>
      <c r="H43" s="7"/>
      <c r="I43" s="7"/>
      <c r="J43" s="7"/>
    </row>
    <row r="44" spans="1:10" x14ac:dyDescent="0.3">
      <c r="A44" s="4">
        <v>41</v>
      </c>
      <c r="B44" s="5">
        <f t="shared" si="4"/>
        <v>738</v>
      </c>
      <c r="C44" s="18"/>
      <c r="D44" s="2">
        <f t="shared" si="2"/>
        <v>428.04</v>
      </c>
      <c r="E44" s="9">
        <f t="shared" si="0"/>
        <v>3139.6577017114914</v>
      </c>
      <c r="F44" s="2">
        <f t="shared" si="1"/>
        <v>52.327628361858189</v>
      </c>
      <c r="G44" s="7"/>
      <c r="H44" s="7"/>
      <c r="I44" s="7"/>
      <c r="J44" s="7"/>
    </row>
    <row r="45" spans="1:10" x14ac:dyDescent="0.3">
      <c r="A45" s="4">
        <v>42</v>
      </c>
      <c r="B45" s="5">
        <f t="shared" si="4"/>
        <v>756</v>
      </c>
      <c r="C45" s="19"/>
      <c r="D45" s="2">
        <f t="shared" si="2"/>
        <v>438.48</v>
      </c>
      <c r="E45" s="9">
        <f t="shared" si="0"/>
        <v>3216.2347188264062</v>
      </c>
      <c r="F45" s="2">
        <f t="shared" si="1"/>
        <v>53.603911980440103</v>
      </c>
      <c r="G45" s="7"/>
      <c r="H45" s="7"/>
      <c r="I45" s="7"/>
      <c r="J45" s="7"/>
    </row>
    <row r="46" spans="1:10" x14ac:dyDescent="0.3">
      <c r="A46" s="4">
        <v>43</v>
      </c>
      <c r="B46" s="5">
        <f t="shared" si="4"/>
        <v>774</v>
      </c>
      <c r="C46" s="17">
        <v>15</v>
      </c>
      <c r="D46" s="2">
        <f t="shared" si="2"/>
        <v>448.92</v>
      </c>
      <c r="E46" s="9">
        <f t="shared" si="0"/>
        <v>3292.81173594132</v>
      </c>
      <c r="F46" s="2">
        <f t="shared" si="1"/>
        <v>54.880195599022002</v>
      </c>
      <c r="G46" s="7"/>
      <c r="H46" s="7"/>
      <c r="I46" s="7"/>
      <c r="J46" s="7"/>
    </row>
    <row r="47" spans="1:10" x14ac:dyDescent="0.3">
      <c r="A47" s="4">
        <v>44</v>
      </c>
      <c r="B47" s="5">
        <f t="shared" si="4"/>
        <v>792</v>
      </c>
      <c r="C47" s="18"/>
      <c r="D47" s="2">
        <f t="shared" si="2"/>
        <v>459.36</v>
      </c>
      <c r="E47" s="9">
        <f t="shared" si="0"/>
        <v>3369.3887530562351</v>
      </c>
      <c r="F47" s="2">
        <f t="shared" si="1"/>
        <v>56.156479217603916</v>
      </c>
      <c r="G47" s="7"/>
      <c r="H47" s="7"/>
      <c r="I47" s="7"/>
      <c r="J47" s="7"/>
    </row>
    <row r="48" spans="1:10" x14ac:dyDescent="0.3">
      <c r="A48" s="4">
        <v>45</v>
      </c>
      <c r="B48" s="5">
        <f t="shared" si="4"/>
        <v>810</v>
      </c>
      <c r="C48" s="19"/>
      <c r="D48" s="2">
        <f t="shared" si="2"/>
        <v>469.8</v>
      </c>
      <c r="E48" s="9">
        <f t="shared" si="0"/>
        <v>3445.9657701711494</v>
      </c>
      <c r="F48" s="2">
        <f t="shared" si="1"/>
        <v>57.432762836185823</v>
      </c>
      <c r="G48" s="7"/>
      <c r="H48" s="7"/>
      <c r="I48" s="7"/>
      <c r="J48" s="7"/>
    </row>
    <row r="49" spans="1:8" x14ac:dyDescent="0.3">
      <c r="A49" s="12" t="s">
        <v>5</v>
      </c>
      <c r="B49" s="13"/>
      <c r="C49" s="13"/>
      <c r="D49" s="14"/>
      <c r="E49" s="15"/>
      <c r="F49" s="14"/>
      <c r="G49" s="16"/>
      <c r="H49" s="16"/>
    </row>
    <row r="51" spans="1:8" x14ac:dyDescent="0.3">
      <c r="A51" t="s">
        <v>10</v>
      </c>
    </row>
    <row r="53" spans="1:8" x14ac:dyDescent="0.3">
      <c r="A53" t="s">
        <v>20</v>
      </c>
    </row>
  </sheetData>
  <mergeCells count="19">
    <mergeCell ref="C46:C48"/>
    <mergeCell ref="C28:C30"/>
    <mergeCell ref="C31:C33"/>
    <mergeCell ref="C34:C36"/>
    <mergeCell ref="C37:C39"/>
    <mergeCell ref="C40:C42"/>
    <mergeCell ref="C43:C45"/>
    <mergeCell ref="C25:C27"/>
    <mergeCell ref="A1:J1"/>
    <mergeCell ref="A2:F2"/>
    <mergeCell ref="G2:H2"/>
    <mergeCell ref="I2:J2"/>
    <mergeCell ref="C4:C6"/>
    <mergeCell ref="C7:C9"/>
    <mergeCell ref="C10:C12"/>
    <mergeCell ref="C13:C15"/>
    <mergeCell ref="C16:C18"/>
    <mergeCell ref="C19:C21"/>
    <mergeCell ref="C22:C2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9B0F-60FD-407E-A95C-EF9C2EA49FED}">
  <dimension ref="A1:J53"/>
  <sheetViews>
    <sheetView workbookViewId="0">
      <selection activeCell="N12" sqref="N12"/>
    </sheetView>
  </sheetViews>
  <sheetFormatPr baseColWidth="10" defaultRowHeight="14.4" x14ac:dyDescent="0.3"/>
  <cols>
    <col min="1" max="1" width="10" bestFit="1" customWidth="1"/>
    <col min="2" max="2" width="7.44140625" bestFit="1" customWidth="1"/>
    <col min="3" max="3" width="6.21875" bestFit="1" customWidth="1"/>
    <col min="4" max="4" width="14.88671875" bestFit="1" customWidth="1"/>
    <col min="5" max="5" width="17.44140625" bestFit="1" customWidth="1"/>
    <col min="6" max="6" width="14.77734375" bestFit="1" customWidth="1"/>
    <col min="7" max="8" width="9.6640625" bestFit="1" customWidth="1"/>
  </cols>
  <sheetData>
    <row r="1" spans="1:10" ht="20.399999999999999" customHeight="1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3">
      <c r="A2" s="21" t="s">
        <v>4</v>
      </c>
      <c r="B2" s="22"/>
      <c r="C2" s="22"/>
      <c r="D2" s="22"/>
      <c r="E2" s="22"/>
      <c r="F2" s="23"/>
      <c r="G2" s="20" t="s">
        <v>9</v>
      </c>
      <c r="H2" s="20"/>
      <c r="I2" s="20" t="s">
        <v>11</v>
      </c>
      <c r="J2" s="20"/>
    </row>
    <row r="3" spans="1:10" x14ac:dyDescent="0.3">
      <c r="A3" s="3" t="s">
        <v>6</v>
      </c>
      <c r="B3" s="3" t="s">
        <v>0</v>
      </c>
      <c r="C3" s="3" t="s">
        <v>1</v>
      </c>
      <c r="D3" s="1" t="s">
        <v>8</v>
      </c>
      <c r="E3" s="8" t="s">
        <v>14</v>
      </c>
      <c r="F3" s="1" t="s">
        <v>7</v>
      </c>
      <c r="G3" s="1" t="s">
        <v>2</v>
      </c>
      <c r="H3" s="1" t="s">
        <v>3</v>
      </c>
      <c r="I3" s="1" t="s">
        <v>12</v>
      </c>
      <c r="J3" s="1" t="s">
        <v>13</v>
      </c>
    </row>
    <row r="4" spans="1:10" x14ac:dyDescent="0.3">
      <c r="A4" s="4">
        <v>1</v>
      </c>
      <c r="B4" s="5">
        <v>18</v>
      </c>
      <c r="C4" s="17">
        <v>1</v>
      </c>
      <c r="D4" s="2">
        <f>B4*580/1000</f>
        <v>10.44</v>
      </c>
      <c r="E4" s="9">
        <f>D4/8180*1000*60</f>
        <v>76.577017114914426</v>
      </c>
      <c r="F4" s="2">
        <f>E4/60</f>
        <v>1.2762836185819071</v>
      </c>
      <c r="G4" s="6"/>
      <c r="H4" s="6"/>
      <c r="I4" s="6"/>
      <c r="J4" s="6"/>
    </row>
    <row r="5" spans="1:10" x14ac:dyDescent="0.3">
      <c r="A5" s="4">
        <v>2</v>
      </c>
      <c r="B5" s="5">
        <v>36</v>
      </c>
      <c r="C5" s="18"/>
      <c r="D5" s="2">
        <f>B5*580/1000</f>
        <v>20.88</v>
      </c>
      <c r="E5" s="9">
        <f t="shared" ref="E5:E48" si="0">D5/8180*1000*60</f>
        <v>153.15403422982885</v>
      </c>
      <c r="F5" s="2">
        <f t="shared" ref="F5:F48" si="1">E5/60</f>
        <v>2.5525672371638142</v>
      </c>
      <c r="G5" s="7"/>
      <c r="H5" s="7"/>
      <c r="I5" s="7"/>
      <c r="J5" s="7"/>
    </row>
    <row r="6" spans="1:10" x14ac:dyDescent="0.3">
      <c r="A6" s="4">
        <v>3</v>
      </c>
      <c r="B6" s="5">
        <v>54</v>
      </c>
      <c r="C6" s="19"/>
      <c r="D6" s="2">
        <f t="shared" ref="D6:D48" si="2">B6*580/1000</f>
        <v>31.32</v>
      </c>
      <c r="E6" s="9">
        <f t="shared" si="0"/>
        <v>229.73105134474326</v>
      </c>
      <c r="F6" s="2">
        <f t="shared" si="1"/>
        <v>3.828850855745721</v>
      </c>
      <c r="G6" s="7"/>
      <c r="H6" s="7"/>
      <c r="I6" s="7"/>
      <c r="J6" s="7"/>
    </row>
    <row r="7" spans="1:10" x14ac:dyDescent="0.3">
      <c r="A7" s="4">
        <v>4</v>
      </c>
      <c r="B7" s="5">
        <f>B6+18</f>
        <v>72</v>
      </c>
      <c r="C7" s="17">
        <v>2</v>
      </c>
      <c r="D7" s="2">
        <f t="shared" si="2"/>
        <v>41.76</v>
      </c>
      <c r="E7" s="9">
        <f t="shared" si="0"/>
        <v>306.3080684596577</v>
      </c>
      <c r="F7" s="2">
        <f t="shared" si="1"/>
        <v>5.1051344743276283</v>
      </c>
      <c r="G7" s="7"/>
      <c r="H7" s="7"/>
      <c r="I7" s="7"/>
      <c r="J7" s="7"/>
    </row>
    <row r="8" spans="1:10" x14ac:dyDescent="0.3">
      <c r="A8" s="4">
        <v>5</v>
      </c>
      <c r="B8" s="5">
        <f>B7+18</f>
        <v>90</v>
      </c>
      <c r="C8" s="18"/>
      <c r="D8" s="2">
        <f t="shared" si="2"/>
        <v>52.2</v>
      </c>
      <c r="E8" s="9">
        <f t="shared" si="0"/>
        <v>382.88508557457214</v>
      </c>
      <c r="F8" s="2">
        <f t="shared" si="1"/>
        <v>6.3814180929095361</v>
      </c>
      <c r="G8" s="7"/>
      <c r="H8" s="7"/>
      <c r="I8" s="7"/>
      <c r="J8" s="7"/>
    </row>
    <row r="9" spans="1:10" x14ac:dyDescent="0.3">
      <c r="A9" s="4">
        <v>6</v>
      </c>
      <c r="B9" s="5">
        <f t="shared" ref="B9:B20" si="3">B8+18</f>
        <v>108</v>
      </c>
      <c r="C9" s="19"/>
      <c r="D9" s="2">
        <f t="shared" si="2"/>
        <v>62.64</v>
      </c>
      <c r="E9" s="9">
        <f t="shared" si="0"/>
        <v>459.46210268948653</v>
      </c>
      <c r="F9" s="2">
        <f t="shared" si="1"/>
        <v>7.6577017114914421</v>
      </c>
      <c r="G9" s="7"/>
      <c r="H9" s="7"/>
      <c r="I9" s="7"/>
      <c r="J9" s="7"/>
    </row>
    <row r="10" spans="1:10" x14ac:dyDescent="0.3">
      <c r="A10" s="4">
        <v>7</v>
      </c>
      <c r="B10" s="5">
        <f t="shared" si="3"/>
        <v>126</v>
      </c>
      <c r="C10" s="17">
        <v>3</v>
      </c>
      <c r="D10" s="2">
        <f t="shared" si="2"/>
        <v>73.08</v>
      </c>
      <c r="E10" s="9">
        <f t="shared" si="0"/>
        <v>536.03911980440103</v>
      </c>
      <c r="F10" s="2">
        <f t="shared" si="1"/>
        <v>8.9339853300733498</v>
      </c>
      <c r="G10" s="7"/>
      <c r="H10" s="7"/>
      <c r="I10" s="7"/>
      <c r="J10" s="7"/>
    </row>
    <row r="11" spans="1:10" x14ac:dyDescent="0.3">
      <c r="A11" s="4">
        <v>8</v>
      </c>
      <c r="B11" s="5">
        <f t="shared" si="3"/>
        <v>144</v>
      </c>
      <c r="C11" s="18"/>
      <c r="D11" s="2">
        <f t="shared" si="2"/>
        <v>83.52</v>
      </c>
      <c r="E11" s="9">
        <f t="shared" si="0"/>
        <v>612.61613691931541</v>
      </c>
      <c r="F11" s="2">
        <f t="shared" si="1"/>
        <v>10.210268948655257</v>
      </c>
      <c r="G11" s="7"/>
      <c r="H11" s="7"/>
      <c r="I11" s="7"/>
      <c r="J11" s="7"/>
    </row>
    <row r="12" spans="1:10" x14ac:dyDescent="0.3">
      <c r="A12" s="4">
        <v>9</v>
      </c>
      <c r="B12" s="5">
        <f t="shared" si="3"/>
        <v>162</v>
      </c>
      <c r="C12" s="19"/>
      <c r="D12" s="2">
        <f t="shared" si="2"/>
        <v>93.96</v>
      </c>
      <c r="E12" s="9">
        <f t="shared" si="0"/>
        <v>689.19315403422968</v>
      </c>
      <c r="F12" s="2">
        <f t="shared" si="1"/>
        <v>11.486552567237162</v>
      </c>
      <c r="G12" s="7">
        <v>6.3E-2</v>
      </c>
      <c r="H12" s="7">
        <v>5.3999999999999999E-2</v>
      </c>
      <c r="I12" s="7"/>
      <c r="J12" s="7"/>
    </row>
    <row r="13" spans="1:10" x14ac:dyDescent="0.3">
      <c r="A13" s="4">
        <v>10</v>
      </c>
      <c r="B13" s="5">
        <f t="shared" si="3"/>
        <v>180</v>
      </c>
      <c r="C13" s="17">
        <v>4</v>
      </c>
      <c r="D13" s="2">
        <f t="shared" si="2"/>
        <v>104.4</v>
      </c>
      <c r="E13" s="9">
        <f t="shared" si="0"/>
        <v>765.77017114914429</v>
      </c>
      <c r="F13" s="2">
        <f t="shared" si="1"/>
        <v>12.762836185819072</v>
      </c>
      <c r="G13" s="7"/>
      <c r="H13" s="7"/>
      <c r="I13" s="7"/>
      <c r="J13" s="7"/>
    </row>
    <row r="14" spans="1:10" x14ac:dyDescent="0.3">
      <c r="A14" s="4">
        <v>11</v>
      </c>
      <c r="B14" s="5">
        <f t="shared" si="3"/>
        <v>198</v>
      </c>
      <c r="C14" s="18"/>
      <c r="D14" s="2">
        <f t="shared" si="2"/>
        <v>114.84</v>
      </c>
      <c r="E14" s="9">
        <f t="shared" si="0"/>
        <v>842.34718826405879</v>
      </c>
      <c r="F14" s="2">
        <f t="shared" si="1"/>
        <v>14.039119804400979</v>
      </c>
      <c r="G14" s="6"/>
      <c r="H14" s="6"/>
      <c r="I14" s="6"/>
      <c r="J14" s="6"/>
    </row>
    <row r="15" spans="1:10" x14ac:dyDescent="0.3">
      <c r="A15" s="4">
        <v>12</v>
      </c>
      <c r="B15" s="5">
        <f t="shared" si="3"/>
        <v>216</v>
      </c>
      <c r="C15" s="19"/>
      <c r="D15" s="2">
        <f t="shared" si="2"/>
        <v>125.28</v>
      </c>
      <c r="E15" s="9">
        <f t="shared" si="0"/>
        <v>918.92420537897306</v>
      </c>
      <c r="F15" s="2">
        <f t="shared" si="1"/>
        <v>15.315403422982884</v>
      </c>
      <c r="G15" s="11"/>
      <c r="H15" s="11"/>
      <c r="I15" s="11"/>
      <c r="J15" s="11"/>
    </row>
    <row r="16" spans="1:10" x14ac:dyDescent="0.3">
      <c r="A16" s="4">
        <v>13</v>
      </c>
      <c r="B16" s="5">
        <f t="shared" si="3"/>
        <v>234</v>
      </c>
      <c r="C16" s="17">
        <v>5</v>
      </c>
      <c r="D16" s="2">
        <f t="shared" si="2"/>
        <v>135.72</v>
      </c>
      <c r="E16" s="9">
        <f t="shared" si="0"/>
        <v>995.50122249388733</v>
      </c>
      <c r="F16" s="2">
        <f t="shared" si="1"/>
        <v>16.591687041564789</v>
      </c>
      <c r="G16" s="7"/>
      <c r="H16" s="7"/>
      <c r="I16" s="7"/>
      <c r="J16" s="7"/>
    </row>
    <row r="17" spans="1:10" x14ac:dyDescent="0.3">
      <c r="A17" s="4">
        <v>14</v>
      </c>
      <c r="B17" s="5">
        <f t="shared" si="3"/>
        <v>252</v>
      </c>
      <c r="C17" s="18"/>
      <c r="D17" s="2">
        <f t="shared" si="2"/>
        <v>146.16</v>
      </c>
      <c r="E17" s="9">
        <f t="shared" si="0"/>
        <v>1072.0782396088021</v>
      </c>
      <c r="F17" s="2">
        <f t="shared" si="1"/>
        <v>17.8679706601467</v>
      </c>
      <c r="G17" s="7"/>
      <c r="H17" s="7"/>
      <c r="I17" s="7"/>
      <c r="J17" s="7"/>
    </row>
    <row r="18" spans="1:10" x14ac:dyDescent="0.3">
      <c r="A18" s="4">
        <v>15</v>
      </c>
      <c r="B18" s="5">
        <f t="shared" si="3"/>
        <v>270</v>
      </c>
      <c r="C18" s="19"/>
      <c r="D18" s="2">
        <f t="shared" si="2"/>
        <v>156.6</v>
      </c>
      <c r="E18" s="9">
        <f t="shared" si="0"/>
        <v>1148.6552567237163</v>
      </c>
      <c r="F18" s="2">
        <f t="shared" si="1"/>
        <v>19.144254278728607</v>
      </c>
      <c r="G18" s="10"/>
      <c r="H18" s="10"/>
      <c r="I18" s="10"/>
      <c r="J18" s="10"/>
    </row>
    <row r="19" spans="1:10" x14ac:dyDescent="0.3">
      <c r="A19" s="4">
        <v>16</v>
      </c>
      <c r="B19" s="5">
        <f t="shared" si="3"/>
        <v>288</v>
      </c>
      <c r="C19" s="17">
        <v>6</v>
      </c>
      <c r="D19" s="2">
        <f t="shared" si="2"/>
        <v>167.04</v>
      </c>
      <c r="E19" s="9">
        <f t="shared" si="0"/>
        <v>1225.2322738386308</v>
      </c>
      <c r="F19" s="2">
        <f t="shared" si="1"/>
        <v>20.420537897310513</v>
      </c>
      <c r="G19" s="7"/>
      <c r="H19" s="7"/>
      <c r="I19" s="7"/>
      <c r="J19" s="7"/>
    </row>
    <row r="20" spans="1:10" x14ac:dyDescent="0.3">
      <c r="A20" s="4">
        <v>17</v>
      </c>
      <c r="B20" s="5">
        <f t="shared" si="3"/>
        <v>306</v>
      </c>
      <c r="C20" s="18"/>
      <c r="D20" s="2">
        <f t="shared" si="2"/>
        <v>177.48</v>
      </c>
      <c r="E20" s="9">
        <f t="shared" si="0"/>
        <v>1301.8092909535453</v>
      </c>
      <c r="F20" s="2">
        <f t="shared" si="1"/>
        <v>21.69682151589242</v>
      </c>
      <c r="G20" s="7"/>
      <c r="H20" s="7"/>
      <c r="I20" s="7"/>
      <c r="J20" s="7"/>
    </row>
    <row r="21" spans="1:10" x14ac:dyDescent="0.3">
      <c r="A21" s="4">
        <v>18</v>
      </c>
      <c r="B21" s="5">
        <f>B20+18</f>
        <v>324</v>
      </c>
      <c r="C21" s="19"/>
      <c r="D21" s="2">
        <f t="shared" si="2"/>
        <v>187.92</v>
      </c>
      <c r="E21" s="9">
        <f t="shared" si="0"/>
        <v>1378.3863080684594</v>
      </c>
      <c r="F21" s="2">
        <f t="shared" si="1"/>
        <v>22.973105134474324</v>
      </c>
      <c r="G21" s="7">
        <v>0.108</v>
      </c>
      <c r="H21" s="7">
        <v>9.4E-2</v>
      </c>
      <c r="I21" s="7"/>
      <c r="J21" s="7">
        <v>5.0999999999999997E-2</v>
      </c>
    </row>
    <row r="22" spans="1:10" x14ac:dyDescent="0.3">
      <c r="A22" s="4">
        <v>19</v>
      </c>
      <c r="B22" s="5">
        <f>B21+18</f>
        <v>342</v>
      </c>
      <c r="C22" s="17">
        <v>7</v>
      </c>
      <c r="D22" s="2">
        <f t="shared" si="2"/>
        <v>198.36</v>
      </c>
      <c r="E22" s="9">
        <f t="shared" si="0"/>
        <v>1454.9633251833741</v>
      </c>
      <c r="F22" s="2">
        <f t="shared" si="1"/>
        <v>24.249388753056234</v>
      </c>
      <c r="G22" s="7"/>
      <c r="H22" s="7"/>
      <c r="I22" s="7"/>
      <c r="J22" s="7"/>
    </row>
    <row r="23" spans="1:10" x14ac:dyDescent="0.3">
      <c r="A23" s="4">
        <v>20</v>
      </c>
      <c r="B23" s="5">
        <f t="shared" ref="B23:B48" si="4">B22+18</f>
        <v>360</v>
      </c>
      <c r="C23" s="18"/>
      <c r="D23" s="2">
        <f t="shared" si="2"/>
        <v>208.8</v>
      </c>
      <c r="E23" s="9">
        <f t="shared" si="0"/>
        <v>1531.5403422982886</v>
      </c>
      <c r="F23" s="2">
        <f t="shared" si="1"/>
        <v>25.525672371638144</v>
      </c>
      <c r="G23" s="7"/>
      <c r="H23" s="7"/>
      <c r="I23" s="7"/>
      <c r="J23" s="7"/>
    </row>
    <row r="24" spans="1:10" x14ac:dyDescent="0.3">
      <c r="A24" s="4">
        <v>21</v>
      </c>
      <c r="B24" s="5">
        <f t="shared" si="4"/>
        <v>378</v>
      </c>
      <c r="C24" s="19"/>
      <c r="D24" s="2">
        <f t="shared" si="2"/>
        <v>219.24</v>
      </c>
      <c r="E24" s="9">
        <f t="shared" si="0"/>
        <v>1608.1173594132031</v>
      </c>
      <c r="F24" s="2">
        <f t="shared" si="1"/>
        <v>26.801955990220051</v>
      </c>
      <c r="G24" s="7"/>
      <c r="H24" s="7"/>
      <c r="I24" s="7"/>
      <c r="J24" s="7"/>
    </row>
    <row r="25" spans="1:10" x14ac:dyDescent="0.3">
      <c r="A25" s="4">
        <v>22</v>
      </c>
      <c r="B25" s="5">
        <f t="shared" si="4"/>
        <v>396</v>
      </c>
      <c r="C25" s="17">
        <v>8</v>
      </c>
      <c r="D25" s="2">
        <f t="shared" si="2"/>
        <v>229.68</v>
      </c>
      <c r="E25" s="9">
        <f t="shared" si="0"/>
        <v>1684.6943765281176</v>
      </c>
      <c r="F25" s="2">
        <f t="shared" si="1"/>
        <v>28.078239608801958</v>
      </c>
      <c r="G25" s="7"/>
      <c r="H25" s="7"/>
      <c r="I25" s="7"/>
      <c r="J25" s="7"/>
    </row>
    <row r="26" spans="1:10" x14ac:dyDescent="0.3">
      <c r="A26" s="4">
        <v>23</v>
      </c>
      <c r="B26" s="5">
        <f t="shared" si="4"/>
        <v>414</v>
      </c>
      <c r="C26" s="18"/>
      <c r="D26" s="2">
        <f t="shared" si="2"/>
        <v>240.12</v>
      </c>
      <c r="E26" s="9">
        <f t="shared" si="0"/>
        <v>1761.2713936430316</v>
      </c>
      <c r="F26" s="2">
        <f t="shared" si="1"/>
        <v>29.354523227383861</v>
      </c>
      <c r="G26" s="7"/>
      <c r="H26" s="7"/>
      <c r="I26" s="7"/>
      <c r="J26" s="7"/>
    </row>
    <row r="27" spans="1:10" x14ac:dyDescent="0.3">
      <c r="A27" s="4">
        <v>24</v>
      </c>
      <c r="B27" s="5">
        <f t="shared" si="4"/>
        <v>432</v>
      </c>
      <c r="C27" s="19"/>
      <c r="D27" s="2">
        <f t="shared" si="2"/>
        <v>250.56</v>
      </c>
      <c r="E27" s="9">
        <f t="shared" si="0"/>
        <v>1837.8484107579461</v>
      </c>
      <c r="F27" s="2">
        <f t="shared" si="1"/>
        <v>30.630806845965768</v>
      </c>
      <c r="G27" s="7">
        <v>0.22</v>
      </c>
      <c r="H27" s="7">
        <v>0.30199999999999999</v>
      </c>
      <c r="I27" s="7"/>
      <c r="J27" s="7">
        <v>4.1000000000000002E-2</v>
      </c>
    </row>
    <row r="28" spans="1:10" x14ac:dyDescent="0.3">
      <c r="A28" s="4">
        <v>25</v>
      </c>
      <c r="B28" s="5">
        <f t="shared" si="4"/>
        <v>450</v>
      </c>
      <c r="C28" s="17">
        <v>9</v>
      </c>
      <c r="D28" s="2">
        <f t="shared" si="2"/>
        <v>261</v>
      </c>
      <c r="E28" s="9">
        <f t="shared" si="0"/>
        <v>1914.4254278728608</v>
      </c>
      <c r="F28" s="2">
        <f t="shared" si="1"/>
        <v>31.907090464547682</v>
      </c>
      <c r="G28" s="7"/>
      <c r="H28" s="7"/>
      <c r="I28" s="7"/>
      <c r="J28" s="7"/>
    </row>
    <row r="29" spans="1:10" x14ac:dyDescent="0.3">
      <c r="A29" s="4">
        <v>26</v>
      </c>
      <c r="B29" s="5">
        <f t="shared" si="4"/>
        <v>468</v>
      </c>
      <c r="C29" s="18"/>
      <c r="D29" s="2">
        <f t="shared" si="2"/>
        <v>271.44</v>
      </c>
      <c r="E29" s="9">
        <f t="shared" si="0"/>
        <v>1991.0024449877747</v>
      </c>
      <c r="F29" s="2">
        <f t="shared" si="1"/>
        <v>33.183374083129578</v>
      </c>
      <c r="G29" s="7"/>
      <c r="H29" s="7"/>
      <c r="I29" s="7"/>
      <c r="J29" s="7"/>
    </row>
    <row r="30" spans="1:10" x14ac:dyDescent="0.3">
      <c r="A30" s="4">
        <v>27</v>
      </c>
      <c r="B30" s="5">
        <f t="shared" si="4"/>
        <v>486</v>
      </c>
      <c r="C30" s="19"/>
      <c r="D30" s="2">
        <f t="shared" si="2"/>
        <v>281.88</v>
      </c>
      <c r="E30" s="9">
        <f t="shared" si="0"/>
        <v>2067.5794621026894</v>
      </c>
      <c r="F30" s="2">
        <f t="shared" si="1"/>
        <v>34.459657701711492</v>
      </c>
      <c r="G30" s="10"/>
      <c r="H30" s="7"/>
      <c r="I30" s="10"/>
      <c r="J30" s="7"/>
    </row>
    <row r="31" spans="1:10" x14ac:dyDescent="0.3">
      <c r="A31" s="4">
        <v>28</v>
      </c>
      <c r="B31" s="5">
        <f t="shared" si="4"/>
        <v>504</v>
      </c>
      <c r="C31" s="17">
        <v>10</v>
      </c>
      <c r="D31" s="2">
        <f t="shared" si="2"/>
        <v>292.32</v>
      </c>
      <c r="E31" s="9">
        <f t="shared" si="0"/>
        <v>2144.1564792176041</v>
      </c>
      <c r="F31" s="2">
        <f t="shared" si="1"/>
        <v>35.735941320293399</v>
      </c>
      <c r="G31" s="7"/>
      <c r="H31" s="7"/>
      <c r="I31" s="7"/>
      <c r="J31" s="7"/>
    </row>
    <row r="32" spans="1:10" x14ac:dyDescent="0.3">
      <c r="A32" s="4">
        <v>29</v>
      </c>
      <c r="B32" s="5">
        <f t="shared" si="4"/>
        <v>522</v>
      </c>
      <c r="C32" s="18"/>
      <c r="D32" s="2">
        <f t="shared" si="2"/>
        <v>302.76</v>
      </c>
      <c r="E32" s="9">
        <f t="shared" si="0"/>
        <v>2220.7334963325184</v>
      </c>
      <c r="F32" s="2">
        <f t="shared" si="1"/>
        <v>37.012224938875306</v>
      </c>
      <c r="G32" s="7"/>
      <c r="H32" s="7"/>
      <c r="I32" s="7"/>
      <c r="J32" s="7"/>
    </row>
    <row r="33" spans="1:10" x14ac:dyDescent="0.3">
      <c r="A33" s="4">
        <v>30</v>
      </c>
      <c r="B33" s="5">
        <f t="shared" si="4"/>
        <v>540</v>
      </c>
      <c r="C33" s="19"/>
      <c r="D33" s="2">
        <f t="shared" si="2"/>
        <v>313.2</v>
      </c>
      <c r="E33" s="9">
        <f t="shared" si="0"/>
        <v>2297.3105134474326</v>
      </c>
      <c r="F33" s="2">
        <f t="shared" si="1"/>
        <v>38.288508557457213</v>
      </c>
      <c r="G33" s="7"/>
      <c r="H33" s="7"/>
      <c r="I33" s="7"/>
      <c r="J33" s="7"/>
    </row>
    <row r="34" spans="1:10" x14ac:dyDescent="0.3">
      <c r="A34" s="4">
        <v>31</v>
      </c>
      <c r="B34" s="5">
        <f t="shared" si="4"/>
        <v>558</v>
      </c>
      <c r="C34" s="17">
        <v>11</v>
      </c>
      <c r="D34" s="2">
        <f t="shared" si="2"/>
        <v>323.64</v>
      </c>
      <c r="E34" s="9">
        <f t="shared" si="0"/>
        <v>2373.8875305623469</v>
      </c>
      <c r="F34" s="2">
        <f t="shared" si="1"/>
        <v>39.564792176039113</v>
      </c>
      <c r="G34" s="7"/>
      <c r="H34" s="7"/>
      <c r="I34" s="7"/>
      <c r="J34" s="7"/>
    </row>
    <row r="35" spans="1:10" x14ac:dyDescent="0.3">
      <c r="A35" s="4">
        <v>32</v>
      </c>
      <c r="B35" s="5">
        <f t="shared" si="4"/>
        <v>576</v>
      </c>
      <c r="C35" s="18"/>
      <c r="D35" s="2">
        <f t="shared" si="2"/>
        <v>334.08</v>
      </c>
      <c r="E35" s="9">
        <f t="shared" si="0"/>
        <v>2450.4645476772616</v>
      </c>
      <c r="F35" s="2">
        <f t="shared" si="1"/>
        <v>40.841075794621027</v>
      </c>
      <c r="G35" s="7"/>
      <c r="H35" s="7"/>
      <c r="I35" s="7"/>
      <c r="J35" s="7"/>
    </row>
    <row r="36" spans="1:10" x14ac:dyDescent="0.3">
      <c r="A36" s="4">
        <v>33</v>
      </c>
      <c r="B36" s="5">
        <f t="shared" si="4"/>
        <v>594</v>
      </c>
      <c r="C36" s="19"/>
      <c r="D36" s="2">
        <f t="shared" si="2"/>
        <v>344.52</v>
      </c>
      <c r="E36" s="9">
        <f t="shared" si="0"/>
        <v>2527.0415647921759</v>
      </c>
      <c r="F36" s="2">
        <f t="shared" si="1"/>
        <v>42.117359413202934</v>
      </c>
      <c r="G36" s="10"/>
      <c r="H36" s="7"/>
      <c r="I36" s="10"/>
      <c r="J36" s="7"/>
    </row>
    <row r="37" spans="1:10" x14ac:dyDescent="0.3">
      <c r="A37" s="4">
        <v>34</v>
      </c>
      <c r="B37" s="5">
        <f t="shared" si="4"/>
        <v>612</v>
      </c>
      <c r="C37" s="17">
        <v>12</v>
      </c>
      <c r="D37" s="2">
        <f t="shared" si="2"/>
        <v>354.96</v>
      </c>
      <c r="E37" s="9">
        <f t="shared" si="0"/>
        <v>2603.6185819070906</v>
      </c>
      <c r="F37" s="2">
        <f t="shared" si="1"/>
        <v>43.393643031784841</v>
      </c>
      <c r="G37" s="7"/>
      <c r="H37" s="7"/>
      <c r="I37" s="7"/>
      <c r="J37" s="7"/>
    </row>
    <row r="38" spans="1:10" x14ac:dyDescent="0.3">
      <c r="A38" s="4">
        <v>35</v>
      </c>
      <c r="B38" s="5">
        <f t="shared" si="4"/>
        <v>630</v>
      </c>
      <c r="C38" s="18"/>
      <c r="D38" s="2">
        <f t="shared" si="2"/>
        <v>365.4</v>
      </c>
      <c r="E38" s="9">
        <f t="shared" si="0"/>
        <v>2680.1955990220049</v>
      </c>
      <c r="F38" s="2">
        <f t="shared" si="1"/>
        <v>44.669926650366747</v>
      </c>
      <c r="G38" s="7"/>
      <c r="H38" s="7"/>
      <c r="I38" s="7"/>
      <c r="J38" s="7"/>
    </row>
    <row r="39" spans="1:10" x14ac:dyDescent="0.3">
      <c r="A39" s="4">
        <v>36</v>
      </c>
      <c r="B39" s="5">
        <f t="shared" si="4"/>
        <v>648</v>
      </c>
      <c r="C39" s="19"/>
      <c r="D39" s="2">
        <f t="shared" si="2"/>
        <v>375.84</v>
      </c>
      <c r="E39" s="9">
        <f t="shared" si="0"/>
        <v>2756.7726161369187</v>
      </c>
      <c r="F39" s="2">
        <f t="shared" si="1"/>
        <v>45.946210268948647</v>
      </c>
      <c r="G39" s="10"/>
      <c r="H39" s="7"/>
      <c r="I39" s="10"/>
      <c r="J39" s="10"/>
    </row>
    <row r="40" spans="1:10" x14ac:dyDescent="0.3">
      <c r="A40" s="4">
        <v>37</v>
      </c>
      <c r="B40" s="5">
        <f t="shared" si="4"/>
        <v>666</v>
      </c>
      <c r="C40" s="17">
        <v>13</v>
      </c>
      <c r="D40" s="2">
        <f t="shared" si="2"/>
        <v>386.28</v>
      </c>
      <c r="E40" s="9">
        <f t="shared" si="0"/>
        <v>2833.3496332518334</v>
      </c>
      <c r="F40" s="2">
        <f t="shared" si="1"/>
        <v>47.222493887530554</v>
      </c>
      <c r="G40" s="7"/>
      <c r="H40" s="7"/>
      <c r="I40" s="7"/>
      <c r="J40" s="7"/>
    </row>
    <row r="41" spans="1:10" x14ac:dyDescent="0.3">
      <c r="A41" s="4">
        <v>38</v>
      </c>
      <c r="B41" s="5">
        <f t="shared" si="4"/>
        <v>684</v>
      </c>
      <c r="C41" s="18"/>
      <c r="D41" s="2">
        <f t="shared" si="2"/>
        <v>396.72</v>
      </c>
      <c r="E41" s="9">
        <f t="shared" si="0"/>
        <v>2909.9266503667482</v>
      </c>
      <c r="F41" s="2">
        <f t="shared" si="1"/>
        <v>48.498777506112468</v>
      </c>
      <c r="G41" s="7"/>
      <c r="H41" s="7"/>
      <c r="I41" s="7"/>
      <c r="J41" s="7"/>
    </row>
    <row r="42" spans="1:10" x14ac:dyDescent="0.3">
      <c r="A42" s="4">
        <v>39</v>
      </c>
      <c r="B42" s="5">
        <f t="shared" si="4"/>
        <v>702</v>
      </c>
      <c r="C42" s="19"/>
      <c r="D42" s="2">
        <f t="shared" si="2"/>
        <v>407.16</v>
      </c>
      <c r="E42" s="9">
        <f t="shared" si="0"/>
        <v>2986.5036674816629</v>
      </c>
      <c r="F42" s="2">
        <f t="shared" si="1"/>
        <v>49.775061124694382</v>
      </c>
      <c r="G42" s="7"/>
      <c r="H42" s="7"/>
      <c r="I42" s="7"/>
      <c r="J42" s="7"/>
    </row>
    <row r="43" spans="1:10" x14ac:dyDescent="0.3">
      <c r="A43" s="4">
        <v>40</v>
      </c>
      <c r="B43" s="5">
        <f t="shared" si="4"/>
        <v>720</v>
      </c>
      <c r="C43" s="17">
        <v>14</v>
      </c>
      <c r="D43" s="2">
        <f t="shared" si="2"/>
        <v>417.6</v>
      </c>
      <c r="E43" s="9">
        <f t="shared" si="0"/>
        <v>3063.0806845965772</v>
      </c>
      <c r="F43" s="2">
        <f t="shared" si="1"/>
        <v>51.051344743276289</v>
      </c>
      <c r="G43" s="7"/>
      <c r="H43" s="7"/>
      <c r="I43" s="7"/>
      <c r="J43" s="7"/>
    </row>
    <row r="44" spans="1:10" x14ac:dyDescent="0.3">
      <c r="A44" s="4">
        <v>41</v>
      </c>
      <c r="B44" s="5">
        <f t="shared" si="4"/>
        <v>738</v>
      </c>
      <c r="C44" s="18"/>
      <c r="D44" s="2">
        <f t="shared" si="2"/>
        <v>428.04</v>
      </c>
      <c r="E44" s="9">
        <f t="shared" si="0"/>
        <v>3139.6577017114914</v>
      </c>
      <c r="F44" s="2">
        <f t="shared" si="1"/>
        <v>52.327628361858189</v>
      </c>
      <c r="G44" s="7"/>
      <c r="H44" s="7"/>
      <c r="I44" s="7"/>
      <c r="J44" s="7"/>
    </row>
    <row r="45" spans="1:10" x14ac:dyDescent="0.3">
      <c r="A45" s="4">
        <v>42</v>
      </c>
      <c r="B45" s="5">
        <f t="shared" si="4"/>
        <v>756</v>
      </c>
      <c r="C45" s="19"/>
      <c r="D45" s="2">
        <f t="shared" si="2"/>
        <v>438.48</v>
      </c>
      <c r="E45" s="9">
        <f t="shared" si="0"/>
        <v>3216.2347188264062</v>
      </c>
      <c r="F45" s="2">
        <f t="shared" si="1"/>
        <v>53.603911980440103</v>
      </c>
      <c r="G45" s="7"/>
      <c r="H45" s="7"/>
      <c r="I45" s="7"/>
      <c r="J45" s="7"/>
    </row>
    <row r="46" spans="1:10" x14ac:dyDescent="0.3">
      <c r="A46" s="4">
        <v>43</v>
      </c>
      <c r="B46" s="5">
        <f t="shared" si="4"/>
        <v>774</v>
      </c>
      <c r="C46" s="17">
        <v>15</v>
      </c>
      <c r="D46" s="2">
        <f t="shared" si="2"/>
        <v>448.92</v>
      </c>
      <c r="E46" s="9">
        <f t="shared" si="0"/>
        <v>3292.81173594132</v>
      </c>
      <c r="F46" s="2">
        <f t="shared" si="1"/>
        <v>54.880195599022002</v>
      </c>
      <c r="G46" s="7"/>
      <c r="H46" s="7"/>
      <c r="I46" s="7"/>
      <c r="J46" s="7"/>
    </row>
    <row r="47" spans="1:10" x14ac:dyDescent="0.3">
      <c r="A47" s="4">
        <v>44</v>
      </c>
      <c r="B47" s="5">
        <f t="shared" si="4"/>
        <v>792</v>
      </c>
      <c r="C47" s="18"/>
      <c r="D47" s="2">
        <f t="shared" si="2"/>
        <v>459.36</v>
      </c>
      <c r="E47" s="9">
        <f t="shared" si="0"/>
        <v>3369.3887530562351</v>
      </c>
      <c r="F47" s="2">
        <f t="shared" si="1"/>
        <v>56.156479217603916</v>
      </c>
      <c r="G47" s="7"/>
      <c r="H47" s="7"/>
      <c r="I47" s="7"/>
      <c r="J47" s="7"/>
    </row>
    <row r="48" spans="1:10" x14ac:dyDescent="0.3">
      <c r="A48" s="4">
        <v>45</v>
      </c>
      <c r="B48" s="5">
        <f t="shared" si="4"/>
        <v>810</v>
      </c>
      <c r="C48" s="19"/>
      <c r="D48" s="2">
        <f t="shared" si="2"/>
        <v>469.8</v>
      </c>
      <c r="E48" s="9">
        <f t="shared" si="0"/>
        <v>3445.9657701711494</v>
      </c>
      <c r="F48" s="2">
        <f t="shared" si="1"/>
        <v>57.432762836185823</v>
      </c>
      <c r="G48" s="7"/>
      <c r="H48" s="7"/>
      <c r="I48" s="7"/>
      <c r="J48" s="7"/>
    </row>
    <row r="49" spans="1:8" x14ac:dyDescent="0.3">
      <c r="A49" s="12" t="s">
        <v>5</v>
      </c>
      <c r="B49" s="13"/>
      <c r="C49" s="13"/>
      <c r="D49" s="14"/>
      <c r="E49" s="15"/>
      <c r="F49" s="14"/>
      <c r="G49" s="16"/>
      <c r="H49" s="16"/>
    </row>
    <row r="51" spans="1:8" x14ac:dyDescent="0.3">
      <c r="A51" t="s">
        <v>23</v>
      </c>
    </row>
    <row r="53" spans="1:8" x14ac:dyDescent="0.3">
      <c r="A53" t="s">
        <v>16</v>
      </c>
    </row>
  </sheetData>
  <mergeCells count="19">
    <mergeCell ref="C25:C27"/>
    <mergeCell ref="A1:J1"/>
    <mergeCell ref="A2:F2"/>
    <mergeCell ref="G2:H2"/>
    <mergeCell ref="I2:J2"/>
    <mergeCell ref="C4:C6"/>
    <mergeCell ref="C7:C9"/>
    <mergeCell ref="C10:C12"/>
    <mergeCell ref="C13:C15"/>
    <mergeCell ref="C16:C18"/>
    <mergeCell ref="C19:C21"/>
    <mergeCell ref="C22:C24"/>
    <mergeCell ref="C46:C48"/>
    <mergeCell ref="C28:C30"/>
    <mergeCell ref="C31:C33"/>
    <mergeCell ref="C34:C36"/>
    <mergeCell ref="C37:C39"/>
    <mergeCell ref="C40:C42"/>
    <mergeCell ref="C43:C4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7359-1777-43B0-B63F-074E6CDA3DD5}">
  <dimension ref="A1:J53"/>
  <sheetViews>
    <sheetView workbookViewId="0">
      <selection activeCell="M12" sqref="M12"/>
    </sheetView>
  </sheetViews>
  <sheetFormatPr baseColWidth="10" defaultRowHeight="14.4" x14ac:dyDescent="0.3"/>
  <cols>
    <col min="1" max="1" width="10" bestFit="1" customWidth="1"/>
    <col min="2" max="2" width="7.44140625" bestFit="1" customWidth="1"/>
    <col min="3" max="3" width="6.21875" bestFit="1" customWidth="1"/>
    <col min="4" max="4" width="14.88671875" bestFit="1" customWidth="1"/>
    <col min="5" max="5" width="17.44140625" bestFit="1" customWidth="1"/>
    <col min="6" max="6" width="14.77734375" bestFit="1" customWidth="1"/>
    <col min="7" max="8" width="9.6640625" bestFit="1" customWidth="1"/>
  </cols>
  <sheetData>
    <row r="1" spans="1:10" ht="20.399999999999999" customHeight="1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3">
      <c r="A2" s="21" t="s">
        <v>4</v>
      </c>
      <c r="B2" s="22"/>
      <c r="C2" s="22"/>
      <c r="D2" s="22"/>
      <c r="E2" s="22"/>
      <c r="F2" s="23"/>
      <c r="G2" s="20" t="s">
        <v>9</v>
      </c>
      <c r="H2" s="20"/>
      <c r="I2" s="20" t="s">
        <v>11</v>
      </c>
      <c r="J2" s="20"/>
    </row>
    <row r="3" spans="1:10" x14ac:dyDescent="0.3">
      <c r="A3" s="3" t="s">
        <v>6</v>
      </c>
      <c r="B3" s="3" t="s">
        <v>0</v>
      </c>
      <c r="C3" s="3" t="s">
        <v>1</v>
      </c>
      <c r="D3" s="1" t="s">
        <v>8</v>
      </c>
      <c r="E3" s="8" t="s">
        <v>14</v>
      </c>
      <c r="F3" s="1" t="s">
        <v>7</v>
      </c>
      <c r="G3" s="1" t="s">
        <v>2</v>
      </c>
      <c r="H3" s="1" t="s">
        <v>3</v>
      </c>
      <c r="I3" s="1" t="s">
        <v>12</v>
      </c>
      <c r="J3" s="1" t="s">
        <v>13</v>
      </c>
    </row>
    <row r="4" spans="1:10" x14ac:dyDescent="0.3">
      <c r="A4" s="4">
        <v>1</v>
      </c>
      <c r="B4" s="5">
        <v>18</v>
      </c>
      <c r="C4" s="17">
        <v>1</v>
      </c>
      <c r="D4" s="2">
        <f>B4*580/1000</f>
        <v>10.44</v>
      </c>
      <c r="E4" s="9">
        <f>D4/8180*1000*60</f>
        <v>76.577017114914426</v>
      </c>
      <c r="F4" s="2">
        <f>E4/60</f>
        <v>1.2762836185819071</v>
      </c>
      <c r="G4" s="6"/>
      <c r="H4" s="6"/>
      <c r="I4" s="6"/>
      <c r="J4" s="6"/>
    </row>
    <row r="5" spans="1:10" x14ac:dyDescent="0.3">
      <c r="A5" s="4">
        <v>2</v>
      </c>
      <c r="B5" s="5">
        <v>36</v>
      </c>
      <c r="C5" s="18"/>
      <c r="D5" s="2">
        <f>B5*580/1000</f>
        <v>20.88</v>
      </c>
      <c r="E5" s="9">
        <f t="shared" ref="E5:E48" si="0">D5/8180*1000*60</f>
        <v>153.15403422982885</v>
      </c>
      <c r="F5" s="2">
        <f t="shared" ref="F5:F48" si="1">E5/60</f>
        <v>2.5525672371638142</v>
      </c>
      <c r="G5" s="7"/>
      <c r="H5" s="7"/>
      <c r="I5" s="7"/>
      <c r="J5" s="7"/>
    </row>
    <row r="6" spans="1:10" x14ac:dyDescent="0.3">
      <c r="A6" s="4">
        <v>3</v>
      </c>
      <c r="B6" s="5">
        <v>54</v>
      </c>
      <c r="C6" s="19"/>
      <c r="D6" s="2">
        <f t="shared" ref="D6:D48" si="2">B6*580/1000</f>
        <v>31.32</v>
      </c>
      <c r="E6" s="9">
        <f t="shared" si="0"/>
        <v>229.73105134474326</v>
      </c>
      <c r="F6" s="2">
        <f t="shared" si="1"/>
        <v>3.828850855745721</v>
      </c>
      <c r="G6" s="7"/>
      <c r="H6" s="7"/>
      <c r="I6" s="7"/>
      <c r="J6" s="7"/>
    </row>
    <row r="7" spans="1:10" x14ac:dyDescent="0.3">
      <c r="A7" s="4">
        <v>4</v>
      </c>
      <c r="B7" s="5">
        <f>B6+18</f>
        <v>72</v>
      </c>
      <c r="C7" s="17">
        <v>2</v>
      </c>
      <c r="D7" s="2">
        <f t="shared" si="2"/>
        <v>41.76</v>
      </c>
      <c r="E7" s="9">
        <f t="shared" si="0"/>
        <v>306.3080684596577</v>
      </c>
      <c r="F7" s="2">
        <f t="shared" si="1"/>
        <v>5.1051344743276283</v>
      </c>
      <c r="G7" s="7"/>
      <c r="H7" s="7"/>
      <c r="I7" s="7"/>
      <c r="J7" s="7"/>
    </row>
    <row r="8" spans="1:10" x14ac:dyDescent="0.3">
      <c r="A8" s="4">
        <v>5</v>
      </c>
      <c r="B8" s="5">
        <f>B7+18</f>
        <v>90</v>
      </c>
      <c r="C8" s="18"/>
      <c r="D8" s="2">
        <f t="shared" si="2"/>
        <v>52.2</v>
      </c>
      <c r="E8" s="9">
        <f t="shared" si="0"/>
        <v>382.88508557457214</v>
      </c>
      <c r="F8" s="2">
        <f t="shared" si="1"/>
        <v>6.3814180929095361</v>
      </c>
      <c r="G8" s="7"/>
      <c r="H8" s="7"/>
      <c r="I8" s="7"/>
      <c r="J8" s="7"/>
    </row>
    <row r="9" spans="1:10" x14ac:dyDescent="0.3">
      <c r="A9" s="4">
        <v>6</v>
      </c>
      <c r="B9" s="5">
        <f t="shared" ref="B9:B20" si="3">B8+18</f>
        <v>108</v>
      </c>
      <c r="C9" s="19"/>
      <c r="D9" s="2">
        <f t="shared" si="2"/>
        <v>62.64</v>
      </c>
      <c r="E9" s="9">
        <f t="shared" si="0"/>
        <v>459.46210268948653</v>
      </c>
      <c r="F9" s="2">
        <f t="shared" si="1"/>
        <v>7.6577017114914421</v>
      </c>
      <c r="G9" s="7"/>
      <c r="H9" s="7"/>
      <c r="I9" s="7"/>
      <c r="J9" s="7"/>
    </row>
    <row r="10" spans="1:10" x14ac:dyDescent="0.3">
      <c r="A10" s="4">
        <v>7</v>
      </c>
      <c r="B10" s="5">
        <f t="shared" si="3"/>
        <v>126</v>
      </c>
      <c r="C10" s="17">
        <v>3</v>
      </c>
      <c r="D10" s="2">
        <f t="shared" si="2"/>
        <v>73.08</v>
      </c>
      <c r="E10" s="9">
        <f t="shared" si="0"/>
        <v>536.03911980440103</v>
      </c>
      <c r="F10" s="2">
        <f t="shared" si="1"/>
        <v>8.9339853300733498</v>
      </c>
      <c r="G10" s="7"/>
      <c r="H10" s="7"/>
      <c r="I10" s="7"/>
      <c r="J10" s="7"/>
    </row>
    <row r="11" spans="1:10" x14ac:dyDescent="0.3">
      <c r="A11" s="4">
        <v>8</v>
      </c>
      <c r="B11" s="5">
        <f t="shared" si="3"/>
        <v>144</v>
      </c>
      <c r="C11" s="18"/>
      <c r="D11" s="2">
        <f t="shared" si="2"/>
        <v>83.52</v>
      </c>
      <c r="E11" s="9">
        <f t="shared" si="0"/>
        <v>612.61613691931541</v>
      </c>
      <c r="F11" s="2">
        <f t="shared" si="1"/>
        <v>10.210268948655257</v>
      </c>
      <c r="G11" s="7"/>
      <c r="H11" s="7"/>
      <c r="I11" s="7"/>
      <c r="J11" s="7"/>
    </row>
    <row r="12" spans="1:10" x14ac:dyDescent="0.3">
      <c r="A12" s="4">
        <v>9</v>
      </c>
      <c r="B12" s="5">
        <f t="shared" si="3"/>
        <v>162</v>
      </c>
      <c r="C12" s="19"/>
      <c r="D12" s="2">
        <f t="shared" si="2"/>
        <v>93.96</v>
      </c>
      <c r="E12" s="9">
        <f t="shared" si="0"/>
        <v>689.19315403422968</v>
      </c>
      <c r="F12" s="2">
        <f t="shared" si="1"/>
        <v>11.486552567237162</v>
      </c>
      <c r="G12" s="7">
        <v>4.9000000000000002E-2</v>
      </c>
      <c r="H12" s="7">
        <v>6.2E-2</v>
      </c>
      <c r="I12" s="7"/>
      <c r="J12" s="7"/>
    </row>
    <row r="13" spans="1:10" x14ac:dyDescent="0.3">
      <c r="A13" s="4">
        <v>10</v>
      </c>
      <c r="B13" s="5">
        <f t="shared" si="3"/>
        <v>180</v>
      </c>
      <c r="C13" s="17">
        <v>4</v>
      </c>
      <c r="D13" s="2">
        <f t="shared" si="2"/>
        <v>104.4</v>
      </c>
      <c r="E13" s="9">
        <f t="shared" si="0"/>
        <v>765.77017114914429</v>
      </c>
      <c r="F13" s="2">
        <f t="shared" si="1"/>
        <v>12.762836185819072</v>
      </c>
      <c r="G13" s="7"/>
      <c r="H13" s="7"/>
      <c r="I13" s="7"/>
      <c r="J13" s="7"/>
    </row>
    <row r="14" spans="1:10" x14ac:dyDescent="0.3">
      <c r="A14" s="4">
        <v>11</v>
      </c>
      <c r="B14" s="5">
        <f t="shared" si="3"/>
        <v>198</v>
      </c>
      <c r="C14" s="18"/>
      <c r="D14" s="2">
        <f t="shared" si="2"/>
        <v>114.84</v>
      </c>
      <c r="E14" s="9">
        <f t="shared" si="0"/>
        <v>842.34718826405879</v>
      </c>
      <c r="F14" s="2">
        <f t="shared" si="1"/>
        <v>14.039119804400979</v>
      </c>
      <c r="G14" s="6"/>
      <c r="H14" s="6"/>
      <c r="I14" s="6"/>
      <c r="J14" s="6"/>
    </row>
    <row r="15" spans="1:10" x14ac:dyDescent="0.3">
      <c r="A15" s="4">
        <v>12</v>
      </c>
      <c r="B15" s="5">
        <f t="shared" si="3"/>
        <v>216</v>
      </c>
      <c r="C15" s="19"/>
      <c r="D15" s="2">
        <f t="shared" si="2"/>
        <v>125.28</v>
      </c>
      <c r="E15" s="9">
        <f t="shared" si="0"/>
        <v>918.92420537897306</v>
      </c>
      <c r="F15" s="2">
        <f t="shared" si="1"/>
        <v>15.315403422982884</v>
      </c>
      <c r="G15" s="11"/>
      <c r="H15" s="11"/>
      <c r="I15" s="11"/>
      <c r="J15" s="11"/>
    </row>
    <row r="16" spans="1:10" x14ac:dyDescent="0.3">
      <c r="A16" s="4">
        <v>13</v>
      </c>
      <c r="B16" s="5">
        <f t="shared" si="3"/>
        <v>234</v>
      </c>
      <c r="C16" s="17">
        <v>5</v>
      </c>
      <c r="D16" s="2">
        <f t="shared" si="2"/>
        <v>135.72</v>
      </c>
      <c r="E16" s="9">
        <f t="shared" si="0"/>
        <v>995.50122249388733</v>
      </c>
      <c r="F16" s="2">
        <f t="shared" si="1"/>
        <v>16.591687041564789</v>
      </c>
      <c r="G16" s="7"/>
      <c r="H16" s="7"/>
      <c r="I16" s="7"/>
      <c r="J16" s="7"/>
    </row>
    <row r="17" spans="1:10" x14ac:dyDescent="0.3">
      <c r="A17" s="4">
        <v>14</v>
      </c>
      <c r="B17" s="5">
        <f t="shared" si="3"/>
        <v>252</v>
      </c>
      <c r="C17" s="18"/>
      <c r="D17" s="2">
        <f t="shared" si="2"/>
        <v>146.16</v>
      </c>
      <c r="E17" s="9">
        <f t="shared" si="0"/>
        <v>1072.0782396088021</v>
      </c>
      <c r="F17" s="2">
        <f t="shared" si="1"/>
        <v>17.8679706601467</v>
      </c>
      <c r="G17" s="7"/>
      <c r="H17" s="7"/>
      <c r="I17" s="7"/>
      <c r="J17" s="7"/>
    </row>
    <row r="18" spans="1:10" x14ac:dyDescent="0.3">
      <c r="A18" s="4">
        <v>15</v>
      </c>
      <c r="B18" s="5">
        <f t="shared" si="3"/>
        <v>270</v>
      </c>
      <c r="C18" s="19"/>
      <c r="D18" s="2">
        <f t="shared" si="2"/>
        <v>156.6</v>
      </c>
      <c r="E18" s="9">
        <f t="shared" si="0"/>
        <v>1148.6552567237163</v>
      </c>
      <c r="F18" s="2">
        <f t="shared" si="1"/>
        <v>19.144254278728607</v>
      </c>
      <c r="G18" s="10"/>
      <c r="H18" s="10"/>
      <c r="I18" s="10"/>
      <c r="J18" s="10"/>
    </row>
    <row r="19" spans="1:10" x14ac:dyDescent="0.3">
      <c r="A19" s="4">
        <v>16</v>
      </c>
      <c r="B19" s="5">
        <f t="shared" si="3"/>
        <v>288</v>
      </c>
      <c r="C19" s="17">
        <v>6</v>
      </c>
      <c r="D19" s="2">
        <f t="shared" si="2"/>
        <v>167.04</v>
      </c>
      <c r="E19" s="9">
        <f t="shared" si="0"/>
        <v>1225.2322738386308</v>
      </c>
      <c r="F19" s="2">
        <f t="shared" si="1"/>
        <v>20.420537897310513</v>
      </c>
      <c r="G19" s="7"/>
      <c r="H19" s="7"/>
      <c r="I19" s="7"/>
      <c r="J19" s="7"/>
    </row>
    <row r="20" spans="1:10" x14ac:dyDescent="0.3">
      <c r="A20" s="4">
        <v>17</v>
      </c>
      <c r="B20" s="5">
        <f t="shared" si="3"/>
        <v>306</v>
      </c>
      <c r="C20" s="18"/>
      <c r="D20" s="2">
        <f t="shared" si="2"/>
        <v>177.48</v>
      </c>
      <c r="E20" s="9">
        <f t="shared" si="0"/>
        <v>1301.8092909535453</v>
      </c>
      <c r="F20" s="2">
        <f t="shared" si="1"/>
        <v>21.69682151589242</v>
      </c>
      <c r="G20" s="7"/>
      <c r="H20" s="7"/>
      <c r="I20" s="7"/>
      <c r="J20" s="7"/>
    </row>
    <row r="21" spans="1:10" x14ac:dyDescent="0.3">
      <c r="A21" s="4">
        <v>18</v>
      </c>
      <c r="B21" s="5">
        <f>B20+18</f>
        <v>324</v>
      </c>
      <c r="C21" s="19"/>
      <c r="D21" s="2">
        <f t="shared" si="2"/>
        <v>187.92</v>
      </c>
      <c r="E21" s="9">
        <f t="shared" si="0"/>
        <v>1378.3863080684594</v>
      </c>
      <c r="F21" s="2">
        <f t="shared" si="1"/>
        <v>22.973105134474324</v>
      </c>
      <c r="G21" s="7">
        <v>6.3E-2</v>
      </c>
      <c r="H21" s="7">
        <v>8.1000000000000003E-2</v>
      </c>
      <c r="I21" s="7"/>
      <c r="J21" s="7"/>
    </row>
    <row r="22" spans="1:10" x14ac:dyDescent="0.3">
      <c r="A22" s="4">
        <v>19</v>
      </c>
      <c r="B22" s="5">
        <f>B21+18</f>
        <v>342</v>
      </c>
      <c r="C22" s="17">
        <v>7</v>
      </c>
      <c r="D22" s="2">
        <f t="shared" si="2"/>
        <v>198.36</v>
      </c>
      <c r="E22" s="9">
        <f t="shared" si="0"/>
        <v>1454.9633251833741</v>
      </c>
      <c r="F22" s="2">
        <f t="shared" si="1"/>
        <v>24.249388753056234</v>
      </c>
      <c r="G22" s="7"/>
      <c r="H22" s="7"/>
      <c r="I22" s="7"/>
      <c r="J22" s="7"/>
    </row>
    <row r="23" spans="1:10" x14ac:dyDescent="0.3">
      <c r="A23" s="4">
        <v>20</v>
      </c>
      <c r="B23" s="5">
        <f t="shared" ref="B23:B48" si="4">B22+18</f>
        <v>360</v>
      </c>
      <c r="C23" s="18"/>
      <c r="D23" s="2">
        <f t="shared" si="2"/>
        <v>208.8</v>
      </c>
      <c r="E23" s="9">
        <f t="shared" si="0"/>
        <v>1531.5403422982886</v>
      </c>
      <c r="F23" s="2">
        <f t="shared" si="1"/>
        <v>25.525672371638144</v>
      </c>
      <c r="G23" s="7"/>
      <c r="H23" s="7"/>
      <c r="I23" s="7"/>
      <c r="J23" s="7"/>
    </row>
    <row r="24" spans="1:10" x14ac:dyDescent="0.3">
      <c r="A24" s="4">
        <v>21</v>
      </c>
      <c r="B24" s="5">
        <f t="shared" si="4"/>
        <v>378</v>
      </c>
      <c r="C24" s="19"/>
      <c r="D24" s="2">
        <f t="shared" si="2"/>
        <v>219.24</v>
      </c>
      <c r="E24" s="9">
        <f t="shared" si="0"/>
        <v>1608.1173594132031</v>
      </c>
      <c r="F24" s="2">
        <f t="shared" si="1"/>
        <v>26.801955990220051</v>
      </c>
      <c r="G24" s="7"/>
      <c r="H24" s="7"/>
      <c r="I24" s="7"/>
      <c r="J24" s="7"/>
    </row>
    <row r="25" spans="1:10" x14ac:dyDescent="0.3">
      <c r="A25" s="4">
        <v>22</v>
      </c>
      <c r="B25" s="5">
        <f t="shared" si="4"/>
        <v>396</v>
      </c>
      <c r="C25" s="17">
        <v>8</v>
      </c>
      <c r="D25" s="2">
        <f t="shared" si="2"/>
        <v>229.68</v>
      </c>
      <c r="E25" s="9">
        <f t="shared" si="0"/>
        <v>1684.6943765281176</v>
      </c>
      <c r="F25" s="2">
        <f t="shared" si="1"/>
        <v>28.078239608801958</v>
      </c>
      <c r="G25" s="7"/>
      <c r="H25" s="7"/>
      <c r="I25" s="7"/>
      <c r="J25" s="7"/>
    </row>
    <row r="26" spans="1:10" x14ac:dyDescent="0.3">
      <c r="A26" s="4">
        <v>23</v>
      </c>
      <c r="B26" s="5">
        <f t="shared" si="4"/>
        <v>414</v>
      </c>
      <c r="C26" s="18"/>
      <c r="D26" s="2">
        <f t="shared" si="2"/>
        <v>240.12</v>
      </c>
      <c r="E26" s="9">
        <f t="shared" si="0"/>
        <v>1761.2713936430316</v>
      </c>
      <c r="F26" s="2">
        <f t="shared" si="1"/>
        <v>29.354523227383861</v>
      </c>
      <c r="G26" s="7"/>
      <c r="H26" s="7"/>
      <c r="I26" s="7"/>
      <c r="J26" s="7"/>
    </row>
    <row r="27" spans="1:10" x14ac:dyDescent="0.3">
      <c r="A27" s="4">
        <v>24</v>
      </c>
      <c r="B27" s="5">
        <f t="shared" si="4"/>
        <v>432</v>
      </c>
      <c r="C27" s="19"/>
      <c r="D27" s="2">
        <f t="shared" si="2"/>
        <v>250.56</v>
      </c>
      <c r="E27" s="9">
        <f t="shared" si="0"/>
        <v>1837.8484107579461</v>
      </c>
      <c r="F27" s="2">
        <f t="shared" si="1"/>
        <v>30.630806845965768</v>
      </c>
      <c r="G27" s="7"/>
      <c r="H27" s="7"/>
      <c r="I27" s="7"/>
      <c r="J27" s="7"/>
    </row>
    <row r="28" spans="1:10" x14ac:dyDescent="0.3">
      <c r="A28" s="4">
        <v>25</v>
      </c>
      <c r="B28" s="5">
        <f t="shared" si="4"/>
        <v>450</v>
      </c>
      <c r="C28" s="17">
        <v>9</v>
      </c>
      <c r="D28" s="2">
        <f t="shared" si="2"/>
        <v>261</v>
      </c>
      <c r="E28" s="9">
        <f t="shared" si="0"/>
        <v>1914.4254278728608</v>
      </c>
      <c r="F28" s="2">
        <f t="shared" si="1"/>
        <v>31.907090464547682</v>
      </c>
      <c r="G28" s="7"/>
      <c r="H28" s="7"/>
      <c r="I28" s="7"/>
      <c r="J28" s="7"/>
    </row>
    <row r="29" spans="1:10" x14ac:dyDescent="0.3">
      <c r="A29" s="4">
        <v>26</v>
      </c>
      <c r="B29" s="5">
        <f t="shared" si="4"/>
        <v>468</v>
      </c>
      <c r="C29" s="18"/>
      <c r="D29" s="2">
        <f t="shared" si="2"/>
        <v>271.44</v>
      </c>
      <c r="E29" s="9">
        <f t="shared" si="0"/>
        <v>1991.0024449877747</v>
      </c>
      <c r="F29" s="2">
        <f t="shared" si="1"/>
        <v>33.183374083129578</v>
      </c>
      <c r="G29" s="7">
        <v>0.108</v>
      </c>
      <c r="H29" s="7">
        <v>0.106</v>
      </c>
      <c r="I29" s="7">
        <v>0.03</v>
      </c>
      <c r="J29" s="7">
        <v>4.1000000000000002E-2</v>
      </c>
    </row>
    <row r="30" spans="1:10" x14ac:dyDescent="0.3">
      <c r="A30" s="4">
        <v>27</v>
      </c>
      <c r="B30" s="5">
        <f t="shared" si="4"/>
        <v>486</v>
      </c>
      <c r="C30" s="19"/>
      <c r="D30" s="2">
        <f t="shared" si="2"/>
        <v>281.88</v>
      </c>
      <c r="E30" s="9">
        <f t="shared" si="0"/>
        <v>2067.5794621026894</v>
      </c>
      <c r="F30" s="2">
        <f t="shared" si="1"/>
        <v>34.459657701711492</v>
      </c>
      <c r="G30" s="10"/>
      <c r="H30" s="7"/>
      <c r="I30" s="10"/>
      <c r="J30" s="7"/>
    </row>
    <row r="31" spans="1:10" x14ac:dyDescent="0.3">
      <c r="A31" s="4">
        <v>28</v>
      </c>
      <c r="B31" s="5">
        <f t="shared" si="4"/>
        <v>504</v>
      </c>
      <c r="C31" s="17">
        <v>10</v>
      </c>
      <c r="D31" s="2">
        <f t="shared" si="2"/>
        <v>292.32</v>
      </c>
      <c r="E31" s="9">
        <f t="shared" si="0"/>
        <v>2144.1564792176041</v>
      </c>
      <c r="F31" s="2">
        <f t="shared" si="1"/>
        <v>35.735941320293399</v>
      </c>
      <c r="G31" s="7"/>
      <c r="H31" s="7"/>
      <c r="I31" s="7"/>
      <c r="J31" s="7"/>
    </row>
    <row r="32" spans="1:10" x14ac:dyDescent="0.3">
      <c r="A32" s="4">
        <v>29</v>
      </c>
      <c r="B32" s="5">
        <f t="shared" si="4"/>
        <v>522</v>
      </c>
      <c r="C32" s="18"/>
      <c r="D32" s="2">
        <f t="shared" si="2"/>
        <v>302.76</v>
      </c>
      <c r="E32" s="9">
        <f t="shared" si="0"/>
        <v>2220.7334963325184</v>
      </c>
      <c r="F32" s="2">
        <f t="shared" si="1"/>
        <v>37.012224938875306</v>
      </c>
      <c r="G32" s="7"/>
      <c r="H32" s="7"/>
      <c r="I32" s="7"/>
      <c r="J32" s="7"/>
    </row>
    <row r="33" spans="1:10" x14ac:dyDescent="0.3">
      <c r="A33" s="4">
        <v>30</v>
      </c>
      <c r="B33" s="5">
        <f t="shared" si="4"/>
        <v>540</v>
      </c>
      <c r="C33" s="19"/>
      <c r="D33" s="2">
        <f t="shared" si="2"/>
        <v>313.2</v>
      </c>
      <c r="E33" s="9">
        <f t="shared" si="0"/>
        <v>2297.3105134474326</v>
      </c>
      <c r="F33" s="2">
        <f t="shared" si="1"/>
        <v>38.288508557457213</v>
      </c>
      <c r="G33" s="7"/>
      <c r="H33" s="7"/>
      <c r="I33" s="7"/>
      <c r="J33" s="7"/>
    </row>
    <row r="34" spans="1:10" x14ac:dyDescent="0.3">
      <c r="A34" s="4">
        <v>31</v>
      </c>
      <c r="B34" s="5">
        <f t="shared" si="4"/>
        <v>558</v>
      </c>
      <c r="C34" s="17">
        <v>11</v>
      </c>
      <c r="D34" s="2">
        <f t="shared" si="2"/>
        <v>323.64</v>
      </c>
      <c r="E34" s="9">
        <f t="shared" si="0"/>
        <v>2373.8875305623469</v>
      </c>
      <c r="F34" s="2">
        <f t="shared" si="1"/>
        <v>39.564792176039113</v>
      </c>
      <c r="G34" s="7"/>
      <c r="H34" s="7"/>
      <c r="I34" s="7"/>
      <c r="J34" s="7"/>
    </row>
    <row r="35" spans="1:10" x14ac:dyDescent="0.3">
      <c r="A35" s="4">
        <v>32</v>
      </c>
      <c r="B35" s="5">
        <f t="shared" si="4"/>
        <v>576</v>
      </c>
      <c r="C35" s="18"/>
      <c r="D35" s="2">
        <f t="shared" si="2"/>
        <v>334.08</v>
      </c>
      <c r="E35" s="9">
        <f t="shared" si="0"/>
        <v>2450.4645476772616</v>
      </c>
      <c r="F35" s="2">
        <f t="shared" si="1"/>
        <v>40.841075794621027</v>
      </c>
      <c r="G35" s="7"/>
      <c r="H35" s="7"/>
      <c r="I35" s="7"/>
      <c r="J35" s="7"/>
    </row>
    <row r="36" spans="1:10" x14ac:dyDescent="0.3">
      <c r="A36" s="4">
        <v>33</v>
      </c>
      <c r="B36" s="5">
        <f t="shared" si="4"/>
        <v>594</v>
      </c>
      <c r="C36" s="19"/>
      <c r="D36" s="2">
        <f t="shared" si="2"/>
        <v>344.52</v>
      </c>
      <c r="E36" s="9">
        <f t="shared" si="0"/>
        <v>2527.0415647921759</v>
      </c>
      <c r="F36" s="2">
        <f t="shared" si="1"/>
        <v>42.117359413202934</v>
      </c>
      <c r="G36" s="10"/>
      <c r="H36" s="7"/>
      <c r="I36" s="10"/>
      <c r="J36" s="7"/>
    </row>
    <row r="37" spans="1:10" x14ac:dyDescent="0.3">
      <c r="A37" s="4">
        <v>34</v>
      </c>
      <c r="B37" s="5">
        <f t="shared" si="4"/>
        <v>612</v>
      </c>
      <c r="C37" s="17">
        <v>12</v>
      </c>
      <c r="D37" s="2">
        <f t="shared" si="2"/>
        <v>354.96</v>
      </c>
      <c r="E37" s="9">
        <f t="shared" si="0"/>
        <v>2603.6185819070906</v>
      </c>
      <c r="F37" s="2">
        <f t="shared" si="1"/>
        <v>43.393643031784841</v>
      </c>
      <c r="G37" s="7"/>
      <c r="H37" s="7"/>
      <c r="I37" s="7"/>
      <c r="J37" s="7"/>
    </row>
    <row r="38" spans="1:10" x14ac:dyDescent="0.3">
      <c r="A38" s="4">
        <v>35</v>
      </c>
      <c r="B38" s="5">
        <f t="shared" si="4"/>
        <v>630</v>
      </c>
      <c r="C38" s="18"/>
      <c r="D38" s="2">
        <f t="shared" si="2"/>
        <v>365.4</v>
      </c>
      <c r="E38" s="9">
        <f t="shared" si="0"/>
        <v>2680.1955990220049</v>
      </c>
      <c r="F38" s="2">
        <f t="shared" si="1"/>
        <v>44.669926650366747</v>
      </c>
      <c r="G38" s="7"/>
      <c r="H38" s="7"/>
      <c r="I38" s="7"/>
      <c r="J38" s="7"/>
    </row>
    <row r="39" spans="1:10" x14ac:dyDescent="0.3">
      <c r="A39" s="4">
        <v>36</v>
      </c>
      <c r="B39" s="5">
        <f t="shared" si="4"/>
        <v>648</v>
      </c>
      <c r="C39" s="19"/>
      <c r="D39" s="2">
        <f t="shared" si="2"/>
        <v>375.84</v>
      </c>
      <c r="E39" s="9">
        <f t="shared" si="0"/>
        <v>2756.7726161369187</v>
      </c>
      <c r="F39" s="2">
        <f t="shared" si="1"/>
        <v>45.946210268948647</v>
      </c>
      <c r="G39" s="10">
        <v>0.128</v>
      </c>
      <c r="H39" s="7">
        <v>0.13200000000000001</v>
      </c>
      <c r="I39" s="10"/>
      <c r="J39" s="7">
        <v>5.5E-2</v>
      </c>
    </row>
    <row r="40" spans="1:10" x14ac:dyDescent="0.3">
      <c r="A40" s="4">
        <v>37</v>
      </c>
      <c r="B40" s="5">
        <f t="shared" si="4"/>
        <v>666</v>
      </c>
      <c r="C40" s="17">
        <v>13</v>
      </c>
      <c r="D40" s="2">
        <f t="shared" si="2"/>
        <v>386.28</v>
      </c>
      <c r="E40" s="9">
        <f t="shared" si="0"/>
        <v>2833.3496332518334</v>
      </c>
      <c r="F40" s="2">
        <f t="shared" si="1"/>
        <v>47.222493887530554</v>
      </c>
      <c r="G40" s="7"/>
      <c r="H40" s="7"/>
      <c r="I40" s="7"/>
      <c r="J40" s="7"/>
    </row>
    <row r="41" spans="1:10" x14ac:dyDescent="0.3">
      <c r="A41" s="4">
        <v>38</v>
      </c>
      <c r="B41" s="5">
        <f t="shared" si="4"/>
        <v>684</v>
      </c>
      <c r="C41" s="18"/>
      <c r="D41" s="2">
        <f t="shared" si="2"/>
        <v>396.72</v>
      </c>
      <c r="E41" s="9">
        <f t="shared" si="0"/>
        <v>2909.9266503667482</v>
      </c>
      <c r="F41" s="2">
        <f t="shared" si="1"/>
        <v>48.498777506112468</v>
      </c>
      <c r="G41" s="7"/>
      <c r="H41" s="7"/>
      <c r="I41" s="7"/>
      <c r="J41" s="7"/>
    </row>
    <row r="42" spans="1:10" x14ac:dyDescent="0.3">
      <c r="A42" s="4">
        <v>39</v>
      </c>
      <c r="B42" s="5">
        <f t="shared" si="4"/>
        <v>702</v>
      </c>
      <c r="C42" s="19"/>
      <c r="D42" s="2">
        <f t="shared" si="2"/>
        <v>407.16</v>
      </c>
      <c r="E42" s="9">
        <f t="shared" si="0"/>
        <v>2986.5036674816629</v>
      </c>
      <c r="F42" s="2">
        <f t="shared" si="1"/>
        <v>49.775061124694382</v>
      </c>
      <c r="G42" s="7"/>
      <c r="H42" s="7"/>
      <c r="I42" s="7"/>
      <c r="J42" s="7"/>
    </row>
    <row r="43" spans="1:10" x14ac:dyDescent="0.3">
      <c r="A43" s="4">
        <v>40</v>
      </c>
      <c r="B43" s="5">
        <f t="shared" si="4"/>
        <v>720</v>
      </c>
      <c r="C43" s="17">
        <v>14</v>
      </c>
      <c r="D43" s="2">
        <f t="shared" si="2"/>
        <v>417.6</v>
      </c>
      <c r="E43" s="9">
        <f t="shared" si="0"/>
        <v>3063.0806845965772</v>
      </c>
      <c r="F43" s="2">
        <f t="shared" si="1"/>
        <v>51.051344743276289</v>
      </c>
      <c r="G43" s="7"/>
      <c r="H43" s="7"/>
      <c r="I43" s="7"/>
      <c r="J43" s="7"/>
    </row>
    <row r="44" spans="1:10" x14ac:dyDescent="0.3">
      <c r="A44" s="4">
        <v>41</v>
      </c>
      <c r="B44" s="5">
        <f t="shared" si="4"/>
        <v>738</v>
      </c>
      <c r="C44" s="18"/>
      <c r="D44" s="2">
        <f t="shared" si="2"/>
        <v>428.04</v>
      </c>
      <c r="E44" s="9">
        <f t="shared" si="0"/>
        <v>3139.6577017114914</v>
      </c>
      <c r="F44" s="2">
        <f t="shared" si="1"/>
        <v>52.327628361858189</v>
      </c>
      <c r="G44" s="7"/>
      <c r="H44" s="7"/>
      <c r="I44" s="7"/>
      <c r="J44" s="7"/>
    </row>
    <row r="45" spans="1:10" x14ac:dyDescent="0.3">
      <c r="A45" s="4">
        <v>42</v>
      </c>
      <c r="B45" s="5">
        <f t="shared" si="4"/>
        <v>756</v>
      </c>
      <c r="C45" s="19"/>
      <c r="D45" s="2">
        <f t="shared" si="2"/>
        <v>438.48</v>
      </c>
      <c r="E45" s="9">
        <f t="shared" si="0"/>
        <v>3216.2347188264062</v>
      </c>
      <c r="F45" s="2">
        <f t="shared" si="1"/>
        <v>53.603911980440103</v>
      </c>
      <c r="G45" s="7"/>
      <c r="H45" s="7"/>
      <c r="I45" s="7"/>
      <c r="J45" s="7"/>
    </row>
    <row r="46" spans="1:10" x14ac:dyDescent="0.3">
      <c r="A46" s="4">
        <v>43</v>
      </c>
      <c r="B46" s="5">
        <f t="shared" si="4"/>
        <v>774</v>
      </c>
      <c r="C46" s="17">
        <v>15</v>
      </c>
      <c r="D46" s="2">
        <f t="shared" si="2"/>
        <v>448.92</v>
      </c>
      <c r="E46" s="9">
        <f t="shared" si="0"/>
        <v>3292.81173594132</v>
      </c>
      <c r="F46" s="2">
        <f t="shared" si="1"/>
        <v>54.880195599022002</v>
      </c>
      <c r="G46" s="7"/>
      <c r="H46" s="7"/>
      <c r="I46" s="7"/>
      <c r="J46" s="7"/>
    </row>
    <row r="47" spans="1:10" x14ac:dyDescent="0.3">
      <c r="A47" s="4">
        <v>44</v>
      </c>
      <c r="B47" s="5">
        <f t="shared" si="4"/>
        <v>792</v>
      </c>
      <c r="C47" s="18"/>
      <c r="D47" s="2">
        <f t="shared" si="2"/>
        <v>459.36</v>
      </c>
      <c r="E47" s="9">
        <f t="shared" si="0"/>
        <v>3369.3887530562351</v>
      </c>
      <c r="F47" s="2">
        <f t="shared" si="1"/>
        <v>56.156479217603916</v>
      </c>
      <c r="G47" s="7"/>
      <c r="H47" s="7"/>
      <c r="I47" s="7"/>
      <c r="J47" s="7"/>
    </row>
    <row r="48" spans="1:10" x14ac:dyDescent="0.3">
      <c r="A48" s="4">
        <v>45</v>
      </c>
      <c r="B48" s="5">
        <f t="shared" si="4"/>
        <v>810</v>
      </c>
      <c r="C48" s="19"/>
      <c r="D48" s="2">
        <f t="shared" si="2"/>
        <v>469.8</v>
      </c>
      <c r="E48" s="9">
        <f t="shared" si="0"/>
        <v>3445.9657701711494</v>
      </c>
      <c r="F48" s="2">
        <f t="shared" si="1"/>
        <v>57.432762836185823</v>
      </c>
      <c r="G48" s="7">
        <v>0.16300000000000001</v>
      </c>
      <c r="H48" s="7">
        <v>0.16200000000000001</v>
      </c>
      <c r="I48" s="7">
        <v>6.8000000000000005E-2</v>
      </c>
      <c r="J48" s="7">
        <v>9.8000000000000004E-2</v>
      </c>
    </row>
    <row r="49" spans="1:8" x14ac:dyDescent="0.3">
      <c r="A49" s="12" t="s">
        <v>5</v>
      </c>
      <c r="B49" s="13"/>
      <c r="C49" s="13"/>
      <c r="D49" s="14"/>
      <c r="E49" s="15"/>
      <c r="F49" s="14"/>
      <c r="G49" s="16"/>
      <c r="H49" s="16"/>
    </row>
    <row r="51" spans="1:8" x14ac:dyDescent="0.3">
      <c r="A51" t="s">
        <v>10</v>
      </c>
      <c r="E51" t="s">
        <v>15</v>
      </c>
    </row>
    <row r="53" spans="1:8" x14ac:dyDescent="0.3">
      <c r="A53" t="s">
        <v>21</v>
      </c>
    </row>
  </sheetData>
  <mergeCells count="19">
    <mergeCell ref="C46:C48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10:C12"/>
    <mergeCell ref="I2:J2"/>
    <mergeCell ref="A1:J1"/>
    <mergeCell ref="A2:F2"/>
    <mergeCell ref="G2:H2"/>
    <mergeCell ref="C4:C6"/>
    <mergeCell ref="C7:C9"/>
  </mergeCells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C618-7170-43F0-AED8-67A646A86820}">
  <dimension ref="A1:J53"/>
  <sheetViews>
    <sheetView topLeftCell="A19" workbookViewId="0">
      <selection activeCell="A2" sqref="A2:F2"/>
    </sheetView>
  </sheetViews>
  <sheetFormatPr baseColWidth="10" defaultRowHeight="14.4" x14ac:dyDescent="0.3"/>
  <cols>
    <col min="1" max="1" width="10" bestFit="1" customWidth="1"/>
    <col min="2" max="2" width="7.44140625" bestFit="1" customWidth="1"/>
    <col min="4" max="4" width="14.88671875" customWidth="1"/>
    <col min="5" max="5" width="12.33203125" bestFit="1" customWidth="1"/>
    <col min="6" max="6" width="14.77734375" bestFit="1" customWidth="1"/>
  </cols>
  <sheetData>
    <row r="1" spans="1:10" ht="15.6" x14ac:dyDescent="0.3">
      <c r="A1" s="20" t="s">
        <v>24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3">
      <c r="A2" s="21" t="s">
        <v>4</v>
      </c>
      <c r="B2" s="22"/>
      <c r="C2" s="22"/>
      <c r="D2" s="22"/>
      <c r="E2" s="22"/>
      <c r="F2" s="23"/>
      <c r="G2" s="20" t="s">
        <v>9</v>
      </c>
      <c r="H2" s="20"/>
      <c r="I2" s="20" t="s">
        <v>11</v>
      </c>
      <c r="J2" s="20"/>
    </row>
    <row r="3" spans="1:10" x14ac:dyDescent="0.3">
      <c r="A3" s="3" t="s">
        <v>6</v>
      </c>
      <c r="B3" s="3" t="s">
        <v>0</v>
      </c>
      <c r="C3" s="3" t="s">
        <v>1</v>
      </c>
      <c r="D3" s="1" t="s">
        <v>8</v>
      </c>
      <c r="E3" s="8" t="s">
        <v>14</v>
      </c>
      <c r="F3" s="1" t="s">
        <v>7</v>
      </c>
      <c r="G3" s="1" t="s">
        <v>2</v>
      </c>
      <c r="H3" s="1" t="s">
        <v>3</v>
      </c>
      <c r="I3" s="1" t="s">
        <v>12</v>
      </c>
      <c r="J3" s="1" t="s">
        <v>13</v>
      </c>
    </row>
    <row r="4" spans="1:10" x14ac:dyDescent="0.3">
      <c r="A4" s="4">
        <v>1</v>
      </c>
      <c r="B4" s="5">
        <v>18</v>
      </c>
      <c r="C4" s="17">
        <v>1</v>
      </c>
      <c r="D4" s="2">
        <f>B4*580/1000</f>
        <v>10.44</v>
      </c>
      <c r="E4" s="9">
        <f>D4/8180*1000*60</f>
        <v>76.577017114914426</v>
      </c>
      <c r="F4" s="2">
        <f>E4/60</f>
        <v>1.2762836185819071</v>
      </c>
      <c r="G4" s="6"/>
      <c r="H4" s="6"/>
      <c r="I4" s="6"/>
      <c r="J4" s="6"/>
    </row>
    <row r="5" spans="1:10" x14ac:dyDescent="0.3">
      <c r="A5" s="4">
        <v>2</v>
      </c>
      <c r="B5" s="5">
        <v>36</v>
      </c>
      <c r="C5" s="18"/>
      <c r="D5" s="2">
        <f>B5*580/1000</f>
        <v>20.88</v>
      </c>
      <c r="E5" s="9">
        <f t="shared" ref="E5:E48" si="0">D5/8180*1000*60</f>
        <v>153.15403422982885</v>
      </c>
      <c r="F5" s="2">
        <f t="shared" ref="F5:F48" si="1">E5/60</f>
        <v>2.5525672371638142</v>
      </c>
      <c r="G5" s="7"/>
      <c r="H5" s="7"/>
      <c r="I5" s="7"/>
      <c r="J5" s="7"/>
    </row>
    <row r="6" spans="1:10" x14ac:dyDescent="0.3">
      <c r="A6" s="4">
        <v>3</v>
      </c>
      <c r="B6" s="5">
        <v>54</v>
      </c>
      <c r="C6" s="19"/>
      <c r="D6" s="2">
        <f t="shared" ref="D6:D48" si="2">B6*580/1000</f>
        <v>31.32</v>
      </c>
      <c r="E6" s="9">
        <f t="shared" si="0"/>
        <v>229.73105134474326</v>
      </c>
      <c r="F6" s="2">
        <f t="shared" si="1"/>
        <v>3.828850855745721</v>
      </c>
      <c r="G6" s="7"/>
      <c r="H6" s="7"/>
      <c r="I6" s="7"/>
      <c r="J6" s="7"/>
    </row>
    <row r="7" spans="1:10" x14ac:dyDescent="0.3">
      <c r="A7" s="4">
        <v>4</v>
      </c>
      <c r="B7" s="5">
        <f>B6+18</f>
        <v>72</v>
      </c>
      <c r="C7" s="17">
        <v>2</v>
      </c>
      <c r="D7" s="2">
        <f t="shared" si="2"/>
        <v>41.76</v>
      </c>
      <c r="E7" s="9">
        <f t="shared" si="0"/>
        <v>306.3080684596577</v>
      </c>
      <c r="F7" s="2">
        <f t="shared" si="1"/>
        <v>5.1051344743276283</v>
      </c>
      <c r="G7" s="7"/>
      <c r="H7" s="7"/>
      <c r="I7" s="7"/>
      <c r="J7" s="7"/>
    </row>
    <row r="8" spans="1:10" x14ac:dyDescent="0.3">
      <c r="A8" s="4">
        <v>5</v>
      </c>
      <c r="B8" s="5">
        <f>B7+18</f>
        <v>90</v>
      </c>
      <c r="C8" s="18"/>
      <c r="D8" s="2">
        <f t="shared" si="2"/>
        <v>52.2</v>
      </c>
      <c r="E8" s="9">
        <f t="shared" si="0"/>
        <v>382.88508557457214</v>
      </c>
      <c r="F8" s="2">
        <f t="shared" si="1"/>
        <v>6.3814180929095361</v>
      </c>
      <c r="G8" s="7"/>
      <c r="H8" s="7"/>
      <c r="I8" s="7"/>
      <c r="J8" s="7"/>
    </row>
    <row r="9" spans="1:10" x14ac:dyDescent="0.3">
      <c r="A9" s="4">
        <v>6</v>
      </c>
      <c r="B9" s="5">
        <f t="shared" ref="B9:B20" si="3">B8+18</f>
        <v>108</v>
      </c>
      <c r="C9" s="19"/>
      <c r="D9" s="2">
        <f t="shared" si="2"/>
        <v>62.64</v>
      </c>
      <c r="E9" s="9">
        <f t="shared" si="0"/>
        <v>459.46210268948653</v>
      </c>
      <c r="F9" s="2">
        <f t="shared" si="1"/>
        <v>7.6577017114914421</v>
      </c>
      <c r="G9" s="7"/>
      <c r="H9" s="7"/>
      <c r="I9" s="7"/>
      <c r="J9" s="7"/>
    </row>
    <row r="10" spans="1:10" x14ac:dyDescent="0.3">
      <c r="A10" s="4">
        <v>7</v>
      </c>
      <c r="B10" s="5">
        <f t="shared" si="3"/>
        <v>126</v>
      </c>
      <c r="C10" s="17">
        <v>3</v>
      </c>
      <c r="D10" s="2">
        <f t="shared" si="2"/>
        <v>73.08</v>
      </c>
      <c r="E10" s="9">
        <f t="shared" si="0"/>
        <v>536.03911980440103</v>
      </c>
      <c r="F10" s="2">
        <f t="shared" si="1"/>
        <v>8.9339853300733498</v>
      </c>
      <c r="G10" s="7"/>
      <c r="H10" s="7"/>
      <c r="I10" s="7"/>
      <c r="J10" s="7"/>
    </row>
    <row r="11" spans="1:10" x14ac:dyDescent="0.3">
      <c r="A11" s="4">
        <v>8</v>
      </c>
      <c r="B11" s="5">
        <f t="shared" si="3"/>
        <v>144</v>
      </c>
      <c r="C11" s="18"/>
      <c r="D11" s="2">
        <f t="shared" si="2"/>
        <v>83.52</v>
      </c>
      <c r="E11" s="9">
        <f t="shared" si="0"/>
        <v>612.61613691931541</v>
      </c>
      <c r="F11" s="2">
        <f t="shared" si="1"/>
        <v>10.210268948655257</v>
      </c>
      <c r="G11" s="7"/>
      <c r="H11" s="7"/>
      <c r="I11" s="7"/>
      <c r="J11" s="7"/>
    </row>
    <row r="12" spans="1:10" x14ac:dyDescent="0.3">
      <c r="A12" s="4">
        <v>9</v>
      </c>
      <c r="B12" s="5">
        <f t="shared" si="3"/>
        <v>162</v>
      </c>
      <c r="C12" s="19"/>
      <c r="D12" s="2">
        <f t="shared" si="2"/>
        <v>93.96</v>
      </c>
      <c r="E12" s="9">
        <f t="shared" si="0"/>
        <v>689.19315403422968</v>
      </c>
      <c r="F12" s="2">
        <f t="shared" si="1"/>
        <v>11.486552567237162</v>
      </c>
      <c r="G12" s="7">
        <v>4.8000000000000001E-2</v>
      </c>
      <c r="H12" s="7">
        <v>5.2999999999999999E-2</v>
      </c>
      <c r="I12" s="7"/>
      <c r="J12" s="7"/>
    </row>
    <row r="13" spans="1:10" x14ac:dyDescent="0.3">
      <c r="A13" s="4">
        <v>10</v>
      </c>
      <c r="B13" s="5">
        <f t="shared" si="3"/>
        <v>180</v>
      </c>
      <c r="C13" s="17">
        <v>4</v>
      </c>
      <c r="D13" s="2">
        <f t="shared" si="2"/>
        <v>104.4</v>
      </c>
      <c r="E13" s="9">
        <f t="shared" si="0"/>
        <v>765.77017114914429</v>
      </c>
      <c r="F13" s="2">
        <f t="shared" si="1"/>
        <v>12.762836185819072</v>
      </c>
      <c r="G13" s="7"/>
      <c r="H13" s="7"/>
      <c r="I13" s="7"/>
      <c r="J13" s="7"/>
    </row>
    <row r="14" spans="1:10" x14ac:dyDescent="0.3">
      <c r="A14" s="4">
        <v>11</v>
      </c>
      <c r="B14" s="5">
        <f t="shared" si="3"/>
        <v>198</v>
      </c>
      <c r="C14" s="18"/>
      <c r="D14" s="2">
        <f t="shared" si="2"/>
        <v>114.84</v>
      </c>
      <c r="E14" s="9">
        <f t="shared" si="0"/>
        <v>842.34718826405879</v>
      </c>
      <c r="F14" s="2">
        <f t="shared" si="1"/>
        <v>14.039119804400979</v>
      </c>
      <c r="G14" s="6"/>
      <c r="H14" s="6"/>
      <c r="I14" s="6"/>
      <c r="J14" s="6"/>
    </row>
    <row r="15" spans="1:10" x14ac:dyDescent="0.3">
      <c r="A15" s="4">
        <v>12</v>
      </c>
      <c r="B15" s="5">
        <f t="shared" si="3"/>
        <v>216</v>
      </c>
      <c r="C15" s="19"/>
      <c r="D15" s="2">
        <f t="shared" si="2"/>
        <v>125.28</v>
      </c>
      <c r="E15" s="9">
        <f t="shared" si="0"/>
        <v>918.92420537897306</v>
      </c>
      <c r="F15" s="2">
        <f t="shared" si="1"/>
        <v>15.315403422982884</v>
      </c>
      <c r="G15" s="11"/>
      <c r="H15" s="11"/>
      <c r="I15" s="11"/>
      <c r="J15" s="11"/>
    </row>
    <row r="16" spans="1:10" x14ac:dyDescent="0.3">
      <c r="A16" s="4">
        <v>13</v>
      </c>
      <c r="B16" s="5">
        <f t="shared" si="3"/>
        <v>234</v>
      </c>
      <c r="C16" s="17">
        <v>5</v>
      </c>
      <c r="D16" s="2">
        <f t="shared" si="2"/>
        <v>135.72</v>
      </c>
      <c r="E16" s="9">
        <f t="shared" si="0"/>
        <v>995.50122249388733</v>
      </c>
      <c r="F16" s="2">
        <f t="shared" si="1"/>
        <v>16.591687041564789</v>
      </c>
      <c r="G16" s="7"/>
      <c r="H16" s="7"/>
      <c r="I16" s="7"/>
      <c r="J16" s="7"/>
    </row>
    <row r="17" spans="1:10" x14ac:dyDescent="0.3">
      <c r="A17" s="4">
        <v>14</v>
      </c>
      <c r="B17" s="5">
        <f t="shared" si="3"/>
        <v>252</v>
      </c>
      <c r="C17" s="18"/>
      <c r="D17" s="2">
        <f t="shared" si="2"/>
        <v>146.16</v>
      </c>
      <c r="E17" s="9">
        <f t="shared" si="0"/>
        <v>1072.0782396088021</v>
      </c>
      <c r="F17" s="2">
        <f t="shared" si="1"/>
        <v>17.8679706601467</v>
      </c>
      <c r="G17" s="7"/>
      <c r="H17" s="7"/>
      <c r="I17" s="7"/>
      <c r="J17" s="7"/>
    </row>
    <row r="18" spans="1:10" x14ac:dyDescent="0.3">
      <c r="A18" s="4">
        <v>15</v>
      </c>
      <c r="B18" s="5">
        <f t="shared" si="3"/>
        <v>270</v>
      </c>
      <c r="C18" s="19"/>
      <c r="D18" s="2">
        <f t="shared" si="2"/>
        <v>156.6</v>
      </c>
      <c r="E18" s="9">
        <f t="shared" si="0"/>
        <v>1148.6552567237163</v>
      </c>
      <c r="F18" s="2">
        <f t="shared" si="1"/>
        <v>19.144254278728607</v>
      </c>
      <c r="G18" s="10"/>
      <c r="H18" s="10"/>
      <c r="I18" s="10"/>
      <c r="J18" s="10"/>
    </row>
    <row r="19" spans="1:10" x14ac:dyDescent="0.3">
      <c r="A19" s="4">
        <v>16</v>
      </c>
      <c r="B19" s="5">
        <f t="shared" si="3"/>
        <v>288</v>
      </c>
      <c r="C19" s="17">
        <v>6</v>
      </c>
      <c r="D19" s="2">
        <f t="shared" si="2"/>
        <v>167.04</v>
      </c>
      <c r="E19" s="9">
        <f t="shared" si="0"/>
        <v>1225.2322738386308</v>
      </c>
      <c r="F19" s="2">
        <f t="shared" si="1"/>
        <v>20.420537897310513</v>
      </c>
      <c r="G19" s="7"/>
      <c r="H19" s="7"/>
      <c r="I19" s="7"/>
      <c r="J19" s="7"/>
    </row>
    <row r="20" spans="1:10" x14ac:dyDescent="0.3">
      <c r="A20" s="4">
        <v>17</v>
      </c>
      <c r="B20" s="5">
        <f t="shared" si="3"/>
        <v>306</v>
      </c>
      <c r="C20" s="18"/>
      <c r="D20" s="2">
        <f t="shared" si="2"/>
        <v>177.48</v>
      </c>
      <c r="E20" s="9">
        <f t="shared" si="0"/>
        <v>1301.8092909535453</v>
      </c>
      <c r="F20" s="2">
        <f t="shared" si="1"/>
        <v>21.69682151589242</v>
      </c>
      <c r="G20" s="7"/>
      <c r="H20" s="7"/>
      <c r="I20" s="7"/>
      <c r="J20" s="7"/>
    </row>
    <row r="21" spans="1:10" x14ac:dyDescent="0.3">
      <c r="A21" s="4">
        <v>18</v>
      </c>
      <c r="B21" s="5">
        <f>B20+18</f>
        <v>324</v>
      </c>
      <c r="C21" s="19"/>
      <c r="D21" s="2">
        <f t="shared" si="2"/>
        <v>187.92</v>
      </c>
      <c r="E21" s="9">
        <f t="shared" si="0"/>
        <v>1378.3863080684594</v>
      </c>
      <c r="F21" s="2">
        <f t="shared" si="1"/>
        <v>22.973105134474324</v>
      </c>
      <c r="G21" s="7">
        <v>7.5999999999999998E-2</v>
      </c>
      <c r="H21" s="7">
        <v>8.5000000000000006E-2</v>
      </c>
      <c r="I21" s="7"/>
      <c r="J21" s="7"/>
    </row>
    <row r="22" spans="1:10" x14ac:dyDescent="0.3">
      <c r="A22" s="4">
        <v>19</v>
      </c>
      <c r="B22" s="5">
        <f>B21+18</f>
        <v>342</v>
      </c>
      <c r="C22" s="17">
        <v>7</v>
      </c>
      <c r="D22" s="2">
        <f t="shared" si="2"/>
        <v>198.36</v>
      </c>
      <c r="E22" s="9">
        <f t="shared" si="0"/>
        <v>1454.9633251833741</v>
      </c>
      <c r="F22" s="2">
        <f t="shared" si="1"/>
        <v>24.249388753056234</v>
      </c>
      <c r="G22" s="7"/>
      <c r="H22" s="7"/>
      <c r="I22" s="7"/>
      <c r="J22" s="7"/>
    </row>
    <row r="23" spans="1:10" x14ac:dyDescent="0.3">
      <c r="A23" s="4">
        <v>20</v>
      </c>
      <c r="B23" s="5">
        <f t="shared" ref="B23:B48" si="4">B22+18</f>
        <v>360</v>
      </c>
      <c r="C23" s="18"/>
      <c r="D23" s="2">
        <f t="shared" si="2"/>
        <v>208.8</v>
      </c>
      <c r="E23" s="9">
        <f t="shared" si="0"/>
        <v>1531.5403422982886</v>
      </c>
      <c r="F23" s="2">
        <f t="shared" si="1"/>
        <v>25.525672371638144</v>
      </c>
      <c r="G23" s="7"/>
      <c r="H23" s="7"/>
      <c r="I23" s="7"/>
      <c r="J23" s="7"/>
    </row>
    <row r="24" spans="1:10" x14ac:dyDescent="0.3">
      <c r="A24" s="4">
        <v>21</v>
      </c>
      <c r="B24" s="5">
        <f t="shared" si="4"/>
        <v>378</v>
      </c>
      <c r="C24" s="19"/>
      <c r="D24" s="2">
        <f t="shared" si="2"/>
        <v>219.24</v>
      </c>
      <c r="E24" s="9">
        <f t="shared" si="0"/>
        <v>1608.1173594132031</v>
      </c>
      <c r="F24" s="2">
        <f t="shared" si="1"/>
        <v>26.801955990220051</v>
      </c>
      <c r="G24" s="7"/>
      <c r="H24" s="7"/>
      <c r="I24" s="7"/>
      <c r="J24" s="7"/>
    </row>
    <row r="25" spans="1:10" x14ac:dyDescent="0.3">
      <c r="A25" s="4">
        <v>22</v>
      </c>
      <c r="B25" s="5">
        <f t="shared" si="4"/>
        <v>396</v>
      </c>
      <c r="C25" s="17">
        <v>8</v>
      </c>
      <c r="D25" s="2">
        <f t="shared" si="2"/>
        <v>229.68</v>
      </c>
      <c r="E25" s="9">
        <f t="shared" si="0"/>
        <v>1684.6943765281176</v>
      </c>
      <c r="F25" s="2">
        <f t="shared" si="1"/>
        <v>28.078239608801958</v>
      </c>
      <c r="G25" s="7"/>
      <c r="H25" s="7"/>
      <c r="I25" s="7"/>
      <c r="J25" s="7"/>
    </row>
    <row r="26" spans="1:10" x14ac:dyDescent="0.3">
      <c r="A26" s="4">
        <v>23</v>
      </c>
      <c r="B26" s="5">
        <f t="shared" si="4"/>
        <v>414</v>
      </c>
      <c r="C26" s="18"/>
      <c r="D26" s="2">
        <f t="shared" si="2"/>
        <v>240.12</v>
      </c>
      <c r="E26" s="9">
        <f t="shared" si="0"/>
        <v>1761.2713936430316</v>
      </c>
      <c r="F26" s="2">
        <f t="shared" si="1"/>
        <v>29.354523227383861</v>
      </c>
      <c r="G26" s="7"/>
      <c r="H26" s="7"/>
      <c r="I26" s="7"/>
      <c r="J26" s="7"/>
    </row>
    <row r="27" spans="1:10" x14ac:dyDescent="0.3">
      <c r="A27" s="4">
        <v>24</v>
      </c>
      <c r="B27" s="5">
        <f t="shared" si="4"/>
        <v>432</v>
      </c>
      <c r="C27" s="19"/>
      <c r="D27" s="2">
        <f t="shared" si="2"/>
        <v>250.56</v>
      </c>
      <c r="E27" s="9">
        <f t="shared" si="0"/>
        <v>1837.8484107579461</v>
      </c>
      <c r="F27" s="2">
        <f t="shared" si="1"/>
        <v>30.630806845965768</v>
      </c>
      <c r="G27" s="7"/>
      <c r="H27" s="7"/>
      <c r="I27" s="7"/>
      <c r="J27" s="7"/>
    </row>
    <row r="28" spans="1:10" x14ac:dyDescent="0.3">
      <c r="A28" s="4">
        <v>25</v>
      </c>
      <c r="B28" s="5">
        <f t="shared" si="4"/>
        <v>450</v>
      </c>
      <c r="C28" s="17">
        <v>9</v>
      </c>
      <c r="D28" s="2">
        <f t="shared" si="2"/>
        <v>261</v>
      </c>
      <c r="E28" s="9">
        <f t="shared" si="0"/>
        <v>1914.4254278728608</v>
      </c>
      <c r="F28" s="2">
        <f t="shared" si="1"/>
        <v>31.907090464547682</v>
      </c>
      <c r="G28" s="7"/>
      <c r="H28" s="7"/>
      <c r="I28" s="7"/>
      <c r="J28" s="7"/>
    </row>
    <row r="29" spans="1:10" x14ac:dyDescent="0.3">
      <c r="A29" s="4">
        <v>26</v>
      </c>
      <c r="B29" s="5">
        <f t="shared" si="4"/>
        <v>468</v>
      </c>
      <c r="C29" s="18"/>
      <c r="D29" s="2">
        <f t="shared" si="2"/>
        <v>271.44</v>
      </c>
      <c r="E29" s="9">
        <f t="shared" si="0"/>
        <v>1991.0024449877747</v>
      </c>
      <c r="F29" s="2">
        <f t="shared" si="1"/>
        <v>33.183374083129578</v>
      </c>
      <c r="G29" s="7"/>
      <c r="H29" s="7"/>
      <c r="I29" s="7"/>
      <c r="J29" s="7"/>
    </row>
    <row r="30" spans="1:10" x14ac:dyDescent="0.3">
      <c r="A30" s="4">
        <v>27</v>
      </c>
      <c r="B30" s="5">
        <f t="shared" si="4"/>
        <v>486</v>
      </c>
      <c r="C30" s="19"/>
      <c r="D30" s="2">
        <f t="shared" si="2"/>
        <v>281.88</v>
      </c>
      <c r="E30" s="9">
        <f t="shared" si="0"/>
        <v>2067.5794621026894</v>
      </c>
      <c r="F30" s="2">
        <f t="shared" si="1"/>
        <v>34.459657701711492</v>
      </c>
      <c r="G30" s="10">
        <v>0.10199999999999999</v>
      </c>
      <c r="H30" s="7">
        <v>0.115</v>
      </c>
      <c r="I30" s="10"/>
      <c r="J30" s="7"/>
    </row>
    <row r="31" spans="1:10" x14ac:dyDescent="0.3">
      <c r="A31" s="4">
        <v>28</v>
      </c>
      <c r="B31" s="5">
        <f t="shared" si="4"/>
        <v>504</v>
      </c>
      <c r="C31" s="17">
        <v>10</v>
      </c>
      <c r="D31" s="2">
        <f t="shared" si="2"/>
        <v>292.32</v>
      </c>
      <c r="E31" s="9">
        <f t="shared" si="0"/>
        <v>2144.1564792176041</v>
      </c>
      <c r="F31" s="2">
        <f t="shared" si="1"/>
        <v>35.735941320293399</v>
      </c>
      <c r="G31" s="7"/>
      <c r="H31" s="7"/>
      <c r="I31" s="7"/>
      <c r="J31" s="7"/>
    </row>
    <row r="32" spans="1:10" x14ac:dyDescent="0.3">
      <c r="A32" s="4">
        <v>29</v>
      </c>
      <c r="B32" s="5">
        <f t="shared" si="4"/>
        <v>522</v>
      </c>
      <c r="C32" s="18"/>
      <c r="D32" s="2">
        <f t="shared" si="2"/>
        <v>302.76</v>
      </c>
      <c r="E32" s="9">
        <f t="shared" si="0"/>
        <v>2220.7334963325184</v>
      </c>
      <c r="F32" s="2">
        <f t="shared" si="1"/>
        <v>37.012224938875306</v>
      </c>
      <c r="G32" s="7"/>
      <c r="H32" s="7"/>
      <c r="I32" s="7"/>
      <c r="J32" s="7"/>
    </row>
    <row r="33" spans="1:10" x14ac:dyDescent="0.3">
      <c r="A33" s="4">
        <v>30</v>
      </c>
      <c r="B33" s="5">
        <f t="shared" si="4"/>
        <v>540</v>
      </c>
      <c r="C33" s="19"/>
      <c r="D33" s="2">
        <f t="shared" si="2"/>
        <v>313.2</v>
      </c>
      <c r="E33" s="9">
        <f t="shared" si="0"/>
        <v>2297.3105134474326</v>
      </c>
      <c r="F33" s="2">
        <f t="shared" si="1"/>
        <v>38.288508557457213</v>
      </c>
      <c r="G33" s="7"/>
      <c r="H33" s="7"/>
      <c r="I33" s="7"/>
      <c r="J33" s="7"/>
    </row>
    <row r="34" spans="1:10" x14ac:dyDescent="0.3">
      <c r="A34" s="4">
        <v>31</v>
      </c>
      <c r="B34" s="5">
        <f t="shared" si="4"/>
        <v>558</v>
      </c>
      <c r="C34" s="17">
        <v>11</v>
      </c>
      <c r="D34" s="2">
        <f t="shared" si="2"/>
        <v>323.64</v>
      </c>
      <c r="E34" s="9">
        <f t="shared" si="0"/>
        <v>2373.8875305623469</v>
      </c>
      <c r="F34" s="2">
        <f t="shared" si="1"/>
        <v>39.564792176039113</v>
      </c>
      <c r="G34" s="7"/>
      <c r="H34" s="7"/>
      <c r="I34" s="7"/>
      <c r="J34" s="7"/>
    </row>
    <row r="35" spans="1:10" x14ac:dyDescent="0.3">
      <c r="A35" s="4">
        <v>32</v>
      </c>
      <c r="B35" s="5">
        <f t="shared" si="4"/>
        <v>576</v>
      </c>
      <c r="C35" s="18"/>
      <c r="D35" s="2">
        <f t="shared" si="2"/>
        <v>334.08</v>
      </c>
      <c r="E35" s="9">
        <f t="shared" si="0"/>
        <v>2450.4645476772616</v>
      </c>
      <c r="F35" s="2">
        <f t="shared" si="1"/>
        <v>40.841075794621027</v>
      </c>
      <c r="G35" s="7"/>
      <c r="H35" s="7"/>
      <c r="I35" s="7"/>
      <c r="J35" s="7"/>
    </row>
    <row r="36" spans="1:10" x14ac:dyDescent="0.3">
      <c r="A36" s="4">
        <v>33</v>
      </c>
      <c r="B36" s="5">
        <f t="shared" si="4"/>
        <v>594</v>
      </c>
      <c r="C36" s="19"/>
      <c r="D36" s="2">
        <f t="shared" si="2"/>
        <v>344.52</v>
      </c>
      <c r="E36" s="9">
        <f t="shared" si="0"/>
        <v>2527.0415647921759</v>
      </c>
      <c r="F36" s="2">
        <f t="shared" si="1"/>
        <v>42.117359413202934</v>
      </c>
      <c r="G36" s="10"/>
      <c r="H36" s="7"/>
      <c r="I36" s="10"/>
      <c r="J36" s="7"/>
    </row>
    <row r="37" spans="1:10" x14ac:dyDescent="0.3">
      <c r="A37" s="4">
        <v>34</v>
      </c>
      <c r="B37" s="5">
        <f t="shared" si="4"/>
        <v>612</v>
      </c>
      <c r="C37" s="17">
        <v>12</v>
      </c>
      <c r="D37" s="2">
        <f t="shared" si="2"/>
        <v>354.96</v>
      </c>
      <c r="E37" s="9">
        <f t="shared" si="0"/>
        <v>2603.6185819070906</v>
      </c>
      <c r="F37" s="2">
        <f t="shared" si="1"/>
        <v>43.393643031784841</v>
      </c>
      <c r="G37" s="7"/>
      <c r="H37" s="7"/>
      <c r="I37" s="7"/>
      <c r="J37" s="7"/>
    </row>
    <row r="38" spans="1:10" x14ac:dyDescent="0.3">
      <c r="A38" s="4">
        <v>35</v>
      </c>
      <c r="B38" s="5">
        <f t="shared" si="4"/>
        <v>630</v>
      </c>
      <c r="C38" s="18"/>
      <c r="D38" s="2">
        <f t="shared" si="2"/>
        <v>365.4</v>
      </c>
      <c r="E38" s="9">
        <f t="shared" si="0"/>
        <v>2680.1955990220049</v>
      </c>
      <c r="F38" s="2">
        <f t="shared" si="1"/>
        <v>44.669926650366747</v>
      </c>
      <c r="G38" s="7"/>
      <c r="H38" s="7"/>
      <c r="I38" s="7"/>
      <c r="J38" s="7"/>
    </row>
    <row r="39" spans="1:10" x14ac:dyDescent="0.3">
      <c r="A39" s="4">
        <v>36</v>
      </c>
      <c r="B39" s="5">
        <f t="shared" si="4"/>
        <v>648</v>
      </c>
      <c r="C39" s="19"/>
      <c r="D39" s="2">
        <f t="shared" si="2"/>
        <v>375.84</v>
      </c>
      <c r="E39" s="9">
        <f t="shared" si="0"/>
        <v>2756.7726161369187</v>
      </c>
      <c r="F39" s="2">
        <f t="shared" si="1"/>
        <v>45.946210268948647</v>
      </c>
      <c r="G39" s="10">
        <v>0.13900000000000001</v>
      </c>
      <c r="H39" s="7">
        <v>0.14399999999999999</v>
      </c>
      <c r="I39" s="10"/>
      <c r="J39" s="7"/>
    </row>
    <row r="40" spans="1:10" x14ac:dyDescent="0.3">
      <c r="A40" s="4">
        <v>37</v>
      </c>
      <c r="B40" s="5">
        <f t="shared" si="4"/>
        <v>666</v>
      </c>
      <c r="C40" s="17">
        <v>13</v>
      </c>
      <c r="D40" s="2">
        <f t="shared" si="2"/>
        <v>386.28</v>
      </c>
      <c r="E40" s="9">
        <f t="shared" si="0"/>
        <v>2833.3496332518334</v>
      </c>
      <c r="F40" s="2">
        <f t="shared" si="1"/>
        <v>47.222493887530554</v>
      </c>
      <c r="G40" s="7"/>
      <c r="H40" s="7"/>
      <c r="I40" s="7"/>
      <c r="J40" s="7"/>
    </row>
    <row r="41" spans="1:10" x14ac:dyDescent="0.3">
      <c r="A41" s="4">
        <v>38</v>
      </c>
      <c r="B41" s="5">
        <f t="shared" si="4"/>
        <v>684</v>
      </c>
      <c r="C41" s="18"/>
      <c r="D41" s="2">
        <f t="shared" si="2"/>
        <v>396.72</v>
      </c>
      <c r="E41" s="9">
        <f t="shared" si="0"/>
        <v>2909.9266503667482</v>
      </c>
      <c r="F41" s="2">
        <f t="shared" si="1"/>
        <v>48.498777506112468</v>
      </c>
      <c r="G41" s="7"/>
      <c r="H41" s="7"/>
      <c r="I41" s="7"/>
      <c r="J41" s="7"/>
    </row>
    <row r="42" spans="1:10" x14ac:dyDescent="0.3">
      <c r="A42" s="4">
        <v>39</v>
      </c>
      <c r="B42" s="5">
        <f t="shared" si="4"/>
        <v>702</v>
      </c>
      <c r="C42" s="19"/>
      <c r="D42" s="2">
        <f t="shared" si="2"/>
        <v>407.16</v>
      </c>
      <c r="E42" s="9">
        <f t="shared" si="0"/>
        <v>2986.5036674816629</v>
      </c>
      <c r="F42" s="2">
        <f t="shared" si="1"/>
        <v>49.775061124694382</v>
      </c>
      <c r="G42" s="7"/>
      <c r="H42" s="7"/>
      <c r="I42" s="7"/>
      <c r="J42" s="7"/>
    </row>
    <row r="43" spans="1:10" x14ac:dyDescent="0.3">
      <c r="A43" s="4">
        <v>40</v>
      </c>
      <c r="B43" s="5">
        <f t="shared" si="4"/>
        <v>720</v>
      </c>
      <c r="C43" s="17">
        <v>14</v>
      </c>
      <c r="D43" s="2">
        <f t="shared" si="2"/>
        <v>417.6</v>
      </c>
      <c r="E43" s="9">
        <f t="shared" si="0"/>
        <v>3063.0806845965772</v>
      </c>
      <c r="F43" s="2">
        <f t="shared" si="1"/>
        <v>51.051344743276289</v>
      </c>
      <c r="G43" s="7"/>
      <c r="H43" s="7"/>
      <c r="I43" s="7"/>
      <c r="J43" s="7"/>
    </row>
    <row r="44" spans="1:10" x14ac:dyDescent="0.3">
      <c r="A44" s="4">
        <v>41</v>
      </c>
      <c r="B44" s="5">
        <f t="shared" si="4"/>
        <v>738</v>
      </c>
      <c r="C44" s="18"/>
      <c r="D44" s="2">
        <f t="shared" si="2"/>
        <v>428.04</v>
      </c>
      <c r="E44" s="9">
        <f t="shared" si="0"/>
        <v>3139.6577017114914</v>
      </c>
      <c r="F44" s="2">
        <f t="shared" si="1"/>
        <v>52.327628361858189</v>
      </c>
      <c r="G44" s="7"/>
      <c r="H44" s="7"/>
      <c r="I44" s="7"/>
      <c r="J44" s="7"/>
    </row>
    <row r="45" spans="1:10" x14ac:dyDescent="0.3">
      <c r="A45" s="4">
        <v>42</v>
      </c>
      <c r="B45" s="5">
        <f t="shared" si="4"/>
        <v>756</v>
      </c>
      <c r="C45" s="19"/>
      <c r="D45" s="2">
        <f t="shared" si="2"/>
        <v>438.48</v>
      </c>
      <c r="E45" s="9">
        <f t="shared" si="0"/>
        <v>3216.2347188264062</v>
      </c>
      <c r="F45" s="2">
        <f t="shared" si="1"/>
        <v>53.603911980440103</v>
      </c>
      <c r="G45" s="7"/>
      <c r="H45" s="7"/>
      <c r="I45" s="7"/>
      <c r="J45" s="7"/>
    </row>
    <row r="46" spans="1:10" x14ac:dyDescent="0.3">
      <c r="A46" s="4">
        <v>43</v>
      </c>
      <c r="B46" s="5">
        <f t="shared" si="4"/>
        <v>774</v>
      </c>
      <c r="C46" s="17">
        <v>15</v>
      </c>
      <c r="D46" s="2">
        <f t="shared" si="2"/>
        <v>448.92</v>
      </c>
      <c r="E46" s="9">
        <f t="shared" si="0"/>
        <v>3292.81173594132</v>
      </c>
      <c r="F46" s="2">
        <f t="shared" si="1"/>
        <v>54.880195599022002</v>
      </c>
      <c r="G46" s="7"/>
      <c r="H46" s="7"/>
      <c r="I46" s="7"/>
      <c r="J46" s="7"/>
    </row>
    <row r="47" spans="1:10" x14ac:dyDescent="0.3">
      <c r="A47" s="4">
        <v>44</v>
      </c>
      <c r="B47" s="5">
        <f t="shared" si="4"/>
        <v>792</v>
      </c>
      <c r="C47" s="18"/>
      <c r="D47" s="2">
        <f t="shared" si="2"/>
        <v>459.36</v>
      </c>
      <c r="E47" s="9">
        <f t="shared" si="0"/>
        <v>3369.3887530562351</v>
      </c>
      <c r="F47" s="2">
        <f t="shared" si="1"/>
        <v>56.156479217603916</v>
      </c>
      <c r="G47" s="7"/>
      <c r="H47" s="7"/>
      <c r="I47" s="7"/>
      <c r="J47" s="7"/>
    </row>
    <row r="48" spans="1:10" x14ac:dyDescent="0.3">
      <c r="A48" s="4">
        <v>45</v>
      </c>
      <c r="B48" s="5">
        <f t="shared" si="4"/>
        <v>810</v>
      </c>
      <c r="C48" s="19"/>
      <c r="D48" s="2">
        <f t="shared" si="2"/>
        <v>469.8</v>
      </c>
      <c r="E48" s="9">
        <f t="shared" si="0"/>
        <v>3445.9657701711494</v>
      </c>
      <c r="F48" s="2">
        <f t="shared" si="1"/>
        <v>57.432762836185823</v>
      </c>
      <c r="G48" s="7"/>
      <c r="H48" s="7"/>
      <c r="I48" s="7"/>
      <c r="J48" s="7"/>
    </row>
    <row r="49" spans="1:8" x14ac:dyDescent="0.3">
      <c r="A49" s="12" t="s">
        <v>5</v>
      </c>
      <c r="B49" s="13"/>
      <c r="C49" s="13"/>
      <c r="D49" s="14"/>
      <c r="E49" s="15"/>
      <c r="F49" s="14"/>
      <c r="G49" s="16"/>
      <c r="H49" s="16"/>
    </row>
    <row r="51" spans="1:8" x14ac:dyDescent="0.3">
      <c r="A51" t="s">
        <v>17</v>
      </c>
    </row>
    <row r="53" spans="1:8" x14ac:dyDescent="0.3">
      <c r="A53" t="s">
        <v>22</v>
      </c>
    </row>
  </sheetData>
  <mergeCells count="19">
    <mergeCell ref="C46:C48"/>
    <mergeCell ref="C28:C30"/>
    <mergeCell ref="C31:C33"/>
    <mergeCell ref="C34:C36"/>
    <mergeCell ref="C37:C39"/>
    <mergeCell ref="C40:C42"/>
    <mergeCell ref="C43:C45"/>
    <mergeCell ref="C25:C27"/>
    <mergeCell ref="A1:J1"/>
    <mergeCell ref="A2:F2"/>
    <mergeCell ref="G2:H2"/>
    <mergeCell ref="I2:J2"/>
    <mergeCell ref="C4:C6"/>
    <mergeCell ref="C7:C9"/>
    <mergeCell ref="C10:C12"/>
    <mergeCell ref="C13:C15"/>
    <mergeCell ref="C16:C18"/>
    <mergeCell ref="C19:C21"/>
    <mergeCell ref="C22:C2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0CAF-8563-4227-8A7A-32EDF0BD13EB}">
  <dimension ref="A1:J53"/>
  <sheetViews>
    <sheetView topLeftCell="A23" workbookViewId="0">
      <selection activeCell="E4" sqref="E4:E48"/>
    </sheetView>
  </sheetViews>
  <sheetFormatPr baseColWidth="10" defaultRowHeight="14.4" x14ac:dyDescent="0.3"/>
  <cols>
    <col min="1" max="1" width="10" bestFit="1" customWidth="1"/>
    <col min="2" max="2" width="7.44140625" bestFit="1" customWidth="1"/>
    <col min="3" max="3" width="6.21875" bestFit="1" customWidth="1"/>
    <col min="4" max="4" width="14.88671875" bestFit="1" customWidth="1"/>
    <col min="5" max="5" width="17.44140625" bestFit="1" customWidth="1"/>
    <col min="6" max="6" width="14.77734375" bestFit="1" customWidth="1"/>
    <col min="7" max="8" width="9.6640625" bestFit="1" customWidth="1"/>
  </cols>
  <sheetData>
    <row r="1" spans="1:10" ht="20.399999999999999" customHeight="1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3">
      <c r="A2" s="21" t="s">
        <v>26</v>
      </c>
      <c r="B2" s="22"/>
      <c r="C2" s="22"/>
      <c r="D2" s="22"/>
      <c r="E2" s="22"/>
      <c r="F2" s="23"/>
      <c r="G2" s="20" t="s">
        <v>9</v>
      </c>
      <c r="H2" s="20"/>
      <c r="I2" s="20" t="s">
        <v>11</v>
      </c>
      <c r="J2" s="20"/>
    </row>
    <row r="3" spans="1:10" x14ac:dyDescent="0.3">
      <c r="A3" s="3" t="s">
        <v>6</v>
      </c>
      <c r="B3" s="3" t="s">
        <v>0</v>
      </c>
      <c r="C3" s="3" t="s">
        <v>1</v>
      </c>
      <c r="D3" s="1" t="s">
        <v>8</v>
      </c>
      <c r="E3" s="8" t="s">
        <v>14</v>
      </c>
      <c r="F3" s="1" t="s">
        <v>7</v>
      </c>
      <c r="G3" s="1" t="s">
        <v>2</v>
      </c>
      <c r="H3" s="1" t="s">
        <v>3</v>
      </c>
      <c r="I3" s="1" t="s">
        <v>12</v>
      </c>
      <c r="J3" s="1" t="s">
        <v>13</v>
      </c>
    </row>
    <row r="4" spans="1:10" x14ac:dyDescent="0.3">
      <c r="A4" s="4">
        <v>1</v>
      </c>
      <c r="B4" s="5">
        <v>18</v>
      </c>
      <c r="C4" s="17">
        <v>1</v>
      </c>
      <c r="D4" s="2">
        <f>B4*580/1000</f>
        <v>10.44</v>
      </c>
      <c r="E4" s="9">
        <f>D4/10400*1000*60</f>
        <v>60.230769230769226</v>
      </c>
      <c r="F4" s="2">
        <f>E4/60</f>
        <v>1.0038461538461538</v>
      </c>
      <c r="G4" s="6"/>
      <c r="H4" s="6"/>
      <c r="I4" s="6"/>
      <c r="J4" s="6"/>
    </row>
    <row r="5" spans="1:10" x14ac:dyDescent="0.3">
      <c r="A5" s="4">
        <v>2</v>
      </c>
      <c r="B5" s="5">
        <v>36</v>
      </c>
      <c r="C5" s="18"/>
      <c r="D5" s="2">
        <f>B5*580/1000</f>
        <v>20.88</v>
      </c>
      <c r="E5" s="9">
        <f t="shared" ref="E5:E48" si="0">D5/10400*1000*60</f>
        <v>120.46153846153845</v>
      </c>
      <c r="F5" s="2">
        <f t="shared" ref="F5:F48" si="1">E5/60</f>
        <v>2.0076923076923077</v>
      </c>
      <c r="G5" s="7"/>
      <c r="H5" s="7"/>
      <c r="I5" s="7"/>
      <c r="J5" s="7"/>
    </row>
    <row r="6" spans="1:10" x14ac:dyDescent="0.3">
      <c r="A6" s="4">
        <v>3</v>
      </c>
      <c r="B6" s="5">
        <v>54</v>
      </c>
      <c r="C6" s="19"/>
      <c r="D6" s="2">
        <f t="shared" ref="D6:D48" si="2">B6*580/1000</f>
        <v>31.32</v>
      </c>
      <c r="E6" s="9">
        <f t="shared" si="0"/>
        <v>180.69230769230771</v>
      </c>
      <c r="F6" s="2">
        <f t="shared" si="1"/>
        <v>3.0115384615384619</v>
      </c>
      <c r="G6" s="7"/>
      <c r="H6" s="7"/>
      <c r="I6" s="7"/>
      <c r="J6" s="7"/>
    </row>
    <row r="7" spans="1:10" x14ac:dyDescent="0.3">
      <c r="A7" s="4">
        <v>4</v>
      </c>
      <c r="B7" s="5">
        <f>B6+18</f>
        <v>72</v>
      </c>
      <c r="C7" s="17">
        <v>2</v>
      </c>
      <c r="D7" s="2">
        <f t="shared" si="2"/>
        <v>41.76</v>
      </c>
      <c r="E7" s="9">
        <f t="shared" si="0"/>
        <v>240.92307692307691</v>
      </c>
      <c r="F7" s="2">
        <f t="shared" si="1"/>
        <v>4.0153846153846153</v>
      </c>
      <c r="G7" s="7"/>
      <c r="H7" s="7"/>
      <c r="I7" s="7"/>
      <c r="J7" s="7"/>
    </row>
    <row r="8" spans="1:10" x14ac:dyDescent="0.3">
      <c r="A8" s="4">
        <v>5</v>
      </c>
      <c r="B8" s="5">
        <f>B7+18</f>
        <v>90</v>
      </c>
      <c r="C8" s="18"/>
      <c r="D8" s="2">
        <f t="shared" si="2"/>
        <v>52.2</v>
      </c>
      <c r="E8" s="9">
        <f t="shared" si="0"/>
        <v>301.15384615384619</v>
      </c>
      <c r="F8" s="2">
        <f t="shared" si="1"/>
        <v>5.0192307692307701</v>
      </c>
      <c r="G8" s="7"/>
      <c r="H8" s="7"/>
      <c r="I8" s="7"/>
      <c r="J8" s="7"/>
    </row>
    <row r="9" spans="1:10" x14ac:dyDescent="0.3">
      <c r="A9" s="4">
        <v>6</v>
      </c>
      <c r="B9" s="5">
        <f t="shared" ref="B9:B20" si="3">B8+18</f>
        <v>108</v>
      </c>
      <c r="C9" s="19"/>
      <c r="D9" s="2">
        <f t="shared" si="2"/>
        <v>62.64</v>
      </c>
      <c r="E9" s="9">
        <f t="shared" si="0"/>
        <v>361.38461538461542</v>
      </c>
      <c r="F9" s="2">
        <f t="shared" si="1"/>
        <v>6.0230769230769239</v>
      </c>
      <c r="G9" s="7">
        <v>4.5999999999999999E-2</v>
      </c>
      <c r="H9" s="7">
        <v>3.5999999999999997E-2</v>
      </c>
      <c r="I9" s="7"/>
      <c r="J9" s="7"/>
    </row>
    <row r="10" spans="1:10" x14ac:dyDescent="0.3">
      <c r="A10" s="4">
        <v>7</v>
      </c>
      <c r="B10" s="5">
        <f t="shared" si="3"/>
        <v>126</v>
      </c>
      <c r="C10" s="17">
        <v>3</v>
      </c>
      <c r="D10" s="2">
        <f t="shared" si="2"/>
        <v>73.08</v>
      </c>
      <c r="E10" s="9">
        <f t="shared" si="0"/>
        <v>421.61538461538458</v>
      </c>
      <c r="F10" s="2">
        <f t="shared" si="1"/>
        <v>7.0269230769230768</v>
      </c>
      <c r="G10" s="7"/>
      <c r="H10" s="7"/>
      <c r="I10" s="7"/>
      <c r="J10" s="7"/>
    </row>
    <row r="11" spans="1:10" x14ac:dyDescent="0.3">
      <c r="A11" s="4">
        <v>8</v>
      </c>
      <c r="B11" s="5">
        <f t="shared" si="3"/>
        <v>144</v>
      </c>
      <c r="C11" s="18"/>
      <c r="D11" s="2">
        <f t="shared" si="2"/>
        <v>83.52</v>
      </c>
      <c r="E11" s="9">
        <f t="shared" si="0"/>
        <v>481.84615384615381</v>
      </c>
      <c r="F11" s="2">
        <f t="shared" si="1"/>
        <v>8.0307692307692307</v>
      </c>
      <c r="G11" s="7"/>
      <c r="H11" s="7"/>
      <c r="I11" s="7"/>
      <c r="J11" s="7"/>
    </row>
    <row r="12" spans="1:10" x14ac:dyDescent="0.3">
      <c r="A12" s="4">
        <v>9</v>
      </c>
      <c r="B12" s="5">
        <f t="shared" si="3"/>
        <v>162</v>
      </c>
      <c r="C12" s="19"/>
      <c r="D12" s="2">
        <f t="shared" si="2"/>
        <v>93.96</v>
      </c>
      <c r="E12" s="9">
        <f t="shared" si="0"/>
        <v>542.07692307692298</v>
      </c>
      <c r="F12" s="2">
        <f t="shared" si="1"/>
        <v>9.0346153846153836</v>
      </c>
      <c r="G12" s="7"/>
      <c r="H12" s="7"/>
      <c r="I12" s="7"/>
      <c r="J12" s="7"/>
    </row>
    <row r="13" spans="1:10" x14ac:dyDescent="0.3">
      <c r="A13" s="4">
        <v>10</v>
      </c>
      <c r="B13" s="5">
        <f t="shared" si="3"/>
        <v>180</v>
      </c>
      <c r="C13" s="17">
        <v>4</v>
      </c>
      <c r="D13" s="2">
        <f t="shared" si="2"/>
        <v>104.4</v>
      </c>
      <c r="E13" s="9">
        <f t="shared" si="0"/>
        <v>602.30769230769238</v>
      </c>
      <c r="F13" s="2">
        <f t="shared" si="1"/>
        <v>10.03846153846154</v>
      </c>
      <c r="G13" s="7"/>
      <c r="H13" s="7"/>
      <c r="I13" s="7"/>
      <c r="J13" s="7"/>
    </row>
    <row r="14" spans="1:10" x14ac:dyDescent="0.3">
      <c r="A14" s="4">
        <v>11</v>
      </c>
      <c r="B14" s="5">
        <f t="shared" si="3"/>
        <v>198</v>
      </c>
      <c r="C14" s="18"/>
      <c r="D14" s="2">
        <f t="shared" si="2"/>
        <v>114.84</v>
      </c>
      <c r="E14" s="9">
        <f t="shared" si="0"/>
        <v>662.53846153846155</v>
      </c>
      <c r="F14" s="2">
        <f t="shared" si="1"/>
        <v>11.042307692307693</v>
      </c>
      <c r="G14" s="6"/>
      <c r="H14" s="6"/>
      <c r="I14" s="6"/>
      <c r="J14" s="6"/>
    </row>
    <row r="15" spans="1:10" x14ac:dyDescent="0.3">
      <c r="A15" s="4">
        <v>12</v>
      </c>
      <c r="B15" s="5">
        <f t="shared" si="3"/>
        <v>216</v>
      </c>
      <c r="C15" s="19"/>
      <c r="D15" s="2">
        <f t="shared" si="2"/>
        <v>125.28</v>
      </c>
      <c r="E15" s="9">
        <f t="shared" si="0"/>
        <v>722.76923076923083</v>
      </c>
      <c r="F15" s="2">
        <f t="shared" si="1"/>
        <v>12.046153846153848</v>
      </c>
      <c r="G15" s="11">
        <v>0.06</v>
      </c>
      <c r="H15" s="11">
        <v>4.9000000000000002E-2</v>
      </c>
      <c r="I15" s="11"/>
      <c r="J15" s="11"/>
    </row>
    <row r="16" spans="1:10" x14ac:dyDescent="0.3">
      <c r="A16" s="4">
        <v>13</v>
      </c>
      <c r="B16" s="5">
        <f t="shared" si="3"/>
        <v>234</v>
      </c>
      <c r="C16" s="17">
        <v>5</v>
      </c>
      <c r="D16" s="2">
        <f t="shared" si="2"/>
        <v>135.72</v>
      </c>
      <c r="E16" s="9">
        <f t="shared" si="0"/>
        <v>782.99999999999989</v>
      </c>
      <c r="F16" s="2">
        <f t="shared" si="1"/>
        <v>13.049999999999999</v>
      </c>
      <c r="G16" s="7"/>
      <c r="H16" s="7"/>
      <c r="I16" s="7"/>
      <c r="J16" s="7"/>
    </row>
    <row r="17" spans="1:10" x14ac:dyDescent="0.3">
      <c r="A17" s="4">
        <v>14</v>
      </c>
      <c r="B17" s="5">
        <f t="shared" si="3"/>
        <v>252</v>
      </c>
      <c r="C17" s="18"/>
      <c r="D17" s="2">
        <f t="shared" si="2"/>
        <v>146.16</v>
      </c>
      <c r="E17" s="9">
        <f t="shared" si="0"/>
        <v>843.23076923076917</v>
      </c>
      <c r="F17" s="2">
        <f t="shared" si="1"/>
        <v>14.053846153846154</v>
      </c>
      <c r="G17" s="7"/>
      <c r="H17" s="7"/>
      <c r="I17" s="7"/>
      <c r="J17" s="7"/>
    </row>
    <row r="18" spans="1:10" x14ac:dyDescent="0.3">
      <c r="A18" s="4">
        <v>15</v>
      </c>
      <c r="B18" s="5">
        <f t="shared" si="3"/>
        <v>270</v>
      </c>
      <c r="C18" s="19"/>
      <c r="D18" s="2">
        <f t="shared" si="2"/>
        <v>156.6</v>
      </c>
      <c r="E18" s="9">
        <f t="shared" si="0"/>
        <v>903.46153846153834</v>
      </c>
      <c r="F18" s="2">
        <f t="shared" si="1"/>
        <v>15.057692307692305</v>
      </c>
      <c r="G18" s="10"/>
      <c r="H18" s="10"/>
      <c r="I18" s="10"/>
      <c r="J18" s="10"/>
    </row>
    <row r="19" spans="1:10" x14ac:dyDescent="0.3">
      <c r="A19" s="4">
        <v>16</v>
      </c>
      <c r="B19" s="5">
        <f t="shared" si="3"/>
        <v>288</v>
      </c>
      <c r="C19" s="17">
        <v>6</v>
      </c>
      <c r="D19" s="2">
        <f t="shared" si="2"/>
        <v>167.04</v>
      </c>
      <c r="E19" s="9">
        <f t="shared" si="0"/>
        <v>963.69230769230762</v>
      </c>
      <c r="F19" s="2">
        <f t="shared" si="1"/>
        <v>16.061538461538461</v>
      </c>
      <c r="G19" s="7"/>
      <c r="H19" s="7"/>
      <c r="I19" s="7"/>
      <c r="J19" s="7"/>
    </row>
    <row r="20" spans="1:10" x14ac:dyDescent="0.3">
      <c r="A20" s="4">
        <v>17</v>
      </c>
      <c r="B20" s="5">
        <f t="shared" si="3"/>
        <v>306</v>
      </c>
      <c r="C20" s="18"/>
      <c r="D20" s="2">
        <f t="shared" si="2"/>
        <v>177.48</v>
      </c>
      <c r="E20" s="9">
        <f t="shared" si="0"/>
        <v>1023.9230769230768</v>
      </c>
      <c r="F20" s="2">
        <f t="shared" si="1"/>
        <v>17.065384615384612</v>
      </c>
      <c r="G20" s="7"/>
      <c r="H20" s="7"/>
      <c r="I20" s="7"/>
      <c r="J20" s="7"/>
    </row>
    <row r="21" spans="1:10" x14ac:dyDescent="0.3">
      <c r="A21" s="4">
        <v>18</v>
      </c>
      <c r="B21" s="5">
        <f>B20+18</f>
        <v>324</v>
      </c>
      <c r="C21" s="19"/>
      <c r="D21" s="2">
        <f t="shared" si="2"/>
        <v>187.92</v>
      </c>
      <c r="E21" s="9">
        <f t="shared" si="0"/>
        <v>1084.153846153846</v>
      </c>
      <c r="F21" s="2">
        <f t="shared" si="1"/>
        <v>18.069230769230767</v>
      </c>
      <c r="G21" s="7">
        <v>0.08</v>
      </c>
      <c r="H21" s="7">
        <v>6.5000000000000002E-2</v>
      </c>
      <c r="I21" s="7"/>
      <c r="J21" s="7"/>
    </row>
    <row r="22" spans="1:10" x14ac:dyDescent="0.3">
      <c r="A22" s="4">
        <v>19</v>
      </c>
      <c r="B22" s="5">
        <f>B21+18</f>
        <v>342</v>
      </c>
      <c r="C22" s="17">
        <v>7</v>
      </c>
      <c r="D22" s="2">
        <f t="shared" si="2"/>
        <v>198.36</v>
      </c>
      <c r="E22" s="9">
        <f t="shared" si="0"/>
        <v>1144.3846153846155</v>
      </c>
      <c r="F22" s="2">
        <f t="shared" si="1"/>
        <v>19.073076923076925</v>
      </c>
      <c r="G22" s="7"/>
      <c r="H22" s="7"/>
      <c r="I22" s="7"/>
      <c r="J22" s="7"/>
    </row>
    <row r="23" spans="1:10" x14ac:dyDescent="0.3">
      <c r="A23" s="4">
        <v>20</v>
      </c>
      <c r="B23" s="5">
        <f t="shared" ref="B23:B48" si="4">B22+18</f>
        <v>360</v>
      </c>
      <c r="C23" s="18"/>
      <c r="D23" s="2">
        <f t="shared" si="2"/>
        <v>208.8</v>
      </c>
      <c r="E23" s="9">
        <f t="shared" si="0"/>
        <v>1204.6153846153848</v>
      </c>
      <c r="F23" s="2">
        <f t="shared" si="1"/>
        <v>20.07692307692308</v>
      </c>
      <c r="G23" s="7"/>
      <c r="H23" s="7"/>
      <c r="I23" s="7"/>
      <c r="J23" s="7"/>
    </row>
    <row r="24" spans="1:10" x14ac:dyDescent="0.3">
      <c r="A24" s="4">
        <v>21</v>
      </c>
      <c r="B24" s="5">
        <f t="shared" si="4"/>
        <v>378</v>
      </c>
      <c r="C24" s="19"/>
      <c r="D24" s="2">
        <f t="shared" si="2"/>
        <v>219.24</v>
      </c>
      <c r="E24" s="9">
        <f t="shared" si="0"/>
        <v>1264.8461538461538</v>
      </c>
      <c r="F24" s="2">
        <f t="shared" si="1"/>
        <v>21.080769230769231</v>
      </c>
      <c r="G24" s="7"/>
      <c r="H24" s="7"/>
      <c r="I24" s="7"/>
      <c r="J24" s="7"/>
    </row>
    <row r="25" spans="1:10" x14ac:dyDescent="0.3">
      <c r="A25" s="4">
        <v>22</v>
      </c>
      <c r="B25" s="5">
        <f t="shared" si="4"/>
        <v>396</v>
      </c>
      <c r="C25" s="17">
        <v>8</v>
      </c>
      <c r="D25" s="2">
        <f t="shared" si="2"/>
        <v>229.68</v>
      </c>
      <c r="E25" s="9">
        <f t="shared" si="0"/>
        <v>1325.0769230769231</v>
      </c>
      <c r="F25" s="2">
        <f t="shared" si="1"/>
        <v>22.084615384615386</v>
      </c>
      <c r="G25" s="7"/>
      <c r="H25" s="7"/>
      <c r="I25" s="7"/>
      <c r="J25" s="7"/>
    </row>
    <row r="26" spans="1:10" x14ac:dyDescent="0.3">
      <c r="A26" s="4">
        <v>23</v>
      </c>
      <c r="B26" s="5">
        <f t="shared" si="4"/>
        <v>414</v>
      </c>
      <c r="C26" s="18"/>
      <c r="D26" s="2">
        <f t="shared" si="2"/>
        <v>240.12</v>
      </c>
      <c r="E26" s="9">
        <f t="shared" si="0"/>
        <v>1385.3076923076924</v>
      </c>
      <c r="F26" s="2">
        <f t="shared" si="1"/>
        <v>23.088461538461541</v>
      </c>
      <c r="G26" s="7"/>
      <c r="H26" s="7"/>
      <c r="I26" s="7"/>
      <c r="J26" s="7"/>
    </row>
    <row r="27" spans="1:10" x14ac:dyDescent="0.3">
      <c r="A27" s="4">
        <v>24</v>
      </c>
      <c r="B27" s="5">
        <f t="shared" si="4"/>
        <v>432</v>
      </c>
      <c r="C27" s="19"/>
      <c r="D27" s="2">
        <f t="shared" si="2"/>
        <v>250.56</v>
      </c>
      <c r="E27" s="9">
        <f t="shared" si="0"/>
        <v>1445.5384615384617</v>
      </c>
      <c r="F27" s="2">
        <f t="shared" si="1"/>
        <v>24.092307692307696</v>
      </c>
      <c r="G27" s="7">
        <v>0.19</v>
      </c>
      <c r="H27" s="7">
        <v>0.29399999999999998</v>
      </c>
      <c r="I27" s="7"/>
      <c r="J27" s="7"/>
    </row>
    <row r="28" spans="1:10" x14ac:dyDescent="0.3">
      <c r="A28" s="4">
        <v>25</v>
      </c>
      <c r="B28" s="5">
        <f t="shared" si="4"/>
        <v>450</v>
      </c>
      <c r="C28" s="17">
        <v>9</v>
      </c>
      <c r="D28" s="2">
        <f t="shared" si="2"/>
        <v>261</v>
      </c>
      <c r="E28" s="9">
        <f t="shared" si="0"/>
        <v>1505.7692307692305</v>
      </c>
      <c r="F28" s="2">
        <f t="shared" si="1"/>
        <v>25.096153846153843</v>
      </c>
      <c r="G28" s="7"/>
      <c r="H28" s="7"/>
      <c r="I28" s="7"/>
      <c r="J28" s="7"/>
    </row>
    <row r="29" spans="1:10" x14ac:dyDescent="0.3">
      <c r="A29" s="4">
        <v>26</v>
      </c>
      <c r="B29" s="5">
        <f t="shared" si="4"/>
        <v>468</v>
      </c>
      <c r="C29" s="18"/>
      <c r="D29" s="2">
        <f t="shared" si="2"/>
        <v>271.44</v>
      </c>
      <c r="E29" s="9">
        <f t="shared" si="0"/>
        <v>1565.9999999999998</v>
      </c>
      <c r="F29" s="2">
        <f t="shared" si="1"/>
        <v>26.099999999999998</v>
      </c>
      <c r="G29" s="7"/>
      <c r="H29" s="7"/>
      <c r="I29" s="7"/>
      <c r="J29" s="7"/>
    </row>
    <row r="30" spans="1:10" x14ac:dyDescent="0.3">
      <c r="A30" s="4">
        <v>27</v>
      </c>
      <c r="B30" s="5">
        <f t="shared" si="4"/>
        <v>486</v>
      </c>
      <c r="C30" s="19"/>
      <c r="D30" s="2">
        <f t="shared" si="2"/>
        <v>281.88</v>
      </c>
      <c r="E30" s="9">
        <f t="shared" si="0"/>
        <v>1626.2307692307691</v>
      </c>
      <c r="F30" s="2">
        <f t="shared" si="1"/>
        <v>27.103846153846153</v>
      </c>
      <c r="G30" s="10"/>
      <c r="H30" s="7"/>
      <c r="I30" s="10"/>
      <c r="J30" s="7"/>
    </row>
    <row r="31" spans="1:10" x14ac:dyDescent="0.3">
      <c r="A31" s="4">
        <v>28</v>
      </c>
      <c r="B31" s="5">
        <f t="shared" si="4"/>
        <v>504</v>
      </c>
      <c r="C31" s="17">
        <v>10</v>
      </c>
      <c r="D31" s="2">
        <f t="shared" si="2"/>
        <v>292.32</v>
      </c>
      <c r="E31" s="9">
        <f t="shared" si="0"/>
        <v>1686.4615384615383</v>
      </c>
      <c r="F31" s="2">
        <f t="shared" si="1"/>
        <v>28.107692307692307</v>
      </c>
      <c r="G31" s="7"/>
      <c r="H31" s="7"/>
      <c r="I31" s="7"/>
      <c r="J31" s="7"/>
    </row>
    <row r="32" spans="1:10" x14ac:dyDescent="0.3">
      <c r="A32" s="4">
        <v>29</v>
      </c>
      <c r="B32" s="5">
        <f t="shared" si="4"/>
        <v>522</v>
      </c>
      <c r="C32" s="18"/>
      <c r="D32" s="2">
        <f t="shared" si="2"/>
        <v>302.76</v>
      </c>
      <c r="E32" s="9">
        <f t="shared" si="0"/>
        <v>1746.6923076923076</v>
      </c>
      <c r="F32" s="2">
        <f t="shared" si="1"/>
        <v>29.111538461538462</v>
      </c>
      <c r="G32" s="7"/>
      <c r="H32" s="7"/>
      <c r="I32" s="7"/>
      <c r="J32" s="7"/>
    </row>
    <row r="33" spans="1:10" x14ac:dyDescent="0.3">
      <c r="A33" s="4">
        <v>30</v>
      </c>
      <c r="B33" s="5">
        <f t="shared" si="4"/>
        <v>540</v>
      </c>
      <c r="C33" s="19"/>
      <c r="D33" s="2">
        <f t="shared" si="2"/>
        <v>313.2</v>
      </c>
      <c r="E33" s="9">
        <f t="shared" si="0"/>
        <v>1806.9230769230767</v>
      </c>
      <c r="F33" s="2">
        <f t="shared" si="1"/>
        <v>30.11538461538461</v>
      </c>
      <c r="G33" s="7">
        <v>0.42</v>
      </c>
      <c r="H33" s="7">
        <v>0.48</v>
      </c>
      <c r="I33" s="7"/>
      <c r="J33" s="7"/>
    </row>
    <row r="34" spans="1:10" x14ac:dyDescent="0.3">
      <c r="A34" s="4">
        <v>31</v>
      </c>
      <c r="B34" s="5">
        <f t="shared" si="4"/>
        <v>558</v>
      </c>
      <c r="C34" s="17">
        <v>11</v>
      </c>
      <c r="D34" s="2">
        <f t="shared" si="2"/>
        <v>323.64</v>
      </c>
      <c r="E34" s="9">
        <f t="shared" si="0"/>
        <v>1867.1538461538462</v>
      </c>
      <c r="F34" s="2">
        <f t="shared" si="1"/>
        <v>31.119230769230771</v>
      </c>
      <c r="G34" s="7"/>
      <c r="H34" s="7"/>
      <c r="I34" s="7"/>
      <c r="J34" s="7"/>
    </row>
    <row r="35" spans="1:10" x14ac:dyDescent="0.3">
      <c r="A35" s="4">
        <v>32</v>
      </c>
      <c r="B35" s="5">
        <f t="shared" si="4"/>
        <v>576</v>
      </c>
      <c r="C35" s="18"/>
      <c r="D35" s="2">
        <f t="shared" si="2"/>
        <v>334.08</v>
      </c>
      <c r="E35" s="9">
        <f t="shared" si="0"/>
        <v>1927.3846153846152</v>
      </c>
      <c r="F35" s="2">
        <f t="shared" si="1"/>
        <v>32.123076923076923</v>
      </c>
      <c r="G35" s="7"/>
      <c r="H35" s="7"/>
      <c r="I35" s="7"/>
      <c r="J35" s="7"/>
    </row>
    <row r="36" spans="1:10" x14ac:dyDescent="0.3">
      <c r="A36" s="4">
        <v>33</v>
      </c>
      <c r="B36" s="5">
        <f t="shared" si="4"/>
        <v>594</v>
      </c>
      <c r="C36" s="19"/>
      <c r="D36" s="2">
        <f t="shared" si="2"/>
        <v>344.52</v>
      </c>
      <c r="E36" s="9">
        <f t="shared" si="0"/>
        <v>1987.6153846153848</v>
      </c>
      <c r="F36" s="2">
        <f t="shared" si="1"/>
        <v>33.126923076923077</v>
      </c>
      <c r="G36" s="10"/>
      <c r="H36" s="7"/>
      <c r="I36" s="10"/>
      <c r="J36" s="7"/>
    </row>
    <row r="37" spans="1:10" x14ac:dyDescent="0.3">
      <c r="A37" s="4">
        <v>34</v>
      </c>
      <c r="B37" s="5">
        <f t="shared" si="4"/>
        <v>612</v>
      </c>
      <c r="C37" s="17">
        <v>12</v>
      </c>
      <c r="D37" s="2">
        <f t="shared" si="2"/>
        <v>354.96</v>
      </c>
      <c r="E37" s="9">
        <f t="shared" si="0"/>
        <v>2047.8461538461536</v>
      </c>
      <c r="F37" s="2">
        <f t="shared" si="1"/>
        <v>34.130769230769225</v>
      </c>
      <c r="G37" s="7"/>
      <c r="H37" s="7"/>
      <c r="I37" s="7"/>
      <c r="J37" s="7"/>
    </row>
    <row r="38" spans="1:10" x14ac:dyDescent="0.3">
      <c r="A38" s="4">
        <v>35</v>
      </c>
      <c r="B38" s="5">
        <f t="shared" si="4"/>
        <v>630</v>
      </c>
      <c r="C38" s="18"/>
      <c r="D38" s="2">
        <f t="shared" si="2"/>
        <v>365.4</v>
      </c>
      <c r="E38" s="9">
        <f t="shared" si="0"/>
        <v>2108.0769230769229</v>
      </c>
      <c r="F38" s="2">
        <f t="shared" si="1"/>
        <v>35.13461538461538</v>
      </c>
      <c r="G38" s="7"/>
      <c r="H38" s="7"/>
      <c r="I38" s="7"/>
      <c r="J38" s="7"/>
    </row>
    <row r="39" spans="1:10" x14ac:dyDescent="0.3">
      <c r="A39" s="4">
        <v>36</v>
      </c>
      <c r="B39" s="5">
        <f t="shared" si="4"/>
        <v>648</v>
      </c>
      <c r="C39" s="19"/>
      <c r="D39" s="2">
        <f t="shared" si="2"/>
        <v>375.84</v>
      </c>
      <c r="E39" s="9">
        <f t="shared" si="0"/>
        <v>2168.3076923076919</v>
      </c>
      <c r="F39" s="2">
        <f t="shared" si="1"/>
        <v>36.138461538461534</v>
      </c>
      <c r="G39" s="10"/>
      <c r="H39" s="7"/>
      <c r="I39" s="10"/>
      <c r="J39" s="7"/>
    </row>
    <row r="40" spans="1:10" x14ac:dyDescent="0.3">
      <c r="A40" s="4">
        <v>37</v>
      </c>
      <c r="B40" s="5">
        <f t="shared" si="4"/>
        <v>666</v>
      </c>
      <c r="C40" s="17">
        <v>13</v>
      </c>
      <c r="D40" s="2">
        <f t="shared" si="2"/>
        <v>386.28</v>
      </c>
      <c r="E40" s="9">
        <f t="shared" si="0"/>
        <v>2228.5384615384614</v>
      </c>
      <c r="F40" s="2">
        <f t="shared" si="1"/>
        <v>37.142307692307689</v>
      </c>
      <c r="G40" s="7"/>
      <c r="H40" s="7"/>
      <c r="I40" s="7"/>
      <c r="J40" s="7"/>
    </row>
    <row r="41" spans="1:10" x14ac:dyDescent="0.3">
      <c r="A41" s="4">
        <v>38</v>
      </c>
      <c r="B41" s="5">
        <f t="shared" si="4"/>
        <v>684</v>
      </c>
      <c r="C41" s="18"/>
      <c r="D41" s="2">
        <f t="shared" si="2"/>
        <v>396.72</v>
      </c>
      <c r="E41" s="9">
        <f t="shared" si="0"/>
        <v>2288.7692307692309</v>
      </c>
      <c r="F41" s="2">
        <f t="shared" si="1"/>
        <v>38.146153846153851</v>
      </c>
      <c r="G41" s="7"/>
      <c r="H41" s="7"/>
      <c r="I41" s="7"/>
      <c r="J41" s="7"/>
    </row>
    <row r="42" spans="1:10" x14ac:dyDescent="0.3">
      <c r="A42" s="4">
        <v>39</v>
      </c>
      <c r="B42" s="5">
        <f t="shared" si="4"/>
        <v>702</v>
      </c>
      <c r="C42" s="19"/>
      <c r="D42" s="2">
        <f t="shared" si="2"/>
        <v>407.16</v>
      </c>
      <c r="E42" s="9">
        <f t="shared" si="0"/>
        <v>2349.0000000000005</v>
      </c>
      <c r="F42" s="2">
        <f t="shared" si="1"/>
        <v>39.150000000000006</v>
      </c>
      <c r="G42" s="7"/>
      <c r="H42" s="7"/>
      <c r="I42" s="7"/>
      <c r="J42" s="7"/>
    </row>
    <row r="43" spans="1:10" x14ac:dyDescent="0.3">
      <c r="A43" s="4">
        <v>40</v>
      </c>
      <c r="B43" s="5">
        <f t="shared" si="4"/>
        <v>720</v>
      </c>
      <c r="C43" s="17">
        <v>14</v>
      </c>
      <c r="D43" s="2">
        <f t="shared" si="2"/>
        <v>417.6</v>
      </c>
      <c r="E43" s="9">
        <f t="shared" si="0"/>
        <v>2409.2307692307695</v>
      </c>
      <c r="F43" s="2">
        <f t="shared" si="1"/>
        <v>40.15384615384616</v>
      </c>
      <c r="G43" s="7"/>
      <c r="H43" s="7"/>
      <c r="I43" s="7"/>
      <c r="J43" s="7"/>
    </row>
    <row r="44" spans="1:10" x14ac:dyDescent="0.3">
      <c r="A44" s="4">
        <v>41</v>
      </c>
      <c r="B44" s="5">
        <f t="shared" si="4"/>
        <v>738</v>
      </c>
      <c r="C44" s="18"/>
      <c r="D44" s="2">
        <f t="shared" si="2"/>
        <v>428.04</v>
      </c>
      <c r="E44" s="9">
        <f t="shared" si="0"/>
        <v>2469.461538461539</v>
      </c>
      <c r="F44" s="2">
        <f t="shared" si="1"/>
        <v>41.157692307692315</v>
      </c>
      <c r="G44" s="7"/>
      <c r="H44" s="7"/>
      <c r="I44" s="7"/>
      <c r="J44" s="7"/>
    </row>
    <row r="45" spans="1:10" x14ac:dyDescent="0.3">
      <c r="A45" s="4">
        <v>42</v>
      </c>
      <c r="B45" s="5">
        <f t="shared" si="4"/>
        <v>756</v>
      </c>
      <c r="C45" s="19"/>
      <c r="D45" s="2">
        <f t="shared" si="2"/>
        <v>438.48</v>
      </c>
      <c r="E45" s="9">
        <f t="shared" si="0"/>
        <v>2529.6923076923076</v>
      </c>
      <c r="F45" s="2">
        <f t="shared" si="1"/>
        <v>42.161538461538463</v>
      </c>
      <c r="G45" s="7"/>
      <c r="H45" s="7"/>
      <c r="I45" s="7"/>
      <c r="J45" s="7"/>
    </row>
    <row r="46" spans="1:10" x14ac:dyDescent="0.3">
      <c r="A46" s="4">
        <v>43</v>
      </c>
      <c r="B46" s="5">
        <f t="shared" si="4"/>
        <v>774</v>
      </c>
      <c r="C46" s="17">
        <v>15</v>
      </c>
      <c r="D46" s="2">
        <f t="shared" si="2"/>
        <v>448.92</v>
      </c>
      <c r="E46" s="9">
        <f t="shared" si="0"/>
        <v>2589.9230769230771</v>
      </c>
      <c r="F46" s="2">
        <f t="shared" si="1"/>
        <v>43.165384615384617</v>
      </c>
      <c r="G46" s="7"/>
      <c r="H46" s="7"/>
      <c r="I46" s="7"/>
      <c r="J46" s="7"/>
    </row>
    <row r="47" spans="1:10" x14ac:dyDescent="0.3">
      <c r="A47" s="4">
        <v>44</v>
      </c>
      <c r="B47" s="5">
        <f t="shared" si="4"/>
        <v>792</v>
      </c>
      <c r="C47" s="18"/>
      <c r="D47" s="2">
        <f t="shared" si="2"/>
        <v>459.36</v>
      </c>
      <c r="E47" s="9">
        <f t="shared" si="0"/>
        <v>2650.1538461538462</v>
      </c>
      <c r="F47" s="2">
        <f t="shared" si="1"/>
        <v>44.169230769230772</v>
      </c>
      <c r="G47" s="7"/>
      <c r="H47" s="7"/>
      <c r="I47" s="7"/>
      <c r="J47" s="7"/>
    </row>
    <row r="48" spans="1:10" x14ac:dyDescent="0.3">
      <c r="A48" s="4">
        <v>45</v>
      </c>
      <c r="B48" s="5">
        <f t="shared" si="4"/>
        <v>810</v>
      </c>
      <c r="C48" s="19"/>
      <c r="D48" s="2">
        <f t="shared" si="2"/>
        <v>469.8</v>
      </c>
      <c r="E48" s="9">
        <f t="shared" si="0"/>
        <v>2710.3846153846157</v>
      </c>
      <c r="F48" s="2">
        <f t="shared" si="1"/>
        <v>45.173076923076927</v>
      </c>
      <c r="G48" s="7"/>
      <c r="H48" s="7"/>
      <c r="I48" s="7"/>
      <c r="J48" s="7"/>
    </row>
    <row r="49" spans="1:8" x14ac:dyDescent="0.3">
      <c r="A49" s="12" t="s">
        <v>5</v>
      </c>
      <c r="B49" s="13"/>
      <c r="C49" s="13"/>
      <c r="D49" s="14"/>
      <c r="E49" s="15"/>
      <c r="F49" s="14"/>
      <c r="G49" s="16"/>
      <c r="H49" s="16"/>
    </row>
    <row r="51" spans="1:8" x14ac:dyDescent="0.3">
      <c r="A51" t="s">
        <v>10</v>
      </c>
    </row>
    <row r="53" spans="1:8" x14ac:dyDescent="0.3">
      <c r="A53" t="s">
        <v>20</v>
      </c>
    </row>
  </sheetData>
  <mergeCells count="19">
    <mergeCell ref="C25:C27"/>
    <mergeCell ref="A1:J1"/>
    <mergeCell ref="A2:F2"/>
    <mergeCell ref="G2:H2"/>
    <mergeCell ref="I2:J2"/>
    <mergeCell ref="C4:C6"/>
    <mergeCell ref="C7:C9"/>
    <mergeCell ref="C10:C12"/>
    <mergeCell ref="C13:C15"/>
    <mergeCell ref="C16:C18"/>
    <mergeCell ref="C19:C21"/>
    <mergeCell ref="C22:C24"/>
    <mergeCell ref="C46:C48"/>
    <mergeCell ref="C28:C30"/>
    <mergeCell ref="C31:C33"/>
    <mergeCell ref="C34:C36"/>
    <mergeCell ref="C37:C39"/>
    <mergeCell ref="C40:C42"/>
    <mergeCell ref="C43:C4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C6CF-1E8F-4739-82E2-C19A4DD1AA87}">
  <dimension ref="A1:J53"/>
  <sheetViews>
    <sheetView topLeftCell="A20" workbookViewId="0">
      <selection activeCell="E4" sqref="E4:E48"/>
    </sheetView>
  </sheetViews>
  <sheetFormatPr baseColWidth="10" defaultRowHeight="14.4" x14ac:dyDescent="0.3"/>
  <cols>
    <col min="1" max="1" width="10" bestFit="1" customWidth="1"/>
    <col min="2" max="2" width="7.44140625" bestFit="1" customWidth="1"/>
    <col min="3" max="3" width="6.21875" bestFit="1" customWidth="1"/>
    <col min="4" max="4" width="14.88671875" bestFit="1" customWidth="1"/>
    <col min="5" max="5" width="17.44140625" bestFit="1" customWidth="1"/>
    <col min="6" max="6" width="14.77734375" bestFit="1" customWidth="1"/>
    <col min="7" max="8" width="9.6640625" bestFit="1" customWidth="1"/>
  </cols>
  <sheetData>
    <row r="1" spans="1:10" ht="20.399999999999999" customHeight="1" x14ac:dyDescent="0.3">
      <c r="A1" s="20" t="s">
        <v>27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3">
      <c r="A2" s="21" t="s">
        <v>26</v>
      </c>
      <c r="B2" s="22"/>
      <c r="C2" s="22"/>
      <c r="D2" s="22"/>
      <c r="E2" s="22"/>
      <c r="F2" s="23"/>
      <c r="G2" s="20" t="s">
        <v>9</v>
      </c>
      <c r="H2" s="20"/>
      <c r="I2" s="20" t="s">
        <v>11</v>
      </c>
      <c r="J2" s="20"/>
    </row>
    <row r="3" spans="1:10" x14ac:dyDescent="0.3">
      <c r="A3" s="3" t="s">
        <v>6</v>
      </c>
      <c r="B3" s="3" t="s">
        <v>0</v>
      </c>
      <c r="C3" s="3" t="s">
        <v>1</v>
      </c>
      <c r="D3" s="1" t="s">
        <v>8</v>
      </c>
      <c r="E3" s="8" t="s">
        <v>14</v>
      </c>
      <c r="F3" s="1" t="s">
        <v>7</v>
      </c>
      <c r="G3" s="1" t="s">
        <v>2</v>
      </c>
      <c r="H3" s="1" t="s">
        <v>3</v>
      </c>
      <c r="I3" s="1" t="s">
        <v>12</v>
      </c>
      <c r="J3" s="1" t="s">
        <v>13</v>
      </c>
    </row>
    <row r="4" spans="1:10" x14ac:dyDescent="0.3">
      <c r="A4" s="4">
        <v>1</v>
      </c>
      <c r="B4" s="5">
        <v>18</v>
      </c>
      <c r="C4" s="17">
        <v>1</v>
      </c>
      <c r="D4" s="2">
        <f>B4*580/1000</f>
        <v>10.44</v>
      </c>
      <c r="E4" s="9">
        <f>D4/10400*1000*60</f>
        <v>60.230769230769226</v>
      </c>
      <c r="F4" s="2">
        <f>E4/60</f>
        <v>1.0038461538461538</v>
      </c>
      <c r="G4" s="6"/>
      <c r="H4" s="6"/>
      <c r="I4" s="6"/>
      <c r="J4" s="6"/>
    </row>
    <row r="5" spans="1:10" x14ac:dyDescent="0.3">
      <c r="A5" s="4">
        <v>2</v>
      </c>
      <c r="B5" s="5">
        <v>36</v>
      </c>
      <c r="C5" s="18"/>
      <c r="D5" s="2">
        <f>B5*580/1000</f>
        <v>20.88</v>
      </c>
      <c r="E5" s="9">
        <f t="shared" ref="E5:E48" si="0">D5/10400*1000*60</f>
        <v>120.46153846153845</v>
      </c>
      <c r="F5" s="2">
        <f t="shared" ref="F5:F48" si="1">E5/60</f>
        <v>2.0076923076923077</v>
      </c>
      <c r="G5" s="7"/>
      <c r="H5" s="7"/>
      <c r="I5" s="7"/>
      <c r="J5" s="7"/>
    </row>
    <row r="6" spans="1:10" x14ac:dyDescent="0.3">
      <c r="A6" s="4">
        <v>3</v>
      </c>
      <c r="B6" s="5">
        <v>54</v>
      </c>
      <c r="C6" s="19"/>
      <c r="D6" s="2">
        <f t="shared" ref="D6:D48" si="2">B6*580/1000</f>
        <v>31.32</v>
      </c>
      <c r="E6" s="9">
        <f t="shared" si="0"/>
        <v>180.69230769230771</v>
      </c>
      <c r="F6" s="2">
        <f t="shared" si="1"/>
        <v>3.0115384615384619</v>
      </c>
      <c r="G6" s="7"/>
      <c r="H6" s="7"/>
      <c r="I6" s="7"/>
      <c r="J6" s="7"/>
    </row>
    <row r="7" spans="1:10" x14ac:dyDescent="0.3">
      <c r="A7" s="4">
        <v>4</v>
      </c>
      <c r="B7" s="5">
        <f>B6+18</f>
        <v>72</v>
      </c>
      <c r="C7" s="17">
        <v>2</v>
      </c>
      <c r="D7" s="2">
        <f t="shared" si="2"/>
        <v>41.76</v>
      </c>
      <c r="E7" s="9">
        <f t="shared" si="0"/>
        <v>240.92307692307691</v>
      </c>
      <c r="F7" s="2">
        <f t="shared" si="1"/>
        <v>4.0153846153846153</v>
      </c>
      <c r="G7" s="7"/>
      <c r="H7" s="7"/>
      <c r="I7" s="7"/>
      <c r="J7" s="7"/>
    </row>
    <row r="8" spans="1:10" x14ac:dyDescent="0.3">
      <c r="A8" s="4">
        <v>5</v>
      </c>
      <c r="B8" s="5">
        <f>B7+18</f>
        <v>90</v>
      </c>
      <c r="C8" s="18"/>
      <c r="D8" s="2">
        <f t="shared" si="2"/>
        <v>52.2</v>
      </c>
      <c r="E8" s="9">
        <f t="shared" si="0"/>
        <v>301.15384615384619</v>
      </c>
      <c r="F8" s="2">
        <f t="shared" si="1"/>
        <v>5.0192307692307701</v>
      </c>
      <c r="G8" s="7"/>
      <c r="H8" s="7"/>
      <c r="I8" s="7"/>
      <c r="J8" s="7"/>
    </row>
    <row r="9" spans="1:10" x14ac:dyDescent="0.3">
      <c r="A9" s="4">
        <v>6</v>
      </c>
      <c r="B9" s="5">
        <f t="shared" ref="B9:B20" si="3">B8+18</f>
        <v>108</v>
      </c>
      <c r="C9" s="19"/>
      <c r="D9" s="2">
        <f t="shared" si="2"/>
        <v>62.64</v>
      </c>
      <c r="E9" s="9">
        <f t="shared" si="0"/>
        <v>361.38461538461542</v>
      </c>
      <c r="F9" s="2">
        <f t="shared" si="1"/>
        <v>6.0230769230769239</v>
      </c>
      <c r="G9" s="7">
        <v>0.112</v>
      </c>
      <c r="H9" s="7">
        <v>1.6E-2</v>
      </c>
      <c r="I9" s="7"/>
      <c r="J9" s="7"/>
    </row>
    <row r="10" spans="1:10" x14ac:dyDescent="0.3">
      <c r="A10" s="4">
        <v>7</v>
      </c>
      <c r="B10" s="5">
        <f t="shared" si="3"/>
        <v>126</v>
      </c>
      <c r="C10" s="17">
        <v>3</v>
      </c>
      <c r="D10" s="2">
        <f t="shared" si="2"/>
        <v>73.08</v>
      </c>
      <c r="E10" s="9">
        <f t="shared" si="0"/>
        <v>421.61538461538458</v>
      </c>
      <c r="F10" s="2">
        <f t="shared" si="1"/>
        <v>7.0269230769230768</v>
      </c>
      <c r="G10" s="7"/>
      <c r="H10" s="7"/>
      <c r="I10" s="7"/>
      <c r="J10" s="7"/>
    </row>
    <row r="11" spans="1:10" x14ac:dyDescent="0.3">
      <c r="A11" s="4">
        <v>8</v>
      </c>
      <c r="B11" s="5">
        <f t="shared" si="3"/>
        <v>144</v>
      </c>
      <c r="C11" s="18"/>
      <c r="D11" s="2">
        <f t="shared" si="2"/>
        <v>83.52</v>
      </c>
      <c r="E11" s="9">
        <f t="shared" si="0"/>
        <v>481.84615384615381</v>
      </c>
      <c r="F11" s="2">
        <f t="shared" si="1"/>
        <v>8.0307692307692307</v>
      </c>
      <c r="G11" s="7"/>
      <c r="H11" s="7"/>
      <c r="I11" s="7"/>
      <c r="J11" s="7"/>
    </row>
    <row r="12" spans="1:10" x14ac:dyDescent="0.3">
      <c r="A12" s="4">
        <v>9</v>
      </c>
      <c r="B12" s="5">
        <f t="shared" si="3"/>
        <v>162</v>
      </c>
      <c r="C12" s="19"/>
      <c r="D12" s="2">
        <f t="shared" si="2"/>
        <v>93.96</v>
      </c>
      <c r="E12" s="9">
        <f t="shared" si="0"/>
        <v>542.07692307692298</v>
      </c>
      <c r="F12" s="2">
        <f t="shared" si="1"/>
        <v>9.0346153846153836</v>
      </c>
      <c r="G12" s="7"/>
      <c r="H12" s="7"/>
      <c r="I12" s="7"/>
      <c r="J12" s="7"/>
    </row>
    <row r="13" spans="1:10" x14ac:dyDescent="0.3">
      <c r="A13" s="4">
        <v>10</v>
      </c>
      <c r="B13" s="5">
        <f t="shared" si="3"/>
        <v>180</v>
      </c>
      <c r="C13" s="17">
        <v>4</v>
      </c>
      <c r="D13" s="2">
        <f t="shared" si="2"/>
        <v>104.4</v>
      </c>
      <c r="E13" s="9">
        <f t="shared" si="0"/>
        <v>602.30769230769238</v>
      </c>
      <c r="F13" s="2">
        <f t="shared" si="1"/>
        <v>10.03846153846154</v>
      </c>
      <c r="G13" s="7"/>
      <c r="H13" s="7"/>
      <c r="I13" s="7"/>
      <c r="J13" s="7"/>
    </row>
    <row r="14" spans="1:10" x14ac:dyDescent="0.3">
      <c r="A14" s="4">
        <v>11</v>
      </c>
      <c r="B14" s="5">
        <f t="shared" si="3"/>
        <v>198</v>
      </c>
      <c r="C14" s="18"/>
      <c r="D14" s="2">
        <f t="shared" si="2"/>
        <v>114.84</v>
      </c>
      <c r="E14" s="9">
        <f t="shared" si="0"/>
        <v>662.53846153846155</v>
      </c>
      <c r="F14" s="2">
        <f t="shared" si="1"/>
        <v>11.042307692307693</v>
      </c>
      <c r="G14" s="6"/>
      <c r="H14" s="6"/>
      <c r="I14" s="6"/>
      <c r="J14" s="6"/>
    </row>
    <row r="15" spans="1:10" x14ac:dyDescent="0.3">
      <c r="A15" s="4">
        <v>12</v>
      </c>
      <c r="B15" s="5">
        <f t="shared" si="3"/>
        <v>216</v>
      </c>
      <c r="C15" s="19"/>
      <c r="D15" s="2">
        <f t="shared" si="2"/>
        <v>125.28</v>
      </c>
      <c r="E15" s="9">
        <f t="shared" si="0"/>
        <v>722.76923076923083</v>
      </c>
      <c r="F15" s="2">
        <f t="shared" si="1"/>
        <v>12.046153846153848</v>
      </c>
      <c r="G15" s="11">
        <v>0.193</v>
      </c>
      <c r="H15" s="11">
        <v>6.0999999999999999E-2</v>
      </c>
      <c r="I15" s="11"/>
      <c r="J15" s="11"/>
    </row>
    <row r="16" spans="1:10" x14ac:dyDescent="0.3">
      <c r="A16" s="4">
        <v>13</v>
      </c>
      <c r="B16" s="5">
        <f t="shared" si="3"/>
        <v>234</v>
      </c>
      <c r="C16" s="17">
        <v>5</v>
      </c>
      <c r="D16" s="2">
        <f t="shared" si="2"/>
        <v>135.72</v>
      </c>
      <c r="E16" s="9">
        <f t="shared" si="0"/>
        <v>782.99999999999989</v>
      </c>
      <c r="F16" s="2">
        <f t="shared" si="1"/>
        <v>13.049999999999999</v>
      </c>
      <c r="G16" s="7"/>
      <c r="H16" s="7"/>
      <c r="I16" s="7"/>
      <c r="J16" s="7"/>
    </row>
    <row r="17" spans="1:10" x14ac:dyDescent="0.3">
      <c r="A17" s="4">
        <v>14</v>
      </c>
      <c r="B17" s="5">
        <f t="shared" si="3"/>
        <v>252</v>
      </c>
      <c r="C17" s="18"/>
      <c r="D17" s="2">
        <f t="shared" si="2"/>
        <v>146.16</v>
      </c>
      <c r="E17" s="9">
        <f t="shared" si="0"/>
        <v>843.23076923076917</v>
      </c>
      <c r="F17" s="2">
        <f t="shared" si="1"/>
        <v>14.053846153846154</v>
      </c>
      <c r="G17" s="7"/>
      <c r="H17" s="7"/>
      <c r="I17" s="7"/>
      <c r="J17" s="7"/>
    </row>
    <row r="18" spans="1:10" x14ac:dyDescent="0.3">
      <c r="A18" s="4">
        <v>15</v>
      </c>
      <c r="B18" s="5">
        <f t="shared" si="3"/>
        <v>270</v>
      </c>
      <c r="C18" s="19"/>
      <c r="D18" s="2">
        <f t="shared" si="2"/>
        <v>156.6</v>
      </c>
      <c r="E18" s="9">
        <f t="shared" si="0"/>
        <v>903.46153846153834</v>
      </c>
      <c r="F18" s="2">
        <f t="shared" si="1"/>
        <v>15.057692307692305</v>
      </c>
      <c r="G18" s="10"/>
      <c r="H18" s="10"/>
      <c r="I18" s="10"/>
      <c r="J18" s="10"/>
    </row>
    <row r="19" spans="1:10" x14ac:dyDescent="0.3">
      <c r="A19" s="4">
        <v>16</v>
      </c>
      <c r="B19" s="5">
        <f t="shared" si="3"/>
        <v>288</v>
      </c>
      <c r="C19" s="17">
        <v>6</v>
      </c>
      <c r="D19" s="2">
        <f t="shared" si="2"/>
        <v>167.04</v>
      </c>
      <c r="E19" s="9">
        <f t="shared" si="0"/>
        <v>963.69230769230762</v>
      </c>
      <c r="F19" s="2">
        <f t="shared" si="1"/>
        <v>16.061538461538461</v>
      </c>
      <c r="G19" s="7"/>
      <c r="H19" s="7"/>
      <c r="I19" s="7"/>
      <c r="J19" s="7"/>
    </row>
    <row r="20" spans="1:10" x14ac:dyDescent="0.3">
      <c r="A20" s="4">
        <v>17</v>
      </c>
      <c r="B20" s="5">
        <f t="shared" si="3"/>
        <v>306</v>
      </c>
      <c r="C20" s="18"/>
      <c r="D20" s="2">
        <f t="shared" si="2"/>
        <v>177.48</v>
      </c>
      <c r="E20" s="9">
        <f t="shared" si="0"/>
        <v>1023.9230769230768</v>
      </c>
      <c r="F20" s="2">
        <f t="shared" si="1"/>
        <v>17.065384615384612</v>
      </c>
      <c r="G20" s="7"/>
      <c r="H20" s="7"/>
      <c r="I20" s="7"/>
      <c r="J20" s="7"/>
    </row>
    <row r="21" spans="1:10" x14ac:dyDescent="0.3">
      <c r="A21" s="4">
        <v>18</v>
      </c>
      <c r="B21" s="5">
        <f>B20+18</f>
        <v>324</v>
      </c>
      <c r="C21" s="19"/>
      <c r="D21" s="2">
        <f t="shared" si="2"/>
        <v>187.92</v>
      </c>
      <c r="E21" s="9">
        <f t="shared" si="0"/>
        <v>1084.153846153846</v>
      </c>
      <c r="F21" s="2">
        <f t="shared" si="1"/>
        <v>18.069230769230767</v>
      </c>
      <c r="G21" s="7">
        <v>0.20399999999999999</v>
      </c>
      <c r="H21" s="7">
        <v>0.121</v>
      </c>
      <c r="I21" s="7"/>
      <c r="J21" s="7"/>
    </row>
    <row r="22" spans="1:10" x14ac:dyDescent="0.3">
      <c r="A22" s="4">
        <v>19</v>
      </c>
      <c r="B22" s="5">
        <f>B21+18</f>
        <v>342</v>
      </c>
      <c r="C22" s="17">
        <v>7</v>
      </c>
      <c r="D22" s="2">
        <f t="shared" si="2"/>
        <v>198.36</v>
      </c>
      <c r="E22" s="9">
        <f t="shared" si="0"/>
        <v>1144.3846153846155</v>
      </c>
      <c r="F22" s="2">
        <f t="shared" si="1"/>
        <v>19.073076923076925</v>
      </c>
      <c r="G22" s="7"/>
      <c r="H22" s="7"/>
      <c r="I22" s="7"/>
      <c r="J22" s="7"/>
    </row>
    <row r="23" spans="1:10" x14ac:dyDescent="0.3">
      <c r="A23" s="4">
        <v>20</v>
      </c>
      <c r="B23" s="5">
        <f t="shared" ref="B23:B48" si="4">B22+18</f>
        <v>360</v>
      </c>
      <c r="C23" s="18"/>
      <c r="D23" s="2">
        <f t="shared" si="2"/>
        <v>208.8</v>
      </c>
      <c r="E23" s="9">
        <f t="shared" si="0"/>
        <v>1204.6153846153848</v>
      </c>
      <c r="F23" s="2">
        <f t="shared" si="1"/>
        <v>20.07692307692308</v>
      </c>
      <c r="G23" s="7"/>
      <c r="H23" s="7"/>
      <c r="I23" s="7"/>
      <c r="J23" s="7"/>
    </row>
    <row r="24" spans="1:10" x14ac:dyDescent="0.3">
      <c r="A24" s="4">
        <v>21</v>
      </c>
      <c r="B24" s="5">
        <f t="shared" si="4"/>
        <v>378</v>
      </c>
      <c r="C24" s="19"/>
      <c r="D24" s="2">
        <f t="shared" si="2"/>
        <v>219.24</v>
      </c>
      <c r="E24" s="9">
        <f t="shared" si="0"/>
        <v>1264.8461538461538</v>
      </c>
      <c r="F24" s="2">
        <f t="shared" si="1"/>
        <v>21.080769230769231</v>
      </c>
      <c r="G24" s="7"/>
      <c r="H24" s="7"/>
      <c r="I24" s="7"/>
      <c r="J24" s="7"/>
    </row>
    <row r="25" spans="1:10" x14ac:dyDescent="0.3">
      <c r="A25" s="4">
        <v>22</v>
      </c>
      <c r="B25" s="5">
        <f t="shared" si="4"/>
        <v>396</v>
      </c>
      <c r="C25" s="17">
        <v>8</v>
      </c>
      <c r="D25" s="2">
        <f t="shared" si="2"/>
        <v>229.68</v>
      </c>
      <c r="E25" s="9">
        <f t="shared" si="0"/>
        <v>1325.0769230769231</v>
      </c>
      <c r="F25" s="2">
        <f t="shared" si="1"/>
        <v>22.084615384615386</v>
      </c>
      <c r="G25" s="7"/>
      <c r="H25" s="7"/>
      <c r="I25" s="7"/>
      <c r="J25" s="7"/>
    </row>
    <row r="26" spans="1:10" x14ac:dyDescent="0.3">
      <c r="A26" s="4">
        <v>23</v>
      </c>
      <c r="B26" s="5">
        <f t="shared" si="4"/>
        <v>414</v>
      </c>
      <c r="C26" s="18"/>
      <c r="D26" s="2">
        <f t="shared" si="2"/>
        <v>240.12</v>
      </c>
      <c r="E26" s="9">
        <f t="shared" si="0"/>
        <v>1385.3076923076924</v>
      </c>
      <c r="F26" s="2">
        <f t="shared" si="1"/>
        <v>23.088461538461541</v>
      </c>
      <c r="G26" s="7"/>
      <c r="H26" s="7"/>
      <c r="I26" s="7"/>
      <c r="J26" s="7"/>
    </row>
    <row r="27" spans="1:10" x14ac:dyDescent="0.3">
      <c r="A27" s="4">
        <v>24</v>
      </c>
      <c r="B27" s="5">
        <f t="shared" si="4"/>
        <v>432</v>
      </c>
      <c r="C27" s="19"/>
      <c r="D27" s="2">
        <f t="shared" si="2"/>
        <v>250.56</v>
      </c>
      <c r="E27" s="9">
        <f t="shared" si="0"/>
        <v>1445.5384615384617</v>
      </c>
      <c r="F27" s="2">
        <f t="shared" si="1"/>
        <v>24.092307692307696</v>
      </c>
      <c r="G27" s="7">
        <v>0.20699999999999999</v>
      </c>
      <c r="H27" s="7">
        <v>0.10199999999999999</v>
      </c>
      <c r="I27" s="7"/>
      <c r="J27" s="7"/>
    </row>
    <row r="28" spans="1:10" x14ac:dyDescent="0.3">
      <c r="A28" s="4">
        <v>25</v>
      </c>
      <c r="B28" s="5">
        <f t="shared" si="4"/>
        <v>450</v>
      </c>
      <c r="C28" s="17">
        <v>9</v>
      </c>
      <c r="D28" s="2">
        <f t="shared" si="2"/>
        <v>261</v>
      </c>
      <c r="E28" s="9">
        <f t="shared" si="0"/>
        <v>1505.7692307692305</v>
      </c>
      <c r="F28" s="2">
        <f t="shared" si="1"/>
        <v>25.096153846153843</v>
      </c>
      <c r="G28" s="7"/>
      <c r="H28" s="7"/>
      <c r="I28" s="7"/>
      <c r="J28" s="7"/>
    </row>
    <row r="29" spans="1:10" x14ac:dyDescent="0.3">
      <c r="A29" s="4">
        <v>26</v>
      </c>
      <c r="B29" s="5">
        <f t="shared" si="4"/>
        <v>468</v>
      </c>
      <c r="C29" s="18"/>
      <c r="D29" s="2">
        <f t="shared" si="2"/>
        <v>271.44</v>
      </c>
      <c r="E29" s="9">
        <f t="shared" si="0"/>
        <v>1565.9999999999998</v>
      </c>
      <c r="F29" s="2">
        <f t="shared" si="1"/>
        <v>26.099999999999998</v>
      </c>
      <c r="G29" s="7"/>
      <c r="H29" s="7"/>
      <c r="I29" s="7"/>
      <c r="J29" s="7"/>
    </row>
    <row r="30" spans="1:10" x14ac:dyDescent="0.3">
      <c r="A30" s="4">
        <v>27</v>
      </c>
      <c r="B30" s="5">
        <f t="shared" si="4"/>
        <v>486</v>
      </c>
      <c r="C30" s="19"/>
      <c r="D30" s="2">
        <f t="shared" si="2"/>
        <v>281.88</v>
      </c>
      <c r="E30" s="9">
        <f t="shared" si="0"/>
        <v>1626.2307692307691</v>
      </c>
      <c r="F30" s="2">
        <f t="shared" si="1"/>
        <v>27.103846153846153</v>
      </c>
      <c r="G30" s="10"/>
      <c r="H30" s="7"/>
      <c r="I30" s="10"/>
      <c r="J30" s="7"/>
    </row>
    <row r="31" spans="1:10" x14ac:dyDescent="0.3">
      <c r="A31" s="4">
        <v>28</v>
      </c>
      <c r="B31" s="5">
        <f t="shared" si="4"/>
        <v>504</v>
      </c>
      <c r="C31" s="17">
        <v>10</v>
      </c>
      <c r="D31" s="2">
        <f t="shared" si="2"/>
        <v>292.32</v>
      </c>
      <c r="E31" s="9">
        <f t="shared" si="0"/>
        <v>1686.4615384615383</v>
      </c>
      <c r="F31" s="2">
        <f t="shared" si="1"/>
        <v>28.107692307692307</v>
      </c>
      <c r="G31" s="7"/>
      <c r="H31" s="7"/>
      <c r="I31" s="7"/>
      <c r="J31" s="7"/>
    </row>
    <row r="32" spans="1:10" x14ac:dyDescent="0.3">
      <c r="A32" s="4">
        <v>29</v>
      </c>
      <c r="B32" s="5">
        <f t="shared" si="4"/>
        <v>522</v>
      </c>
      <c r="C32" s="18"/>
      <c r="D32" s="2">
        <f t="shared" si="2"/>
        <v>302.76</v>
      </c>
      <c r="E32" s="9">
        <f t="shared" si="0"/>
        <v>1746.6923076923076</v>
      </c>
      <c r="F32" s="2">
        <f t="shared" si="1"/>
        <v>29.111538461538462</v>
      </c>
      <c r="G32" s="7"/>
      <c r="H32" s="7"/>
      <c r="I32" s="7"/>
      <c r="J32" s="7"/>
    </row>
    <row r="33" spans="1:10" x14ac:dyDescent="0.3">
      <c r="A33" s="4">
        <v>30</v>
      </c>
      <c r="B33" s="5">
        <f t="shared" si="4"/>
        <v>540</v>
      </c>
      <c r="C33" s="19"/>
      <c r="D33" s="2">
        <f t="shared" si="2"/>
        <v>313.2</v>
      </c>
      <c r="E33" s="9">
        <f t="shared" si="0"/>
        <v>1806.9230769230767</v>
      </c>
      <c r="F33" s="2">
        <f t="shared" si="1"/>
        <v>30.11538461538461</v>
      </c>
      <c r="G33" s="7">
        <v>0.24199999999999999</v>
      </c>
      <c r="H33" s="7">
        <v>0.125</v>
      </c>
      <c r="I33" s="7"/>
      <c r="J33" s="7"/>
    </row>
    <row r="34" spans="1:10" x14ac:dyDescent="0.3">
      <c r="A34" s="4">
        <v>31</v>
      </c>
      <c r="B34" s="5">
        <f t="shared" si="4"/>
        <v>558</v>
      </c>
      <c r="C34" s="17">
        <v>11</v>
      </c>
      <c r="D34" s="2">
        <f t="shared" si="2"/>
        <v>323.64</v>
      </c>
      <c r="E34" s="9">
        <f t="shared" si="0"/>
        <v>1867.1538461538462</v>
      </c>
      <c r="F34" s="2">
        <f t="shared" si="1"/>
        <v>31.119230769230771</v>
      </c>
      <c r="G34" s="7"/>
      <c r="H34" s="7"/>
      <c r="I34" s="7"/>
      <c r="J34" s="7"/>
    </row>
    <row r="35" spans="1:10" x14ac:dyDescent="0.3">
      <c r="A35" s="4">
        <v>32</v>
      </c>
      <c r="B35" s="5">
        <f t="shared" si="4"/>
        <v>576</v>
      </c>
      <c r="C35" s="18"/>
      <c r="D35" s="2">
        <f t="shared" si="2"/>
        <v>334.08</v>
      </c>
      <c r="E35" s="9">
        <f t="shared" si="0"/>
        <v>1927.3846153846152</v>
      </c>
      <c r="F35" s="2">
        <f t="shared" si="1"/>
        <v>32.123076923076923</v>
      </c>
      <c r="G35" s="7"/>
      <c r="H35" s="7"/>
      <c r="I35" s="7"/>
      <c r="J35" s="7"/>
    </row>
    <row r="36" spans="1:10" x14ac:dyDescent="0.3">
      <c r="A36" s="4">
        <v>33</v>
      </c>
      <c r="B36" s="5">
        <f t="shared" si="4"/>
        <v>594</v>
      </c>
      <c r="C36" s="19"/>
      <c r="D36" s="2">
        <f t="shared" si="2"/>
        <v>344.52</v>
      </c>
      <c r="E36" s="9">
        <f t="shared" si="0"/>
        <v>1987.6153846153848</v>
      </c>
      <c r="F36" s="2">
        <f t="shared" si="1"/>
        <v>33.126923076923077</v>
      </c>
      <c r="G36" s="10"/>
      <c r="H36" s="7"/>
      <c r="I36" s="10"/>
      <c r="J36" s="7"/>
    </row>
    <row r="37" spans="1:10" x14ac:dyDescent="0.3">
      <c r="A37" s="4">
        <v>34</v>
      </c>
      <c r="B37" s="5">
        <f t="shared" si="4"/>
        <v>612</v>
      </c>
      <c r="C37" s="17">
        <v>12</v>
      </c>
      <c r="D37" s="2">
        <f t="shared" si="2"/>
        <v>354.96</v>
      </c>
      <c r="E37" s="9">
        <f t="shared" si="0"/>
        <v>2047.8461538461536</v>
      </c>
      <c r="F37" s="2">
        <f t="shared" si="1"/>
        <v>34.130769230769225</v>
      </c>
      <c r="G37" s="7"/>
      <c r="H37" s="7"/>
      <c r="I37" s="7"/>
      <c r="J37" s="7"/>
    </row>
    <row r="38" spans="1:10" x14ac:dyDescent="0.3">
      <c r="A38" s="4">
        <v>35</v>
      </c>
      <c r="B38" s="5">
        <f t="shared" si="4"/>
        <v>630</v>
      </c>
      <c r="C38" s="18"/>
      <c r="D38" s="2">
        <f t="shared" si="2"/>
        <v>365.4</v>
      </c>
      <c r="E38" s="9">
        <f t="shared" si="0"/>
        <v>2108.0769230769229</v>
      </c>
      <c r="F38" s="2">
        <f t="shared" si="1"/>
        <v>35.13461538461538</v>
      </c>
      <c r="G38" s="7"/>
      <c r="H38" s="7"/>
      <c r="I38" s="7"/>
      <c r="J38" s="7"/>
    </row>
    <row r="39" spans="1:10" x14ac:dyDescent="0.3">
      <c r="A39" s="4">
        <v>36</v>
      </c>
      <c r="B39" s="5">
        <f t="shared" si="4"/>
        <v>648</v>
      </c>
      <c r="C39" s="19"/>
      <c r="D39" s="2">
        <f t="shared" si="2"/>
        <v>375.84</v>
      </c>
      <c r="E39" s="9">
        <f t="shared" si="0"/>
        <v>2168.3076923076919</v>
      </c>
      <c r="F39" s="2">
        <f t="shared" si="1"/>
        <v>36.138461538461534</v>
      </c>
      <c r="G39" s="10">
        <v>0.28699999999999998</v>
      </c>
      <c r="H39" s="7">
        <v>0.127</v>
      </c>
      <c r="I39" s="10"/>
      <c r="J39" s="7"/>
    </row>
    <row r="40" spans="1:10" x14ac:dyDescent="0.3">
      <c r="A40" s="4">
        <v>37</v>
      </c>
      <c r="B40" s="5">
        <f t="shared" si="4"/>
        <v>666</v>
      </c>
      <c r="C40" s="17">
        <v>13</v>
      </c>
      <c r="D40" s="2">
        <f t="shared" si="2"/>
        <v>386.28</v>
      </c>
      <c r="E40" s="9">
        <f t="shared" si="0"/>
        <v>2228.5384615384614</v>
      </c>
      <c r="F40" s="2">
        <f t="shared" si="1"/>
        <v>37.142307692307689</v>
      </c>
      <c r="G40" s="7"/>
      <c r="H40" s="7"/>
      <c r="I40" s="7"/>
      <c r="J40" s="7"/>
    </row>
    <row r="41" spans="1:10" x14ac:dyDescent="0.3">
      <c r="A41" s="4">
        <v>38</v>
      </c>
      <c r="B41" s="5">
        <f t="shared" si="4"/>
        <v>684</v>
      </c>
      <c r="C41" s="18"/>
      <c r="D41" s="2">
        <f t="shared" si="2"/>
        <v>396.72</v>
      </c>
      <c r="E41" s="9">
        <f t="shared" si="0"/>
        <v>2288.7692307692309</v>
      </c>
      <c r="F41" s="2">
        <f t="shared" si="1"/>
        <v>38.146153846153851</v>
      </c>
      <c r="G41" s="7"/>
      <c r="H41" s="7"/>
      <c r="I41" s="7"/>
      <c r="J41" s="7"/>
    </row>
    <row r="42" spans="1:10" x14ac:dyDescent="0.3">
      <c r="A42" s="4">
        <v>39</v>
      </c>
      <c r="B42" s="5">
        <f t="shared" si="4"/>
        <v>702</v>
      </c>
      <c r="C42" s="19"/>
      <c r="D42" s="2">
        <f t="shared" si="2"/>
        <v>407.16</v>
      </c>
      <c r="E42" s="9">
        <f t="shared" si="0"/>
        <v>2349.0000000000005</v>
      </c>
      <c r="F42" s="2">
        <f t="shared" si="1"/>
        <v>39.150000000000006</v>
      </c>
      <c r="G42" s="7"/>
      <c r="H42" s="7"/>
      <c r="I42" s="7"/>
      <c r="J42" s="7"/>
    </row>
    <row r="43" spans="1:10" x14ac:dyDescent="0.3">
      <c r="A43" s="4">
        <v>40</v>
      </c>
      <c r="B43" s="5">
        <f t="shared" si="4"/>
        <v>720</v>
      </c>
      <c r="C43" s="17">
        <v>14</v>
      </c>
      <c r="D43" s="2">
        <f t="shared" si="2"/>
        <v>417.6</v>
      </c>
      <c r="E43" s="9">
        <f t="shared" si="0"/>
        <v>2409.2307692307695</v>
      </c>
      <c r="F43" s="2">
        <f t="shared" si="1"/>
        <v>40.15384615384616</v>
      </c>
      <c r="G43" s="7"/>
      <c r="H43" s="7"/>
      <c r="I43" s="7"/>
      <c r="J43" s="7"/>
    </row>
    <row r="44" spans="1:10" x14ac:dyDescent="0.3">
      <c r="A44" s="4">
        <v>41</v>
      </c>
      <c r="B44" s="5">
        <f t="shared" si="4"/>
        <v>738</v>
      </c>
      <c r="C44" s="18"/>
      <c r="D44" s="2">
        <f t="shared" si="2"/>
        <v>428.04</v>
      </c>
      <c r="E44" s="9">
        <f t="shared" si="0"/>
        <v>2469.461538461539</v>
      </c>
      <c r="F44" s="2">
        <f t="shared" si="1"/>
        <v>41.157692307692315</v>
      </c>
      <c r="G44" s="7"/>
      <c r="H44" s="7"/>
      <c r="I44" s="7"/>
      <c r="J44" s="7"/>
    </row>
    <row r="45" spans="1:10" x14ac:dyDescent="0.3">
      <c r="A45" s="4">
        <v>42</v>
      </c>
      <c r="B45" s="5">
        <f t="shared" si="4"/>
        <v>756</v>
      </c>
      <c r="C45" s="19"/>
      <c r="D45" s="2">
        <f t="shared" si="2"/>
        <v>438.48</v>
      </c>
      <c r="E45" s="9">
        <f t="shared" si="0"/>
        <v>2529.6923076923076</v>
      </c>
      <c r="F45" s="2">
        <f t="shared" si="1"/>
        <v>42.161538461538463</v>
      </c>
      <c r="G45" s="7"/>
      <c r="H45" s="7"/>
      <c r="I45" s="7"/>
      <c r="J45" s="7"/>
    </row>
    <row r="46" spans="1:10" x14ac:dyDescent="0.3">
      <c r="A46" s="4">
        <v>43</v>
      </c>
      <c r="B46" s="5">
        <f t="shared" si="4"/>
        <v>774</v>
      </c>
      <c r="C46" s="17">
        <v>15</v>
      </c>
      <c r="D46" s="2">
        <f t="shared" si="2"/>
        <v>448.92</v>
      </c>
      <c r="E46" s="9">
        <f t="shared" si="0"/>
        <v>2589.9230769230771</v>
      </c>
      <c r="F46" s="2">
        <f t="shared" si="1"/>
        <v>43.165384615384617</v>
      </c>
      <c r="G46" s="7"/>
      <c r="H46" s="7"/>
      <c r="I46" s="7"/>
      <c r="J46" s="7"/>
    </row>
    <row r="47" spans="1:10" x14ac:dyDescent="0.3">
      <c r="A47" s="4">
        <v>44</v>
      </c>
      <c r="B47" s="5">
        <f t="shared" si="4"/>
        <v>792</v>
      </c>
      <c r="C47" s="18"/>
      <c r="D47" s="2">
        <f t="shared" si="2"/>
        <v>459.36</v>
      </c>
      <c r="E47" s="9">
        <f t="shared" si="0"/>
        <v>2650.1538461538462</v>
      </c>
      <c r="F47" s="2">
        <f t="shared" si="1"/>
        <v>44.169230769230772</v>
      </c>
      <c r="G47" s="7"/>
      <c r="H47" s="7"/>
      <c r="I47" s="7"/>
      <c r="J47" s="7"/>
    </row>
    <row r="48" spans="1:10" x14ac:dyDescent="0.3">
      <c r="A48" s="4">
        <v>45</v>
      </c>
      <c r="B48" s="5">
        <f t="shared" si="4"/>
        <v>810</v>
      </c>
      <c r="C48" s="19"/>
      <c r="D48" s="2">
        <f t="shared" si="2"/>
        <v>469.8</v>
      </c>
      <c r="E48" s="9">
        <f t="shared" si="0"/>
        <v>2710.3846153846157</v>
      </c>
      <c r="F48" s="2">
        <f t="shared" si="1"/>
        <v>45.173076923076927</v>
      </c>
      <c r="G48" s="7"/>
      <c r="H48" s="7"/>
      <c r="I48" s="7"/>
      <c r="J48" s="7"/>
    </row>
    <row r="49" spans="1:8" x14ac:dyDescent="0.3">
      <c r="A49" s="12" t="s">
        <v>5</v>
      </c>
      <c r="B49" s="13"/>
      <c r="C49" s="13"/>
      <c r="D49" s="14"/>
      <c r="E49" s="15"/>
      <c r="F49" s="14"/>
      <c r="G49" s="16"/>
      <c r="H49" s="16"/>
    </row>
    <row r="51" spans="1:8" x14ac:dyDescent="0.3">
      <c r="A51" t="s">
        <v>10</v>
      </c>
    </row>
    <row r="53" spans="1:8" x14ac:dyDescent="0.3">
      <c r="A53" t="s">
        <v>28</v>
      </c>
    </row>
  </sheetData>
  <mergeCells count="19">
    <mergeCell ref="C25:C27"/>
    <mergeCell ref="A1:J1"/>
    <mergeCell ref="A2:F2"/>
    <mergeCell ref="G2:H2"/>
    <mergeCell ref="I2:J2"/>
    <mergeCell ref="C4:C6"/>
    <mergeCell ref="C7:C9"/>
    <mergeCell ref="C10:C12"/>
    <mergeCell ref="C13:C15"/>
    <mergeCell ref="C16:C18"/>
    <mergeCell ref="C19:C21"/>
    <mergeCell ref="C22:C24"/>
    <mergeCell ref="C46:C48"/>
    <mergeCell ref="C28:C30"/>
    <mergeCell ref="C31:C33"/>
    <mergeCell ref="C34:C36"/>
    <mergeCell ref="C37:C39"/>
    <mergeCell ref="C40:C42"/>
    <mergeCell ref="C43:C4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967-9901-4E3E-B063-8DCC6134E751}">
  <dimension ref="A1:J53"/>
  <sheetViews>
    <sheetView topLeftCell="A28" workbookViewId="0">
      <selection activeCell="L40" sqref="L40"/>
    </sheetView>
  </sheetViews>
  <sheetFormatPr baseColWidth="10" defaultRowHeight="14.4" x14ac:dyDescent="0.3"/>
  <cols>
    <col min="1" max="1" width="10" bestFit="1" customWidth="1"/>
    <col min="2" max="2" width="7.44140625" bestFit="1" customWidth="1"/>
    <col min="3" max="3" width="6.21875" bestFit="1" customWidth="1"/>
    <col min="4" max="4" width="14.88671875" bestFit="1" customWidth="1"/>
    <col min="5" max="5" width="17.44140625" bestFit="1" customWidth="1"/>
    <col min="6" max="6" width="14.77734375" bestFit="1" customWidth="1"/>
    <col min="7" max="8" width="9.6640625" bestFit="1" customWidth="1"/>
  </cols>
  <sheetData>
    <row r="1" spans="1:10" ht="20.399999999999999" customHeight="1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3">
      <c r="A2" s="21" t="s">
        <v>29</v>
      </c>
      <c r="B2" s="22"/>
      <c r="C2" s="22"/>
      <c r="D2" s="22"/>
      <c r="E2" s="22"/>
      <c r="F2" s="23"/>
      <c r="G2" s="20" t="s">
        <v>9</v>
      </c>
      <c r="H2" s="20"/>
      <c r="I2" s="20" t="s">
        <v>11</v>
      </c>
      <c r="J2" s="20"/>
    </row>
    <row r="3" spans="1:10" x14ac:dyDescent="0.3">
      <c r="A3" s="3" t="s">
        <v>6</v>
      </c>
      <c r="B3" s="3" t="s">
        <v>0</v>
      </c>
      <c r="C3" s="3" t="s">
        <v>1</v>
      </c>
      <c r="D3" s="1" t="s">
        <v>8</v>
      </c>
      <c r="E3" s="8" t="s">
        <v>14</v>
      </c>
      <c r="F3" s="1" t="s">
        <v>7</v>
      </c>
      <c r="G3" s="1" t="s">
        <v>2</v>
      </c>
      <c r="H3" s="1" t="s">
        <v>3</v>
      </c>
      <c r="I3" s="1" t="s">
        <v>12</v>
      </c>
      <c r="J3" s="1" t="s">
        <v>13</v>
      </c>
    </row>
    <row r="4" spans="1:10" x14ac:dyDescent="0.3">
      <c r="A4" s="4">
        <v>1</v>
      </c>
      <c r="B4" s="5">
        <v>18</v>
      </c>
      <c r="C4" s="17">
        <v>1</v>
      </c>
      <c r="D4" s="2">
        <f>B4*580/1000</f>
        <v>10.44</v>
      </c>
      <c r="E4" s="9">
        <f>D4/5950*1000*60</f>
        <v>105.27731092436973</v>
      </c>
      <c r="F4" s="2">
        <f>E4/60</f>
        <v>1.7546218487394956</v>
      </c>
      <c r="G4" s="6"/>
      <c r="H4" s="6"/>
      <c r="I4" s="6"/>
      <c r="J4" s="6"/>
    </row>
    <row r="5" spans="1:10" x14ac:dyDescent="0.3">
      <c r="A5" s="4">
        <v>2</v>
      </c>
      <c r="B5" s="5">
        <v>36</v>
      </c>
      <c r="C5" s="18"/>
      <c r="D5" s="2">
        <f>B5*580/1000</f>
        <v>20.88</v>
      </c>
      <c r="E5" s="9">
        <f t="shared" ref="E5:E48" si="0">D5/5950*1000*60</f>
        <v>210.55462184873946</v>
      </c>
      <c r="F5" s="2">
        <f t="shared" ref="F5:F48" si="1">E5/60</f>
        <v>3.5092436974789911</v>
      </c>
      <c r="G5" s="7"/>
      <c r="H5" s="7"/>
      <c r="I5" s="7"/>
      <c r="J5" s="7"/>
    </row>
    <row r="6" spans="1:10" x14ac:dyDescent="0.3">
      <c r="A6" s="4">
        <v>3</v>
      </c>
      <c r="B6" s="5">
        <v>54</v>
      </c>
      <c r="C6" s="19"/>
      <c r="D6" s="2">
        <f t="shared" ref="D6:D48" si="2">B6*580/1000</f>
        <v>31.32</v>
      </c>
      <c r="E6" s="9">
        <f t="shared" si="0"/>
        <v>315.83193277310926</v>
      </c>
      <c r="F6" s="2">
        <f t="shared" si="1"/>
        <v>5.2638655462184873</v>
      </c>
      <c r="G6" s="7"/>
      <c r="H6" s="7"/>
      <c r="I6" s="7"/>
      <c r="J6" s="7"/>
    </row>
    <row r="7" spans="1:10" x14ac:dyDescent="0.3">
      <c r="A7" s="4">
        <v>4</v>
      </c>
      <c r="B7" s="5">
        <f>B6+18</f>
        <v>72</v>
      </c>
      <c r="C7" s="17">
        <v>2</v>
      </c>
      <c r="D7" s="2">
        <f t="shared" si="2"/>
        <v>41.76</v>
      </c>
      <c r="E7" s="9">
        <f t="shared" si="0"/>
        <v>421.10924369747892</v>
      </c>
      <c r="F7" s="2">
        <f t="shared" si="1"/>
        <v>7.0184873949579822</v>
      </c>
      <c r="G7" s="7"/>
      <c r="H7" s="7"/>
      <c r="I7" s="7"/>
      <c r="J7" s="7"/>
    </row>
    <row r="8" spans="1:10" x14ac:dyDescent="0.3">
      <c r="A8" s="4">
        <v>5</v>
      </c>
      <c r="B8" s="5">
        <f>B7+18</f>
        <v>90</v>
      </c>
      <c r="C8" s="18"/>
      <c r="D8" s="2">
        <f t="shared" si="2"/>
        <v>52.2</v>
      </c>
      <c r="E8" s="9">
        <f t="shared" si="0"/>
        <v>526.38655462184875</v>
      </c>
      <c r="F8" s="2">
        <f t="shared" si="1"/>
        <v>8.7731092436974798</v>
      </c>
      <c r="G8" s="7"/>
      <c r="H8" s="7"/>
      <c r="I8" s="7"/>
      <c r="J8" s="7"/>
    </row>
    <row r="9" spans="1:10" x14ac:dyDescent="0.3">
      <c r="A9" s="4">
        <v>6</v>
      </c>
      <c r="B9" s="5">
        <f t="shared" ref="B9:B20" si="3">B8+18</f>
        <v>108</v>
      </c>
      <c r="C9" s="19"/>
      <c r="D9" s="2">
        <f t="shared" si="2"/>
        <v>62.64</v>
      </c>
      <c r="E9" s="9">
        <f t="shared" si="0"/>
        <v>631.66386554621852</v>
      </c>
      <c r="F9" s="2">
        <f t="shared" si="1"/>
        <v>10.527731092436975</v>
      </c>
      <c r="G9" s="7"/>
      <c r="H9" s="7"/>
      <c r="I9" s="7"/>
      <c r="J9" s="7"/>
    </row>
    <row r="10" spans="1:10" x14ac:dyDescent="0.3">
      <c r="A10" s="4">
        <v>7</v>
      </c>
      <c r="B10" s="5">
        <f t="shared" si="3"/>
        <v>126</v>
      </c>
      <c r="C10" s="17">
        <v>3</v>
      </c>
      <c r="D10" s="2">
        <f t="shared" si="2"/>
        <v>73.08</v>
      </c>
      <c r="E10" s="9">
        <f t="shared" si="0"/>
        <v>736.94117647058818</v>
      </c>
      <c r="F10" s="2">
        <f t="shared" si="1"/>
        <v>12.28235294117647</v>
      </c>
      <c r="G10" s="7"/>
      <c r="H10" s="7"/>
      <c r="I10" s="7"/>
      <c r="J10" s="7"/>
    </row>
    <row r="11" spans="1:10" x14ac:dyDescent="0.3">
      <c r="A11" s="4">
        <v>8</v>
      </c>
      <c r="B11" s="5">
        <f t="shared" si="3"/>
        <v>144</v>
      </c>
      <c r="C11" s="18"/>
      <c r="D11" s="2">
        <f t="shared" si="2"/>
        <v>83.52</v>
      </c>
      <c r="E11" s="9">
        <f t="shared" si="0"/>
        <v>842.21848739495783</v>
      </c>
      <c r="F11" s="2">
        <f t="shared" si="1"/>
        <v>14.036974789915964</v>
      </c>
      <c r="G11" s="7"/>
      <c r="H11" s="7"/>
      <c r="I11" s="7"/>
      <c r="J11" s="7"/>
    </row>
    <row r="12" spans="1:10" x14ac:dyDescent="0.3">
      <c r="A12" s="4">
        <v>9</v>
      </c>
      <c r="B12" s="5">
        <f t="shared" si="3"/>
        <v>162</v>
      </c>
      <c r="C12" s="19"/>
      <c r="D12" s="2">
        <f t="shared" si="2"/>
        <v>93.96</v>
      </c>
      <c r="E12" s="9">
        <f t="shared" si="0"/>
        <v>947.4957983193276</v>
      </c>
      <c r="F12" s="2">
        <f t="shared" si="1"/>
        <v>15.791596638655459</v>
      </c>
      <c r="G12" s="7">
        <v>4.8000000000000001E-2</v>
      </c>
      <c r="H12" s="7">
        <v>4.5999999999999999E-2</v>
      </c>
      <c r="I12" s="7"/>
      <c r="J12" s="7"/>
    </row>
    <row r="13" spans="1:10" x14ac:dyDescent="0.3">
      <c r="A13" s="4">
        <v>10</v>
      </c>
      <c r="B13" s="5">
        <f t="shared" si="3"/>
        <v>180</v>
      </c>
      <c r="C13" s="17">
        <v>4</v>
      </c>
      <c r="D13" s="2">
        <f t="shared" si="2"/>
        <v>104.4</v>
      </c>
      <c r="E13" s="9">
        <f t="shared" si="0"/>
        <v>1052.7731092436975</v>
      </c>
      <c r="F13" s="2">
        <f t="shared" si="1"/>
        <v>17.54621848739496</v>
      </c>
      <c r="G13" s="7"/>
      <c r="H13" s="7"/>
      <c r="I13" s="7"/>
      <c r="J13" s="7"/>
    </row>
    <row r="14" spans="1:10" x14ac:dyDescent="0.3">
      <c r="A14" s="4">
        <v>11</v>
      </c>
      <c r="B14" s="5">
        <f t="shared" si="3"/>
        <v>198</v>
      </c>
      <c r="C14" s="18"/>
      <c r="D14" s="2">
        <f t="shared" si="2"/>
        <v>114.84</v>
      </c>
      <c r="E14" s="9">
        <f t="shared" si="0"/>
        <v>1158.0504201680671</v>
      </c>
      <c r="F14" s="2">
        <f t="shared" si="1"/>
        <v>19.300840336134453</v>
      </c>
      <c r="G14" s="6"/>
      <c r="H14" s="6"/>
      <c r="I14" s="6"/>
      <c r="J14" s="6"/>
    </row>
    <row r="15" spans="1:10" x14ac:dyDescent="0.3">
      <c r="A15" s="4">
        <v>12</v>
      </c>
      <c r="B15" s="5">
        <f t="shared" si="3"/>
        <v>216</v>
      </c>
      <c r="C15" s="19"/>
      <c r="D15" s="2">
        <f t="shared" si="2"/>
        <v>125.28</v>
      </c>
      <c r="E15" s="9">
        <f t="shared" si="0"/>
        <v>1263.327731092437</v>
      </c>
      <c r="F15" s="2">
        <f t="shared" si="1"/>
        <v>21.055462184873949</v>
      </c>
      <c r="G15" s="11"/>
      <c r="H15" s="11"/>
      <c r="I15" s="11"/>
      <c r="J15" s="11"/>
    </row>
    <row r="16" spans="1:10" x14ac:dyDescent="0.3">
      <c r="A16" s="4">
        <v>13</v>
      </c>
      <c r="B16" s="5">
        <f t="shared" si="3"/>
        <v>234</v>
      </c>
      <c r="C16" s="17">
        <v>5</v>
      </c>
      <c r="D16" s="2">
        <f t="shared" si="2"/>
        <v>135.72</v>
      </c>
      <c r="E16" s="9">
        <f t="shared" si="0"/>
        <v>1368.6050420168067</v>
      </c>
      <c r="F16" s="2">
        <f t="shared" si="1"/>
        <v>22.810084033613446</v>
      </c>
      <c r="G16" s="7"/>
      <c r="H16" s="7"/>
      <c r="I16" s="7"/>
      <c r="J16" s="7"/>
    </row>
    <row r="17" spans="1:10" x14ac:dyDescent="0.3">
      <c r="A17" s="4">
        <v>14</v>
      </c>
      <c r="B17" s="5">
        <f t="shared" si="3"/>
        <v>252</v>
      </c>
      <c r="C17" s="18"/>
      <c r="D17" s="2">
        <f t="shared" si="2"/>
        <v>146.16</v>
      </c>
      <c r="E17" s="9">
        <f t="shared" si="0"/>
        <v>1473.8823529411764</v>
      </c>
      <c r="F17" s="2">
        <f t="shared" si="1"/>
        <v>24.564705882352939</v>
      </c>
      <c r="G17" s="7"/>
      <c r="H17" s="7"/>
      <c r="I17" s="7"/>
      <c r="J17" s="7"/>
    </row>
    <row r="18" spans="1:10" x14ac:dyDescent="0.3">
      <c r="A18" s="4">
        <v>15</v>
      </c>
      <c r="B18" s="5">
        <f t="shared" si="3"/>
        <v>270</v>
      </c>
      <c r="C18" s="19"/>
      <c r="D18" s="2">
        <f t="shared" si="2"/>
        <v>156.6</v>
      </c>
      <c r="E18" s="9">
        <f t="shared" si="0"/>
        <v>1579.1596638655462</v>
      </c>
      <c r="F18" s="2">
        <f t="shared" si="1"/>
        <v>26.319327731092436</v>
      </c>
      <c r="G18" s="10"/>
      <c r="H18" s="10"/>
      <c r="I18" s="10"/>
      <c r="J18" s="10"/>
    </row>
    <row r="19" spans="1:10" x14ac:dyDescent="0.3">
      <c r="A19" s="4">
        <v>16</v>
      </c>
      <c r="B19" s="5">
        <f t="shared" si="3"/>
        <v>288</v>
      </c>
      <c r="C19" s="17">
        <v>6</v>
      </c>
      <c r="D19" s="2">
        <f t="shared" si="2"/>
        <v>167.04</v>
      </c>
      <c r="E19" s="9">
        <f t="shared" si="0"/>
        <v>1684.4369747899157</v>
      </c>
      <c r="F19" s="2">
        <f t="shared" si="1"/>
        <v>28.073949579831929</v>
      </c>
      <c r="G19" s="7"/>
      <c r="H19" s="7"/>
      <c r="I19" s="7"/>
      <c r="J19" s="7"/>
    </row>
    <row r="20" spans="1:10" x14ac:dyDescent="0.3">
      <c r="A20" s="4">
        <v>17</v>
      </c>
      <c r="B20" s="5">
        <f t="shared" si="3"/>
        <v>306</v>
      </c>
      <c r="C20" s="18"/>
      <c r="D20" s="2">
        <f t="shared" si="2"/>
        <v>177.48</v>
      </c>
      <c r="E20" s="9">
        <f t="shared" si="0"/>
        <v>1789.7142857142856</v>
      </c>
      <c r="F20" s="2">
        <f t="shared" si="1"/>
        <v>29.828571428571426</v>
      </c>
      <c r="G20" s="7"/>
      <c r="H20" s="7"/>
      <c r="I20" s="7"/>
      <c r="J20" s="7"/>
    </row>
    <row r="21" spans="1:10" x14ac:dyDescent="0.3">
      <c r="A21" s="4">
        <v>18</v>
      </c>
      <c r="B21" s="5">
        <f>B20+18</f>
        <v>324</v>
      </c>
      <c r="C21" s="19"/>
      <c r="D21" s="2">
        <f t="shared" si="2"/>
        <v>187.92</v>
      </c>
      <c r="E21" s="9">
        <f t="shared" si="0"/>
        <v>1894.9915966386552</v>
      </c>
      <c r="F21" s="2">
        <f t="shared" si="1"/>
        <v>31.583193277310919</v>
      </c>
      <c r="G21" s="7">
        <v>0.06</v>
      </c>
      <c r="H21" s="7">
        <v>6.6000000000000003E-2</v>
      </c>
      <c r="I21" s="7"/>
      <c r="J21" s="7"/>
    </row>
    <row r="22" spans="1:10" x14ac:dyDescent="0.3">
      <c r="A22" s="4">
        <v>19</v>
      </c>
      <c r="B22" s="5">
        <f>B21+18</f>
        <v>342</v>
      </c>
      <c r="C22" s="17">
        <v>7</v>
      </c>
      <c r="D22" s="2">
        <f t="shared" si="2"/>
        <v>198.36</v>
      </c>
      <c r="E22" s="9">
        <f t="shared" si="0"/>
        <v>2000.2689075630253</v>
      </c>
      <c r="F22" s="2">
        <f t="shared" si="1"/>
        <v>33.337815126050423</v>
      </c>
      <c r="G22" s="7"/>
      <c r="H22" s="7"/>
      <c r="I22" s="7"/>
      <c r="J22" s="7"/>
    </row>
    <row r="23" spans="1:10" x14ac:dyDescent="0.3">
      <c r="A23" s="4">
        <v>20</v>
      </c>
      <c r="B23" s="5">
        <f t="shared" ref="B23:B48" si="4">B22+18</f>
        <v>360</v>
      </c>
      <c r="C23" s="18"/>
      <c r="D23" s="2">
        <f t="shared" si="2"/>
        <v>208.8</v>
      </c>
      <c r="E23" s="9">
        <f t="shared" si="0"/>
        <v>2105.546218487395</v>
      </c>
      <c r="F23" s="2">
        <f t="shared" si="1"/>
        <v>35.092436974789919</v>
      </c>
      <c r="G23" s="7"/>
      <c r="H23" s="7"/>
      <c r="I23" s="7"/>
      <c r="J23" s="7"/>
    </row>
    <row r="24" spans="1:10" x14ac:dyDescent="0.3">
      <c r="A24" s="4">
        <v>21</v>
      </c>
      <c r="B24" s="5">
        <f t="shared" si="4"/>
        <v>378</v>
      </c>
      <c r="C24" s="19"/>
      <c r="D24" s="2">
        <f t="shared" si="2"/>
        <v>219.24</v>
      </c>
      <c r="E24" s="9">
        <f t="shared" si="0"/>
        <v>2210.8235294117649</v>
      </c>
      <c r="F24" s="2">
        <f t="shared" si="1"/>
        <v>36.847058823529416</v>
      </c>
      <c r="G24" s="7"/>
      <c r="H24" s="7"/>
      <c r="I24" s="7"/>
      <c r="J24" s="7"/>
    </row>
    <row r="25" spans="1:10" x14ac:dyDescent="0.3">
      <c r="A25" s="4">
        <v>22</v>
      </c>
      <c r="B25" s="5">
        <f t="shared" si="4"/>
        <v>396</v>
      </c>
      <c r="C25" s="17">
        <v>8</v>
      </c>
      <c r="D25" s="2">
        <f t="shared" si="2"/>
        <v>229.68</v>
      </c>
      <c r="E25" s="9">
        <f t="shared" si="0"/>
        <v>2316.1008403361343</v>
      </c>
      <c r="F25" s="2">
        <f t="shared" si="1"/>
        <v>38.601680672268905</v>
      </c>
      <c r="G25" s="7"/>
      <c r="H25" s="7"/>
      <c r="I25" s="7"/>
      <c r="J25" s="7"/>
    </row>
    <row r="26" spans="1:10" x14ac:dyDescent="0.3">
      <c r="A26" s="4">
        <v>23</v>
      </c>
      <c r="B26" s="5">
        <f t="shared" si="4"/>
        <v>414</v>
      </c>
      <c r="C26" s="18"/>
      <c r="D26" s="2">
        <f t="shared" si="2"/>
        <v>240.12</v>
      </c>
      <c r="E26" s="9">
        <f t="shared" si="0"/>
        <v>2421.3781512605046</v>
      </c>
      <c r="F26" s="2">
        <f t="shared" si="1"/>
        <v>40.356302521008409</v>
      </c>
      <c r="G26" s="7"/>
      <c r="H26" s="7"/>
      <c r="I26" s="7"/>
      <c r="J26" s="7"/>
    </row>
    <row r="27" spans="1:10" x14ac:dyDescent="0.3">
      <c r="A27" s="4">
        <v>24</v>
      </c>
      <c r="B27" s="5">
        <f t="shared" si="4"/>
        <v>432</v>
      </c>
      <c r="C27" s="19"/>
      <c r="D27" s="2">
        <f t="shared" si="2"/>
        <v>250.56</v>
      </c>
      <c r="E27" s="9">
        <f t="shared" si="0"/>
        <v>2526.6554621848741</v>
      </c>
      <c r="F27" s="2">
        <f t="shared" si="1"/>
        <v>42.110924369747899</v>
      </c>
      <c r="G27" s="7"/>
      <c r="H27" s="7"/>
      <c r="I27" s="7"/>
      <c r="J27" s="7"/>
    </row>
    <row r="28" spans="1:10" x14ac:dyDescent="0.3">
      <c r="A28" s="4">
        <v>25</v>
      </c>
      <c r="B28" s="5">
        <f t="shared" si="4"/>
        <v>450</v>
      </c>
      <c r="C28" s="17">
        <v>9</v>
      </c>
      <c r="D28" s="2">
        <f t="shared" si="2"/>
        <v>261</v>
      </c>
      <c r="E28" s="9">
        <f t="shared" si="0"/>
        <v>2631.9327731092435</v>
      </c>
      <c r="F28" s="2">
        <f t="shared" si="1"/>
        <v>43.865546218487388</v>
      </c>
      <c r="G28" s="7"/>
      <c r="H28" s="7"/>
      <c r="I28" s="7"/>
      <c r="J28" s="7"/>
    </row>
    <row r="29" spans="1:10" x14ac:dyDescent="0.3">
      <c r="A29" s="4">
        <v>26</v>
      </c>
      <c r="B29" s="5">
        <f t="shared" si="4"/>
        <v>468</v>
      </c>
      <c r="C29" s="18"/>
      <c r="D29" s="2">
        <f t="shared" si="2"/>
        <v>271.44</v>
      </c>
      <c r="E29" s="9">
        <f t="shared" si="0"/>
        <v>2737.2100840336134</v>
      </c>
      <c r="F29" s="2">
        <f t="shared" si="1"/>
        <v>45.620168067226892</v>
      </c>
      <c r="G29" s="7"/>
      <c r="H29" s="7"/>
      <c r="I29" s="7"/>
      <c r="J29" s="7"/>
    </row>
    <row r="30" spans="1:10" x14ac:dyDescent="0.3">
      <c r="A30" s="4">
        <v>27</v>
      </c>
      <c r="B30" s="5">
        <f t="shared" si="4"/>
        <v>486</v>
      </c>
      <c r="C30" s="19"/>
      <c r="D30" s="2">
        <f t="shared" si="2"/>
        <v>281.88</v>
      </c>
      <c r="E30" s="9">
        <f t="shared" si="0"/>
        <v>2842.4873949579833</v>
      </c>
      <c r="F30" s="2">
        <f t="shared" si="1"/>
        <v>47.374789915966389</v>
      </c>
      <c r="G30" s="10">
        <v>8.5000000000000006E-2</v>
      </c>
      <c r="H30" s="7">
        <v>8.3000000000000004E-2</v>
      </c>
      <c r="I30" s="10">
        <v>4.2999999999999997E-2</v>
      </c>
      <c r="J30" s="7">
        <v>7.3999999999999996E-2</v>
      </c>
    </row>
    <row r="31" spans="1:10" x14ac:dyDescent="0.3">
      <c r="A31" s="4">
        <v>28</v>
      </c>
      <c r="B31" s="5">
        <f t="shared" si="4"/>
        <v>504</v>
      </c>
      <c r="C31" s="17">
        <v>10</v>
      </c>
      <c r="D31" s="2">
        <f t="shared" si="2"/>
        <v>292.32</v>
      </c>
      <c r="E31" s="9">
        <f t="shared" si="0"/>
        <v>2947.7647058823527</v>
      </c>
      <c r="F31" s="2">
        <f t="shared" si="1"/>
        <v>49.129411764705878</v>
      </c>
      <c r="G31" s="7"/>
      <c r="H31" s="7"/>
      <c r="I31" s="7"/>
      <c r="J31" s="7"/>
    </row>
    <row r="32" spans="1:10" x14ac:dyDescent="0.3">
      <c r="A32" s="4">
        <v>29</v>
      </c>
      <c r="B32" s="5">
        <f t="shared" si="4"/>
        <v>522</v>
      </c>
      <c r="C32" s="18"/>
      <c r="D32" s="2">
        <f t="shared" si="2"/>
        <v>302.76</v>
      </c>
      <c r="E32" s="9">
        <f t="shared" si="0"/>
        <v>3053.042016806723</v>
      </c>
      <c r="F32" s="2">
        <f t="shared" si="1"/>
        <v>50.884033613445382</v>
      </c>
      <c r="G32" s="7"/>
      <c r="H32" s="7"/>
      <c r="I32" s="7"/>
      <c r="J32" s="7"/>
    </row>
    <row r="33" spans="1:10" x14ac:dyDescent="0.3">
      <c r="A33" s="4">
        <v>30</v>
      </c>
      <c r="B33" s="5">
        <f t="shared" si="4"/>
        <v>540</v>
      </c>
      <c r="C33" s="19"/>
      <c r="D33" s="2">
        <f t="shared" si="2"/>
        <v>313.2</v>
      </c>
      <c r="E33" s="9">
        <f t="shared" si="0"/>
        <v>3158.3193277310925</v>
      </c>
      <c r="F33" s="2">
        <f t="shared" si="1"/>
        <v>52.638655462184872</v>
      </c>
      <c r="G33" s="7"/>
      <c r="H33" s="7"/>
      <c r="I33" s="7"/>
      <c r="J33" s="7"/>
    </row>
    <row r="34" spans="1:10" x14ac:dyDescent="0.3">
      <c r="A34" s="4">
        <v>31</v>
      </c>
      <c r="B34" s="5">
        <f t="shared" si="4"/>
        <v>558</v>
      </c>
      <c r="C34" s="17">
        <v>11</v>
      </c>
      <c r="D34" s="2">
        <f t="shared" si="2"/>
        <v>323.64</v>
      </c>
      <c r="E34" s="9">
        <f t="shared" si="0"/>
        <v>3263.5966386554619</v>
      </c>
      <c r="F34" s="2">
        <f t="shared" si="1"/>
        <v>54.393277310924368</v>
      </c>
      <c r="G34" s="7"/>
      <c r="H34" s="7"/>
      <c r="I34" s="7"/>
      <c r="J34" s="7"/>
    </row>
    <row r="35" spans="1:10" x14ac:dyDescent="0.3">
      <c r="A35" s="4">
        <v>32</v>
      </c>
      <c r="B35" s="5">
        <f t="shared" si="4"/>
        <v>576</v>
      </c>
      <c r="C35" s="18"/>
      <c r="D35" s="2">
        <f t="shared" si="2"/>
        <v>334.08</v>
      </c>
      <c r="E35" s="9">
        <f t="shared" si="0"/>
        <v>3368.8739495798313</v>
      </c>
      <c r="F35" s="2">
        <f t="shared" si="1"/>
        <v>56.147899159663858</v>
      </c>
      <c r="G35" s="7"/>
      <c r="H35" s="7"/>
      <c r="I35" s="7"/>
      <c r="J35" s="7"/>
    </row>
    <row r="36" spans="1:10" x14ac:dyDescent="0.3">
      <c r="A36" s="4">
        <v>33</v>
      </c>
      <c r="B36" s="5">
        <f t="shared" si="4"/>
        <v>594</v>
      </c>
      <c r="C36" s="19"/>
      <c r="D36" s="2">
        <f t="shared" si="2"/>
        <v>344.52</v>
      </c>
      <c r="E36" s="9">
        <f t="shared" si="0"/>
        <v>3474.1512605042017</v>
      </c>
      <c r="F36" s="2">
        <f t="shared" si="1"/>
        <v>57.902521008403362</v>
      </c>
      <c r="G36" s="10"/>
      <c r="H36" s="7"/>
      <c r="I36" s="10"/>
      <c r="J36" s="7"/>
    </row>
    <row r="37" spans="1:10" x14ac:dyDescent="0.3">
      <c r="A37" s="4">
        <v>34</v>
      </c>
      <c r="B37" s="5">
        <f t="shared" si="4"/>
        <v>612</v>
      </c>
      <c r="C37" s="17">
        <v>12</v>
      </c>
      <c r="D37" s="2">
        <f t="shared" si="2"/>
        <v>354.96</v>
      </c>
      <c r="E37" s="9">
        <f t="shared" si="0"/>
        <v>3579.4285714285711</v>
      </c>
      <c r="F37" s="2">
        <f t="shared" si="1"/>
        <v>59.657142857142851</v>
      </c>
      <c r="G37" s="7"/>
      <c r="H37" s="7"/>
      <c r="I37" s="7"/>
      <c r="J37" s="7"/>
    </row>
    <row r="38" spans="1:10" x14ac:dyDescent="0.3">
      <c r="A38" s="4">
        <v>35</v>
      </c>
      <c r="B38" s="5">
        <f t="shared" si="4"/>
        <v>630</v>
      </c>
      <c r="C38" s="18"/>
      <c r="D38" s="2">
        <f t="shared" si="2"/>
        <v>365.4</v>
      </c>
      <c r="E38" s="9">
        <f t="shared" si="0"/>
        <v>3684.705882352941</v>
      </c>
      <c r="F38" s="2">
        <f t="shared" si="1"/>
        <v>61.411764705882348</v>
      </c>
      <c r="G38" s="7"/>
      <c r="H38" s="7"/>
      <c r="I38" s="7"/>
      <c r="J38" s="7"/>
    </row>
    <row r="39" spans="1:10" x14ac:dyDescent="0.3">
      <c r="A39" s="4">
        <v>36</v>
      </c>
      <c r="B39" s="5">
        <f t="shared" si="4"/>
        <v>648</v>
      </c>
      <c r="C39" s="19"/>
      <c r="D39" s="2">
        <f t="shared" si="2"/>
        <v>375.84</v>
      </c>
      <c r="E39" s="9">
        <f t="shared" si="0"/>
        <v>3789.9831932773104</v>
      </c>
      <c r="F39" s="2">
        <f t="shared" si="1"/>
        <v>63.166386554621837</v>
      </c>
      <c r="G39" s="10">
        <v>0.1</v>
      </c>
      <c r="H39" s="7">
        <v>0.12</v>
      </c>
      <c r="I39" s="10">
        <v>0.09</v>
      </c>
      <c r="J39" s="7">
        <v>0.12</v>
      </c>
    </row>
    <row r="40" spans="1:10" x14ac:dyDescent="0.3">
      <c r="A40" s="4">
        <v>37</v>
      </c>
      <c r="B40" s="5">
        <f t="shared" si="4"/>
        <v>666</v>
      </c>
      <c r="C40" s="17">
        <v>13</v>
      </c>
      <c r="D40" s="2">
        <f t="shared" si="2"/>
        <v>386.28</v>
      </c>
      <c r="E40" s="9">
        <f t="shared" si="0"/>
        <v>3895.2605042016803</v>
      </c>
      <c r="F40" s="2">
        <f t="shared" si="1"/>
        <v>64.921008403361341</v>
      </c>
      <c r="G40" s="7"/>
      <c r="H40" s="7"/>
      <c r="I40" s="7"/>
      <c r="J40" s="7"/>
    </row>
    <row r="41" spans="1:10" x14ac:dyDescent="0.3">
      <c r="A41" s="4">
        <v>38</v>
      </c>
      <c r="B41" s="5">
        <f t="shared" si="4"/>
        <v>684</v>
      </c>
      <c r="C41" s="18"/>
      <c r="D41" s="2">
        <f t="shared" si="2"/>
        <v>396.72</v>
      </c>
      <c r="E41" s="9">
        <f t="shared" si="0"/>
        <v>4000.5378151260506</v>
      </c>
      <c r="F41" s="2">
        <f t="shared" si="1"/>
        <v>66.675630252100845</v>
      </c>
      <c r="G41" s="7"/>
      <c r="H41" s="7"/>
      <c r="I41" s="7"/>
      <c r="J41" s="7"/>
    </row>
    <row r="42" spans="1:10" x14ac:dyDescent="0.3">
      <c r="A42" s="4">
        <v>39</v>
      </c>
      <c r="B42" s="5">
        <f t="shared" si="4"/>
        <v>702</v>
      </c>
      <c r="C42" s="19"/>
      <c r="D42" s="2">
        <f t="shared" si="2"/>
        <v>407.16</v>
      </c>
      <c r="E42" s="9">
        <f t="shared" si="0"/>
        <v>4105.815126050421</v>
      </c>
      <c r="F42" s="2">
        <f t="shared" si="1"/>
        <v>68.430252100840349</v>
      </c>
      <c r="G42" s="7"/>
      <c r="H42" s="7"/>
      <c r="I42" s="7"/>
      <c r="J42" s="7"/>
    </row>
    <row r="43" spans="1:10" x14ac:dyDescent="0.3">
      <c r="A43" s="4">
        <v>40</v>
      </c>
      <c r="B43" s="5">
        <f t="shared" si="4"/>
        <v>720</v>
      </c>
      <c r="C43" s="17">
        <v>14</v>
      </c>
      <c r="D43" s="2">
        <f t="shared" si="2"/>
        <v>417.6</v>
      </c>
      <c r="E43" s="9">
        <f t="shared" si="0"/>
        <v>4211.09243697479</v>
      </c>
      <c r="F43" s="2">
        <f t="shared" si="1"/>
        <v>70.184873949579838</v>
      </c>
      <c r="G43" s="7"/>
      <c r="H43" s="7"/>
      <c r="I43" s="7"/>
      <c r="J43" s="7"/>
    </row>
    <row r="44" spans="1:10" x14ac:dyDescent="0.3">
      <c r="A44" s="4">
        <v>41</v>
      </c>
      <c r="B44" s="5">
        <f t="shared" si="4"/>
        <v>738</v>
      </c>
      <c r="C44" s="18"/>
      <c r="D44" s="2">
        <f t="shared" si="2"/>
        <v>428.04</v>
      </c>
      <c r="E44" s="9">
        <f t="shared" si="0"/>
        <v>4316.3697478991598</v>
      </c>
      <c r="F44" s="2">
        <f t="shared" si="1"/>
        <v>71.939495798319328</v>
      </c>
      <c r="G44" s="7"/>
      <c r="H44" s="7"/>
      <c r="I44" s="7"/>
      <c r="J44" s="7"/>
    </row>
    <row r="45" spans="1:10" x14ac:dyDescent="0.3">
      <c r="A45" s="4">
        <v>42</v>
      </c>
      <c r="B45" s="5">
        <f t="shared" si="4"/>
        <v>756</v>
      </c>
      <c r="C45" s="19"/>
      <c r="D45" s="2">
        <f t="shared" si="2"/>
        <v>438.48</v>
      </c>
      <c r="E45" s="9">
        <f t="shared" si="0"/>
        <v>4421.6470588235297</v>
      </c>
      <c r="F45" s="2">
        <f t="shared" si="1"/>
        <v>73.694117647058832</v>
      </c>
      <c r="G45" s="7"/>
      <c r="H45" s="7"/>
      <c r="I45" s="7"/>
      <c r="J45" s="7"/>
    </row>
    <row r="46" spans="1:10" x14ac:dyDescent="0.3">
      <c r="A46" s="4">
        <v>43</v>
      </c>
      <c r="B46" s="5">
        <f t="shared" si="4"/>
        <v>774</v>
      </c>
      <c r="C46" s="17">
        <v>15</v>
      </c>
      <c r="D46" s="2">
        <f t="shared" si="2"/>
        <v>448.92</v>
      </c>
      <c r="E46" s="9">
        <f t="shared" si="0"/>
        <v>4526.9243697478996</v>
      </c>
      <c r="F46" s="2">
        <f t="shared" si="1"/>
        <v>75.448739495798321</v>
      </c>
      <c r="G46" s="7"/>
      <c r="H46" s="7"/>
      <c r="I46" s="7"/>
      <c r="J46" s="7"/>
    </row>
    <row r="47" spans="1:10" x14ac:dyDescent="0.3">
      <c r="A47" s="4">
        <v>44</v>
      </c>
      <c r="B47" s="5">
        <f t="shared" si="4"/>
        <v>792</v>
      </c>
      <c r="C47" s="18"/>
      <c r="D47" s="2">
        <f t="shared" si="2"/>
        <v>459.36</v>
      </c>
      <c r="E47" s="9">
        <f t="shared" si="0"/>
        <v>4632.2016806722686</v>
      </c>
      <c r="F47" s="2">
        <f t="shared" si="1"/>
        <v>77.203361344537811</v>
      </c>
      <c r="G47" s="7"/>
      <c r="H47" s="7"/>
      <c r="I47" s="7"/>
      <c r="J47" s="7"/>
    </row>
    <row r="48" spans="1:10" x14ac:dyDescent="0.3">
      <c r="A48" s="4">
        <v>45</v>
      </c>
      <c r="B48" s="5">
        <f t="shared" si="4"/>
        <v>810</v>
      </c>
      <c r="C48" s="19"/>
      <c r="D48" s="2">
        <f t="shared" si="2"/>
        <v>469.8</v>
      </c>
      <c r="E48" s="9">
        <f t="shared" si="0"/>
        <v>4737.4789915966376</v>
      </c>
      <c r="F48" s="2">
        <f t="shared" si="1"/>
        <v>78.957983193277286</v>
      </c>
      <c r="G48" s="7"/>
      <c r="H48" s="7"/>
      <c r="I48" s="7"/>
      <c r="J48" s="7"/>
    </row>
    <row r="49" spans="1:8" x14ac:dyDescent="0.3">
      <c r="A49" s="12" t="s">
        <v>5</v>
      </c>
      <c r="B49" s="13"/>
      <c r="C49" s="13"/>
      <c r="D49" s="14"/>
      <c r="E49" s="15"/>
      <c r="F49" s="14"/>
      <c r="G49" s="16"/>
      <c r="H49" s="16"/>
    </row>
    <row r="51" spans="1:8" x14ac:dyDescent="0.3">
      <c r="A51" t="s">
        <v>10</v>
      </c>
    </row>
    <row r="53" spans="1:8" x14ac:dyDescent="0.3">
      <c r="A53" t="s">
        <v>20</v>
      </c>
    </row>
  </sheetData>
  <mergeCells count="19">
    <mergeCell ref="C46:C48"/>
    <mergeCell ref="C28:C30"/>
    <mergeCell ref="C31:C33"/>
    <mergeCell ref="C34:C36"/>
    <mergeCell ref="C37:C39"/>
    <mergeCell ref="C40:C42"/>
    <mergeCell ref="C43:C45"/>
    <mergeCell ref="C10:C12"/>
    <mergeCell ref="C13:C15"/>
    <mergeCell ref="C16:C18"/>
    <mergeCell ref="C19:C21"/>
    <mergeCell ref="C22:C24"/>
    <mergeCell ref="C25:C27"/>
    <mergeCell ref="A1:J1"/>
    <mergeCell ref="A2:F2"/>
    <mergeCell ref="G2:H2"/>
    <mergeCell ref="I2:J2"/>
    <mergeCell ref="C4:C6"/>
    <mergeCell ref="C7:C9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1FB0-336C-4547-BCA7-AA5A93781844}">
  <dimension ref="A1:J53"/>
  <sheetViews>
    <sheetView tabSelected="1" topLeftCell="A25" workbookViewId="0">
      <selection activeCell="M43" sqref="M43"/>
    </sheetView>
  </sheetViews>
  <sheetFormatPr baseColWidth="10" defaultRowHeight="14.4" x14ac:dyDescent="0.3"/>
  <cols>
    <col min="1" max="1" width="10" bestFit="1" customWidth="1"/>
    <col min="2" max="2" width="7.44140625" bestFit="1" customWidth="1"/>
    <col min="3" max="3" width="6.21875" bestFit="1" customWidth="1"/>
    <col min="4" max="4" width="14.88671875" bestFit="1" customWidth="1"/>
    <col min="5" max="5" width="17.44140625" bestFit="1" customWidth="1"/>
    <col min="6" max="6" width="14.77734375" bestFit="1" customWidth="1"/>
    <col min="7" max="8" width="9.6640625" bestFit="1" customWidth="1"/>
  </cols>
  <sheetData>
    <row r="1" spans="1:10" ht="20.399999999999999" customHeight="1" x14ac:dyDescent="0.3">
      <c r="A1" s="20" t="s">
        <v>27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3">
      <c r="A2" s="21" t="s">
        <v>30</v>
      </c>
      <c r="B2" s="22"/>
      <c r="C2" s="22"/>
      <c r="D2" s="22"/>
      <c r="E2" s="22"/>
      <c r="F2" s="23"/>
      <c r="G2" s="20" t="s">
        <v>9</v>
      </c>
      <c r="H2" s="20"/>
      <c r="I2" s="20" t="s">
        <v>11</v>
      </c>
      <c r="J2" s="20"/>
    </row>
    <row r="3" spans="1:10" x14ac:dyDescent="0.3">
      <c r="A3" s="3" t="s">
        <v>6</v>
      </c>
      <c r="B3" s="3" t="s">
        <v>0</v>
      </c>
      <c r="C3" s="3" t="s">
        <v>1</v>
      </c>
      <c r="D3" s="1" t="s">
        <v>8</v>
      </c>
      <c r="E3" s="8" t="s">
        <v>14</v>
      </c>
      <c r="F3" s="1" t="s">
        <v>7</v>
      </c>
      <c r="G3" s="1" t="s">
        <v>2</v>
      </c>
      <c r="H3" s="1" t="s">
        <v>3</v>
      </c>
      <c r="I3" s="1" t="s">
        <v>12</v>
      </c>
      <c r="J3" s="1" t="s">
        <v>13</v>
      </c>
    </row>
    <row r="4" spans="1:10" x14ac:dyDescent="0.3">
      <c r="A4" s="4">
        <v>1</v>
      </c>
      <c r="B4" s="5">
        <v>18</v>
      </c>
      <c r="C4" s="17">
        <v>1</v>
      </c>
      <c r="D4" s="2">
        <f>B4*580/1000</f>
        <v>10.44</v>
      </c>
      <c r="E4" s="9">
        <f>D4/5950*1000*60</f>
        <v>105.27731092436973</v>
      </c>
      <c r="F4" s="2">
        <f>E4/60</f>
        <v>1.7546218487394956</v>
      </c>
      <c r="G4" s="6"/>
      <c r="H4" s="6"/>
      <c r="I4" s="6"/>
      <c r="J4" s="6"/>
    </row>
    <row r="5" spans="1:10" x14ac:dyDescent="0.3">
      <c r="A5" s="4">
        <v>2</v>
      </c>
      <c r="B5" s="5">
        <v>36</v>
      </c>
      <c r="C5" s="18"/>
      <c r="D5" s="2">
        <f>B5*580/1000</f>
        <v>20.88</v>
      </c>
      <c r="E5" s="9">
        <f t="shared" ref="E5:E48" si="0">D5/5950*1000*60</f>
        <v>210.55462184873946</v>
      </c>
      <c r="F5" s="2">
        <f t="shared" ref="F5:F48" si="1">E5/60</f>
        <v>3.5092436974789911</v>
      </c>
      <c r="G5" s="7"/>
      <c r="H5" s="7"/>
      <c r="I5" s="7"/>
      <c r="J5" s="7"/>
    </row>
    <row r="6" spans="1:10" x14ac:dyDescent="0.3">
      <c r="A6" s="4">
        <v>3</v>
      </c>
      <c r="B6" s="5">
        <v>54</v>
      </c>
      <c r="C6" s="19"/>
      <c r="D6" s="2">
        <f t="shared" ref="D6:D48" si="2">B6*580/1000</f>
        <v>31.32</v>
      </c>
      <c r="E6" s="9">
        <f t="shared" si="0"/>
        <v>315.83193277310926</v>
      </c>
      <c r="F6" s="2">
        <f t="shared" si="1"/>
        <v>5.2638655462184873</v>
      </c>
      <c r="G6" s="7"/>
      <c r="H6" s="7"/>
      <c r="I6" s="7"/>
      <c r="J6" s="7"/>
    </row>
    <row r="7" spans="1:10" x14ac:dyDescent="0.3">
      <c r="A7" s="4">
        <v>4</v>
      </c>
      <c r="B7" s="5">
        <f>B6+18</f>
        <v>72</v>
      </c>
      <c r="C7" s="17">
        <v>2</v>
      </c>
      <c r="D7" s="2">
        <f t="shared" si="2"/>
        <v>41.76</v>
      </c>
      <c r="E7" s="9">
        <f t="shared" si="0"/>
        <v>421.10924369747892</v>
      </c>
      <c r="F7" s="2">
        <f t="shared" si="1"/>
        <v>7.0184873949579822</v>
      </c>
      <c r="G7" s="7"/>
      <c r="H7" s="7"/>
      <c r="I7" s="7"/>
      <c r="J7" s="7"/>
    </row>
    <row r="8" spans="1:10" x14ac:dyDescent="0.3">
      <c r="A8" s="4">
        <v>5</v>
      </c>
      <c r="B8" s="5">
        <f>B7+18</f>
        <v>90</v>
      </c>
      <c r="C8" s="18"/>
      <c r="D8" s="2">
        <f t="shared" si="2"/>
        <v>52.2</v>
      </c>
      <c r="E8" s="9">
        <f t="shared" si="0"/>
        <v>526.38655462184875</v>
      </c>
      <c r="F8" s="2">
        <f t="shared" si="1"/>
        <v>8.7731092436974798</v>
      </c>
      <c r="G8" s="7"/>
      <c r="H8" s="7"/>
      <c r="I8" s="7"/>
      <c r="J8" s="7"/>
    </row>
    <row r="9" spans="1:10" x14ac:dyDescent="0.3">
      <c r="A9" s="4">
        <v>6</v>
      </c>
      <c r="B9" s="5">
        <f t="shared" ref="B9:B20" si="3">B8+18</f>
        <v>108</v>
      </c>
      <c r="C9" s="19"/>
      <c r="D9" s="2">
        <f t="shared" si="2"/>
        <v>62.64</v>
      </c>
      <c r="E9" s="9">
        <f t="shared" si="0"/>
        <v>631.66386554621852</v>
      </c>
      <c r="F9" s="2">
        <f t="shared" si="1"/>
        <v>10.527731092436975</v>
      </c>
      <c r="G9" s="7"/>
      <c r="H9" s="7"/>
      <c r="I9" s="7"/>
      <c r="J9" s="7"/>
    </row>
    <row r="10" spans="1:10" x14ac:dyDescent="0.3">
      <c r="A10" s="4">
        <v>7</v>
      </c>
      <c r="B10" s="5">
        <f t="shared" si="3"/>
        <v>126</v>
      </c>
      <c r="C10" s="17">
        <v>3</v>
      </c>
      <c r="D10" s="2">
        <f t="shared" si="2"/>
        <v>73.08</v>
      </c>
      <c r="E10" s="9">
        <f t="shared" si="0"/>
        <v>736.94117647058818</v>
      </c>
      <c r="F10" s="2">
        <f t="shared" si="1"/>
        <v>12.28235294117647</v>
      </c>
      <c r="G10" s="7"/>
      <c r="H10" s="7"/>
      <c r="I10" s="7"/>
      <c r="J10" s="7"/>
    </row>
    <row r="11" spans="1:10" x14ac:dyDescent="0.3">
      <c r="A11" s="4">
        <v>8</v>
      </c>
      <c r="B11" s="5">
        <f t="shared" si="3"/>
        <v>144</v>
      </c>
      <c r="C11" s="18"/>
      <c r="D11" s="2">
        <f t="shared" si="2"/>
        <v>83.52</v>
      </c>
      <c r="E11" s="9">
        <f t="shared" si="0"/>
        <v>842.21848739495783</v>
      </c>
      <c r="F11" s="2">
        <f t="shared" si="1"/>
        <v>14.036974789915964</v>
      </c>
      <c r="G11" s="7"/>
      <c r="H11" s="7"/>
      <c r="I11" s="7"/>
      <c r="J11" s="7"/>
    </row>
    <row r="12" spans="1:10" x14ac:dyDescent="0.3">
      <c r="A12" s="4">
        <v>9</v>
      </c>
      <c r="B12" s="5">
        <f t="shared" si="3"/>
        <v>162</v>
      </c>
      <c r="C12" s="19"/>
      <c r="D12" s="2">
        <f t="shared" si="2"/>
        <v>93.96</v>
      </c>
      <c r="E12" s="9">
        <f t="shared" si="0"/>
        <v>947.4957983193276</v>
      </c>
      <c r="F12" s="2">
        <f t="shared" si="1"/>
        <v>15.791596638655459</v>
      </c>
      <c r="G12" s="7">
        <v>0.04</v>
      </c>
      <c r="H12" s="7">
        <v>4.2999999999999997E-2</v>
      </c>
      <c r="I12" s="7"/>
      <c r="J12" s="7"/>
    </row>
    <row r="13" spans="1:10" x14ac:dyDescent="0.3">
      <c r="A13" s="4">
        <v>10</v>
      </c>
      <c r="B13" s="5">
        <f t="shared" si="3"/>
        <v>180</v>
      </c>
      <c r="C13" s="17">
        <v>4</v>
      </c>
      <c r="D13" s="2">
        <f t="shared" si="2"/>
        <v>104.4</v>
      </c>
      <c r="E13" s="9">
        <f t="shared" si="0"/>
        <v>1052.7731092436975</v>
      </c>
      <c r="F13" s="2">
        <f t="shared" si="1"/>
        <v>17.54621848739496</v>
      </c>
      <c r="G13" s="7"/>
      <c r="H13" s="7"/>
      <c r="I13" s="7"/>
      <c r="J13" s="7"/>
    </row>
    <row r="14" spans="1:10" x14ac:dyDescent="0.3">
      <c r="A14" s="4">
        <v>11</v>
      </c>
      <c r="B14" s="5">
        <f t="shared" si="3"/>
        <v>198</v>
      </c>
      <c r="C14" s="18"/>
      <c r="D14" s="2">
        <f t="shared" si="2"/>
        <v>114.84</v>
      </c>
      <c r="E14" s="9">
        <f t="shared" si="0"/>
        <v>1158.0504201680671</v>
      </c>
      <c r="F14" s="2">
        <f t="shared" si="1"/>
        <v>19.300840336134453</v>
      </c>
      <c r="G14" s="6"/>
      <c r="H14" s="6"/>
      <c r="I14" s="6"/>
      <c r="J14" s="6"/>
    </row>
    <row r="15" spans="1:10" x14ac:dyDescent="0.3">
      <c r="A15" s="4">
        <v>12</v>
      </c>
      <c r="B15" s="5">
        <f t="shared" si="3"/>
        <v>216</v>
      </c>
      <c r="C15" s="19"/>
      <c r="D15" s="2">
        <f t="shared" si="2"/>
        <v>125.28</v>
      </c>
      <c r="E15" s="9">
        <f t="shared" si="0"/>
        <v>1263.327731092437</v>
      </c>
      <c r="F15" s="2">
        <f t="shared" si="1"/>
        <v>21.055462184873949</v>
      </c>
      <c r="G15" s="11"/>
      <c r="H15" s="11"/>
      <c r="I15" s="11"/>
      <c r="J15" s="11"/>
    </row>
    <row r="16" spans="1:10" x14ac:dyDescent="0.3">
      <c r="A16" s="4">
        <v>13</v>
      </c>
      <c r="B16" s="5">
        <f t="shared" si="3"/>
        <v>234</v>
      </c>
      <c r="C16" s="17">
        <v>5</v>
      </c>
      <c r="D16" s="2">
        <f t="shared" si="2"/>
        <v>135.72</v>
      </c>
      <c r="E16" s="9">
        <f t="shared" si="0"/>
        <v>1368.6050420168067</v>
      </c>
      <c r="F16" s="2">
        <f t="shared" si="1"/>
        <v>22.810084033613446</v>
      </c>
      <c r="G16" s="7"/>
      <c r="H16" s="7"/>
      <c r="I16" s="7"/>
      <c r="J16" s="7"/>
    </row>
    <row r="17" spans="1:10" x14ac:dyDescent="0.3">
      <c r="A17" s="4">
        <v>14</v>
      </c>
      <c r="B17" s="5">
        <f t="shared" si="3"/>
        <v>252</v>
      </c>
      <c r="C17" s="18"/>
      <c r="D17" s="2">
        <f t="shared" si="2"/>
        <v>146.16</v>
      </c>
      <c r="E17" s="9">
        <f t="shared" si="0"/>
        <v>1473.8823529411764</v>
      </c>
      <c r="F17" s="2">
        <f t="shared" si="1"/>
        <v>24.564705882352939</v>
      </c>
      <c r="G17" s="7"/>
      <c r="H17" s="7"/>
      <c r="I17" s="7"/>
      <c r="J17" s="7"/>
    </row>
    <row r="18" spans="1:10" x14ac:dyDescent="0.3">
      <c r="A18" s="4">
        <v>15</v>
      </c>
      <c r="B18" s="5">
        <f t="shared" si="3"/>
        <v>270</v>
      </c>
      <c r="C18" s="19"/>
      <c r="D18" s="2">
        <f t="shared" si="2"/>
        <v>156.6</v>
      </c>
      <c r="E18" s="9">
        <f t="shared" si="0"/>
        <v>1579.1596638655462</v>
      </c>
      <c r="F18" s="2">
        <f t="shared" si="1"/>
        <v>26.319327731092436</v>
      </c>
      <c r="G18" s="10"/>
      <c r="H18" s="10"/>
      <c r="I18" s="10"/>
      <c r="J18" s="10"/>
    </row>
    <row r="19" spans="1:10" x14ac:dyDescent="0.3">
      <c r="A19" s="4">
        <v>16</v>
      </c>
      <c r="B19" s="5">
        <f t="shared" si="3"/>
        <v>288</v>
      </c>
      <c r="C19" s="17">
        <v>6</v>
      </c>
      <c r="D19" s="2">
        <f t="shared" si="2"/>
        <v>167.04</v>
      </c>
      <c r="E19" s="9">
        <f t="shared" si="0"/>
        <v>1684.4369747899157</v>
      </c>
      <c r="F19" s="2">
        <f t="shared" si="1"/>
        <v>28.073949579831929</v>
      </c>
      <c r="G19" s="7"/>
      <c r="H19" s="7"/>
      <c r="I19" s="7"/>
      <c r="J19" s="7"/>
    </row>
    <row r="20" spans="1:10" x14ac:dyDescent="0.3">
      <c r="A20" s="4">
        <v>17</v>
      </c>
      <c r="B20" s="5">
        <f t="shared" si="3"/>
        <v>306</v>
      </c>
      <c r="C20" s="18"/>
      <c r="D20" s="2">
        <f t="shared" si="2"/>
        <v>177.48</v>
      </c>
      <c r="E20" s="9">
        <f t="shared" si="0"/>
        <v>1789.7142857142856</v>
      </c>
      <c r="F20" s="2">
        <f t="shared" si="1"/>
        <v>29.828571428571426</v>
      </c>
      <c r="G20" s="7"/>
      <c r="H20" s="7"/>
      <c r="I20" s="7"/>
      <c r="J20" s="7"/>
    </row>
    <row r="21" spans="1:10" x14ac:dyDescent="0.3">
      <c r="A21" s="4">
        <v>18</v>
      </c>
      <c r="B21" s="5">
        <f>B20+18</f>
        <v>324</v>
      </c>
      <c r="C21" s="19"/>
      <c r="D21" s="2">
        <f t="shared" si="2"/>
        <v>187.92</v>
      </c>
      <c r="E21" s="9">
        <f t="shared" si="0"/>
        <v>1894.9915966386552</v>
      </c>
      <c r="F21" s="2">
        <f t="shared" si="1"/>
        <v>31.583193277310919</v>
      </c>
      <c r="G21" s="7">
        <v>6.2E-2</v>
      </c>
      <c r="H21" s="7">
        <v>0.06</v>
      </c>
      <c r="I21" s="7"/>
      <c r="J21" s="7"/>
    </row>
    <row r="22" spans="1:10" x14ac:dyDescent="0.3">
      <c r="A22" s="4">
        <v>19</v>
      </c>
      <c r="B22" s="5">
        <f>B21+18</f>
        <v>342</v>
      </c>
      <c r="C22" s="17">
        <v>7</v>
      </c>
      <c r="D22" s="2">
        <f t="shared" si="2"/>
        <v>198.36</v>
      </c>
      <c r="E22" s="9">
        <f t="shared" si="0"/>
        <v>2000.2689075630253</v>
      </c>
      <c r="F22" s="2">
        <f t="shared" si="1"/>
        <v>33.337815126050423</v>
      </c>
      <c r="G22" s="7"/>
      <c r="H22" s="7"/>
      <c r="I22" s="7"/>
      <c r="J22" s="7"/>
    </row>
    <row r="23" spans="1:10" x14ac:dyDescent="0.3">
      <c r="A23" s="4">
        <v>20</v>
      </c>
      <c r="B23" s="5">
        <f t="shared" ref="B23:B48" si="4">B22+18</f>
        <v>360</v>
      </c>
      <c r="C23" s="18"/>
      <c r="D23" s="2">
        <f t="shared" si="2"/>
        <v>208.8</v>
      </c>
      <c r="E23" s="9">
        <f t="shared" si="0"/>
        <v>2105.546218487395</v>
      </c>
      <c r="F23" s="2">
        <f t="shared" si="1"/>
        <v>35.092436974789919</v>
      </c>
      <c r="G23" s="7"/>
      <c r="H23" s="7"/>
      <c r="I23" s="7"/>
      <c r="J23" s="7"/>
    </row>
    <row r="24" spans="1:10" x14ac:dyDescent="0.3">
      <c r="A24" s="4">
        <v>21</v>
      </c>
      <c r="B24" s="5">
        <f t="shared" si="4"/>
        <v>378</v>
      </c>
      <c r="C24" s="19"/>
      <c r="D24" s="2">
        <f t="shared" si="2"/>
        <v>219.24</v>
      </c>
      <c r="E24" s="9">
        <f t="shared" si="0"/>
        <v>2210.8235294117649</v>
      </c>
      <c r="F24" s="2">
        <f t="shared" si="1"/>
        <v>36.847058823529416</v>
      </c>
      <c r="G24" s="7"/>
      <c r="H24" s="7"/>
      <c r="I24" s="7"/>
      <c r="J24" s="7"/>
    </row>
    <row r="25" spans="1:10" x14ac:dyDescent="0.3">
      <c r="A25" s="4">
        <v>22</v>
      </c>
      <c r="B25" s="5">
        <f t="shared" si="4"/>
        <v>396</v>
      </c>
      <c r="C25" s="17">
        <v>8</v>
      </c>
      <c r="D25" s="2">
        <f t="shared" si="2"/>
        <v>229.68</v>
      </c>
      <c r="E25" s="9">
        <f t="shared" si="0"/>
        <v>2316.1008403361343</v>
      </c>
      <c r="F25" s="2">
        <f t="shared" si="1"/>
        <v>38.601680672268905</v>
      </c>
      <c r="G25" s="7"/>
      <c r="H25" s="7"/>
      <c r="I25" s="7"/>
      <c r="J25" s="7"/>
    </row>
    <row r="26" spans="1:10" x14ac:dyDescent="0.3">
      <c r="A26" s="4">
        <v>23</v>
      </c>
      <c r="B26" s="5">
        <f t="shared" si="4"/>
        <v>414</v>
      </c>
      <c r="C26" s="18"/>
      <c r="D26" s="2">
        <f t="shared" si="2"/>
        <v>240.12</v>
      </c>
      <c r="E26" s="9">
        <f t="shared" si="0"/>
        <v>2421.3781512605046</v>
      </c>
      <c r="F26" s="2">
        <f t="shared" si="1"/>
        <v>40.356302521008409</v>
      </c>
      <c r="G26" s="7"/>
      <c r="H26" s="7"/>
      <c r="I26" s="7"/>
      <c r="J26" s="7"/>
    </row>
    <row r="27" spans="1:10" x14ac:dyDescent="0.3">
      <c r="A27" s="4">
        <v>24</v>
      </c>
      <c r="B27" s="5">
        <f t="shared" si="4"/>
        <v>432</v>
      </c>
      <c r="C27" s="19"/>
      <c r="D27" s="2">
        <f t="shared" si="2"/>
        <v>250.56</v>
      </c>
      <c r="E27" s="9">
        <f t="shared" si="0"/>
        <v>2526.6554621848741</v>
      </c>
      <c r="F27" s="2">
        <f t="shared" si="1"/>
        <v>42.110924369747899</v>
      </c>
      <c r="G27" s="7"/>
      <c r="H27" s="7"/>
      <c r="I27" s="7"/>
      <c r="J27" s="7"/>
    </row>
    <row r="28" spans="1:10" x14ac:dyDescent="0.3">
      <c r="A28" s="4">
        <v>25</v>
      </c>
      <c r="B28" s="5">
        <f t="shared" si="4"/>
        <v>450</v>
      </c>
      <c r="C28" s="17">
        <v>9</v>
      </c>
      <c r="D28" s="2">
        <f t="shared" si="2"/>
        <v>261</v>
      </c>
      <c r="E28" s="9">
        <f t="shared" si="0"/>
        <v>2631.9327731092435</v>
      </c>
      <c r="F28" s="2">
        <f t="shared" si="1"/>
        <v>43.865546218487388</v>
      </c>
      <c r="G28" s="7"/>
      <c r="H28" s="7"/>
      <c r="I28" s="7"/>
      <c r="J28" s="7"/>
    </row>
    <row r="29" spans="1:10" x14ac:dyDescent="0.3">
      <c r="A29" s="4">
        <v>26</v>
      </c>
      <c r="B29" s="5">
        <f t="shared" si="4"/>
        <v>468</v>
      </c>
      <c r="C29" s="18"/>
      <c r="D29" s="2">
        <f t="shared" si="2"/>
        <v>271.44</v>
      </c>
      <c r="E29" s="9">
        <f t="shared" si="0"/>
        <v>2737.2100840336134</v>
      </c>
      <c r="F29" s="2">
        <f t="shared" si="1"/>
        <v>45.620168067226892</v>
      </c>
      <c r="G29" s="7"/>
      <c r="H29" s="7"/>
      <c r="I29" s="7"/>
      <c r="J29" s="7"/>
    </row>
    <row r="30" spans="1:10" x14ac:dyDescent="0.3">
      <c r="A30" s="4">
        <v>27</v>
      </c>
      <c r="B30" s="5">
        <f t="shared" si="4"/>
        <v>486</v>
      </c>
      <c r="C30" s="19"/>
      <c r="D30" s="2">
        <f t="shared" si="2"/>
        <v>281.88</v>
      </c>
      <c r="E30" s="9">
        <f t="shared" si="0"/>
        <v>2842.4873949579833</v>
      </c>
      <c r="F30" s="2">
        <f t="shared" si="1"/>
        <v>47.374789915966389</v>
      </c>
      <c r="G30" s="10">
        <v>7.1999999999999995E-2</v>
      </c>
      <c r="H30" s="7">
        <v>6.8000000000000005E-2</v>
      </c>
      <c r="I30" s="10"/>
      <c r="J30" s="7"/>
    </row>
    <row r="31" spans="1:10" x14ac:dyDescent="0.3">
      <c r="A31" s="4">
        <v>28</v>
      </c>
      <c r="B31" s="5">
        <f t="shared" si="4"/>
        <v>504</v>
      </c>
      <c r="C31" s="17">
        <v>10</v>
      </c>
      <c r="D31" s="2">
        <f t="shared" si="2"/>
        <v>292.32</v>
      </c>
      <c r="E31" s="9">
        <f t="shared" si="0"/>
        <v>2947.7647058823527</v>
      </c>
      <c r="F31" s="2">
        <f t="shared" si="1"/>
        <v>49.129411764705878</v>
      </c>
      <c r="G31" s="7"/>
      <c r="H31" s="7"/>
      <c r="I31" s="7"/>
      <c r="J31" s="7"/>
    </row>
    <row r="32" spans="1:10" x14ac:dyDescent="0.3">
      <c r="A32" s="4">
        <v>29</v>
      </c>
      <c r="B32" s="5">
        <f t="shared" si="4"/>
        <v>522</v>
      </c>
      <c r="C32" s="18"/>
      <c r="D32" s="2">
        <f t="shared" si="2"/>
        <v>302.76</v>
      </c>
      <c r="E32" s="9">
        <f t="shared" si="0"/>
        <v>3053.042016806723</v>
      </c>
      <c r="F32" s="2">
        <f t="shared" si="1"/>
        <v>50.884033613445382</v>
      </c>
      <c r="G32" s="7"/>
      <c r="H32" s="7"/>
      <c r="I32" s="7"/>
      <c r="J32" s="7"/>
    </row>
    <row r="33" spans="1:10" x14ac:dyDescent="0.3">
      <c r="A33" s="4">
        <v>30</v>
      </c>
      <c r="B33" s="5">
        <f t="shared" si="4"/>
        <v>540</v>
      </c>
      <c r="C33" s="19"/>
      <c r="D33" s="2">
        <f t="shared" si="2"/>
        <v>313.2</v>
      </c>
      <c r="E33" s="9">
        <f t="shared" si="0"/>
        <v>3158.3193277310925</v>
      </c>
      <c r="F33" s="2">
        <f t="shared" si="1"/>
        <v>52.638655462184872</v>
      </c>
      <c r="G33" s="7"/>
      <c r="H33" s="7"/>
      <c r="I33" s="7"/>
      <c r="J33" s="7"/>
    </row>
    <row r="34" spans="1:10" x14ac:dyDescent="0.3">
      <c r="A34" s="4">
        <v>31</v>
      </c>
      <c r="B34" s="5">
        <f t="shared" si="4"/>
        <v>558</v>
      </c>
      <c r="C34" s="17">
        <v>11</v>
      </c>
      <c r="D34" s="2">
        <f t="shared" si="2"/>
        <v>323.64</v>
      </c>
      <c r="E34" s="9">
        <f t="shared" si="0"/>
        <v>3263.5966386554619</v>
      </c>
      <c r="F34" s="2">
        <f t="shared" si="1"/>
        <v>54.393277310924368</v>
      </c>
      <c r="G34" s="7"/>
      <c r="H34" s="7"/>
      <c r="I34" s="7"/>
      <c r="J34" s="7"/>
    </row>
    <row r="35" spans="1:10" x14ac:dyDescent="0.3">
      <c r="A35" s="4">
        <v>32</v>
      </c>
      <c r="B35" s="5">
        <f t="shared" si="4"/>
        <v>576</v>
      </c>
      <c r="C35" s="18"/>
      <c r="D35" s="2">
        <f t="shared" si="2"/>
        <v>334.08</v>
      </c>
      <c r="E35" s="9">
        <f t="shared" si="0"/>
        <v>3368.8739495798313</v>
      </c>
      <c r="F35" s="2">
        <f t="shared" si="1"/>
        <v>56.147899159663858</v>
      </c>
      <c r="G35" s="7"/>
      <c r="H35" s="7"/>
      <c r="I35" s="7"/>
      <c r="J35" s="7"/>
    </row>
    <row r="36" spans="1:10" x14ac:dyDescent="0.3">
      <c r="A36" s="4">
        <v>33</v>
      </c>
      <c r="B36" s="5">
        <f t="shared" si="4"/>
        <v>594</v>
      </c>
      <c r="C36" s="19"/>
      <c r="D36" s="2">
        <f t="shared" si="2"/>
        <v>344.52</v>
      </c>
      <c r="E36" s="9">
        <f t="shared" si="0"/>
        <v>3474.1512605042017</v>
      </c>
      <c r="F36" s="2">
        <f t="shared" si="1"/>
        <v>57.902521008403362</v>
      </c>
      <c r="G36" s="10"/>
      <c r="H36" s="7"/>
      <c r="I36" s="10"/>
      <c r="J36" s="7"/>
    </row>
    <row r="37" spans="1:10" x14ac:dyDescent="0.3">
      <c r="A37" s="4">
        <v>34</v>
      </c>
      <c r="B37" s="5">
        <f t="shared" si="4"/>
        <v>612</v>
      </c>
      <c r="C37" s="17">
        <v>12</v>
      </c>
      <c r="D37" s="2">
        <f t="shared" si="2"/>
        <v>354.96</v>
      </c>
      <c r="E37" s="9">
        <f t="shared" si="0"/>
        <v>3579.4285714285711</v>
      </c>
      <c r="F37" s="2">
        <f t="shared" si="1"/>
        <v>59.657142857142851</v>
      </c>
      <c r="G37" s="7"/>
      <c r="H37" s="7"/>
      <c r="I37" s="7"/>
      <c r="J37" s="7"/>
    </row>
    <row r="38" spans="1:10" x14ac:dyDescent="0.3">
      <c r="A38" s="4">
        <v>35</v>
      </c>
      <c r="B38" s="5">
        <f t="shared" si="4"/>
        <v>630</v>
      </c>
      <c r="C38" s="18"/>
      <c r="D38" s="2">
        <f t="shared" si="2"/>
        <v>365.4</v>
      </c>
      <c r="E38" s="9">
        <f t="shared" si="0"/>
        <v>3684.705882352941</v>
      </c>
      <c r="F38" s="2">
        <f t="shared" si="1"/>
        <v>61.411764705882348</v>
      </c>
      <c r="G38" s="7"/>
      <c r="H38" s="7"/>
      <c r="I38" s="7"/>
      <c r="J38" s="7"/>
    </row>
    <row r="39" spans="1:10" x14ac:dyDescent="0.3">
      <c r="A39" s="4">
        <v>36</v>
      </c>
      <c r="B39" s="5">
        <f t="shared" si="4"/>
        <v>648</v>
      </c>
      <c r="C39" s="19"/>
      <c r="D39" s="2">
        <f t="shared" si="2"/>
        <v>375.84</v>
      </c>
      <c r="E39" s="9">
        <f t="shared" si="0"/>
        <v>3789.9831932773104</v>
      </c>
      <c r="F39" s="2">
        <f t="shared" si="1"/>
        <v>63.166386554621837</v>
      </c>
      <c r="G39" s="10">
        <v>0.08</v>
      </c>
      <c r="H39" s="7">
        <v>9.1999999999999998E-2</v>
      </c>
      <c r="I39" s="10"/>
      <c r="J39" s="7"/>
    </row>
    <row r="40" spans="1:10" x14ac:dyDescent="0.3">
      <c r="A40" s="4">
        <v>37</v>
      </c>
      <c r="B40" s="5">
        <f t="shared" si="4"/>
        <v>666</v>
      </c>
      <c r="C40" s="17">
        <v>13</v>
      </c>
      <c r="D40" s="2">
        <f t="shared" si="2"/>
        <v>386.28</v>
      </c>
      <c r="E40" s="9">
        <f t="shared" si="0"/>
        <v>3895.2605042016803</v>
      </c>
      <c r="F40" s="2">
        <f t="shared" si="1"/>
        <v>64.921008403361341</v>
      </c>
      <c r="G40" s="7"/>
      <c r="H40" s="7"/>
      <c r="I40" s="7"/>
      <c r="J40" s="7"/>
    </row>
    <row r="41" spans="1:10" x14ac:dyDescent="0.3">
      <c r="A41" s="4">
        <v>38</v>
      </c>
      <c r="B41" s="5">
        <f t="shared" si="4"/>
        <v>684</v>
      </c>
      <c r="C41" s="18"/>
      <c r="D41" s="2">
        <f t="shared" si="2"/>
        <v>396.72</v>
      </c>
      <c r="E41" s="9">
        <f t="shared" si="0"/>
        <v>4000.5378151260506</v>
      </c>
      <c r="F41" s="2">
        <f t="shared" si="1"/>
        <v>66.675630252100845</v>
      </c>
      <c r="G41" s="7"/>
      <c r="H41" s="7"/>
      <c r="I41" s="7"/>
      <c r="J41" s="7"/>
    </row>
    <row r="42" spans="1:10" x14ac:dyDescent="0.3">
      <c r="A42" s="4">
        <v>39</v>
      </c>
      <c r="B42" s="5">
        <f t="shared" si="4"/>
        <v>702</v>
      </c>
      <c r="C42" s="19"/>
      <c r="D42" s="2">
        <f t="shared" si="2"/>
        <v>407.16</v>
      </c>
      <c r="E42" s="9">
        <f t="shared" si="0"/>
        <v>4105.815126050421</v>
      </c>
      <c r="F42" s="2">
        <f t="shared" si="1"/>
        <v>68.430252100840349</v>
      </c>
      <c r="G42" s="7"/>
      <c r="H42" s="7"/>
      <c r="I42" s="7"/>
      <c r="J42" s="7"/>
    </row>
    <row r="43" spans="1:10" x14ac:dyDescent="0.3">
      <c r="A43" s="4">
        <v>40</v>
      </c>
      <c r="B43" s="5">
        <f t="shared" si="4"/>
        <v>720</v>
      </c>
      <c r="C43" s="17">
        <v>14</v>
      </c>
      <c r="D43" s="2">
        <f t="shared" si="2"/>
        <v>417.6</v>
      </c>
      <c r="E43" s="9">
        <f t="shared" si="0"/>
        <v>4211.09243697479</v>
      </c>
      <c r="F43" s="2">
        <f t="shared" si="1"/>
        <v>70.184873949579838</v>
      </c>
      <c r="G43" s="7"/>
      <c r="H43" s="7"/>
      <c r="I43" s="7"/>
      <c r="J43" s="7"/>
    </row>
    <row r="44" spans="1:10" x14ac:dyDescent="0.3">
      <c r="A44" s="4">
        <v>41</v>
      </c>
      <c r="B44" s="5">
        <f t="shared" si="4"/>
        <v>738</v>
      </c>
      <c r="C44" s="18"/>
      <c r="D44" s="2">
        <f t="shared" si="2"/>
        <v>428.04</v>
      </c>
      <c r="E44" s="9">
        <f t="shared" si="0"/>
        <v>4316.3697478991598</v>
      </c>
      <c r="F44" s="2">
        <f t="shared" si="1"/>
        <v>71.939495798319328</v>
      </c>
      <c r="G44" s="7"/>
      <c r="H44" s="7"/>
      <c r="I44" s="7"/>
      <c r="J44" s="7"/>
    </row>
    <row r="45" spans="1:10" x14ac:dyDescent="0.3">
      <c r="A45" s="4">
        <v>42</v>
      </c>
      <c r="B45" s="5">
        <f t="shared" si="4"/>
        <v>756</v>
      </c>
      <c r="C45" s="19"/>
      <c r="D45" s="2">
        <f t="shared" si="2"/>
        <v>438.48</v>
      </c>
      <c r="E45" s="9">
        <f t="shared" si="0"/>
        <v>4421.6470588235297</v>
      </c>
      <c r="F45" s="2">
        <f t="shared" si="1"/>
        <v>73.694117647058832</v>
      </c>
      <c r="G45" s="7"/>
      <c r="H45" s="7"/>
      <c r="I45" s="7"/>
      <c r="J45" s="7"/>
    </row>
    <row r="46" spans="1:10" x14ac:dyDescent="0.3">
      <c r="A46" s="4">
        <v>43</v>
      </c>
      <c r="B46" s="5">
        <f t="shared" si="4"/>
        <v>774</v>
      </c>
      <c r="C46" s="17">
        <v>15</v>
      </c>
      <c r="D46" s="2">
        <f t="shared" si="2"/>
        <v>448.92</v>
      </c>
      <c r="E46" s="9">
        <f t="shared" si="0"/>
        <v>4526.9243697478996</v>
      </c>
      <c r="F46" s="2">
        <f t="shared" si="1"/>
        <v>75.448739495798321</v>
      </c>
      <c r="G46" s="7"/>
      <c r="H46" s="7"/>
      <c r="I46" s="7"/>
      <c r="J46" s="7"/>
    </row>
    <row r="47" spans="1:10" x14ac:dyDescent="0.3">
      <c r="A47" s="4">
        <v>44</v>
      </c>
      <c r="B47" s="5">
        <f t="shared" si="4"/>
        <v>792</v>
      </c>
      <c r="C47" s="18"/>
      <c r="D47" s="2">
        <f t="shared" si="2"/>
        <v>459.36</v>
      </c>
      <c r="E47" s="9">
        <f t="shared" si="0"/>
        <v>4632.2016806722686</v>
      </c>
      <c r="F47" s="2">
        <f t="shared" si="1"/>
        <v>77.203361344537811</v>
      </c>
      <c r="G47" s="7"/>
      <c r="H47" s="7"/>
      <c r="I47" s="7"/>
      <c r="J47" s="7"/>
    </row>
    <row r="48" spans="1:10" x14ac:dyDescent="0.3">
      <c r="A48" s="4">
        <v>45</v>
      </c>
      <c r="B48" s="5">
        <f t="shared" si="4"/>
        <v>810</v>
      </c>
      <c r="C48" s="19"/>
      <c r="D48" s="2">
        <f t="shared" si="2"/>
        <v>469.8</v>
      </c>
      <c r="E48" s="9">
        <f t="shared" si="0"/>
        <v>4737.4789915966376</v>
      </c>
      <c r="F48" s="2">
        <f t="shared" si="1"/>
        <v>78.957983193277286</v>
      </c>
      <c r="G48" s="7">
        <v>0.11</v>
      </c>
      <c r="H48" s="7">
        <v>0.10299999999999999</v>
      </c>
      <c r="I48" s="7"/>
      <c r="J48" s="7"/>
    </row>
    <row r="49" spans="1:8" x14ac:dyDescent="0.3">
      <c r="A49" s="12" t="s">
        <v>5</v>
      </c>
      <c r="B49" s="13"/>
      <c r="C49" s="13"/>
      <c r="D49" s="14"/>
      <c r="E49" s="15"/>
      <c r="F49" s="14"/>
      <c r="G49" s="16"/>
      <c r="H49" s="16"/>
    </row>
    <row r="51" spans="1:8" x14ac:dyDescent="0.3">
      <c r="A51" t="s">
        <v>10</v>
      </c>
    </row>
    <row r="53" spans="1:8" x14ac:dyDescent="0.3">
      <c r="A53" t="s">
        <v>28</v>
      </c>
    </row>
  </sheetData>
  <mergeCells count="19">
    <mergeCell ref="C46:C48"/>
    <mergeCell ref="C28:C30"/>
    <mergeCell ref="C31:C33"/>
    <mergeCell ref="C34:C36"/>
    <mergeCell ref="C37:C39"/>
    <mergeCell ref="C40:C42"/>
    <mergeCell ref="C43:C45"/>
    <mergeCell ref="C10:C12"/>
    <mergeCell ref="C13:C15"/>
    <mergeCell ref="C16:C18"/>
    <mergeCell ref="C19:C21"/>
    <mergeCell ref="C22:C24"/>
    <mergeCell ref="C25:C27"/>
    <mergeCell ref="A1:J1"/>
    <mergeCell ref="A2:F2"/>
    <mergeCell ref="G2:H2"/>
    <mergeCell ref="I2:J2"/>
    <mergeCell ref="C4:C6"/>
    <mergeCell ref="C7:C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V1</vt:lpstr>
      <vt:lpstr>V2</vt:lpstr>
      <vt:lpstr>V3</vt:lpstr>
      <vt:lpstr>V4</vt:lpstr>
      <vt:lpstr>Vc280_V1</vt:lpstr>
      <vt:lpstr>Vc280_V3</vt:lpstr>
      <vt:lpstr>Vc160_V1</vt:lpstr>
      <vt:lpstr>Vc160_V3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Salehi</dc:creator>
  <cp:lastModifiedBy>rd_sm</cp:lastModifiedBy>
  <cp:lastPrinted>2020-04-28T07:47:20Z</cp:lastPrinted>
  <dcterms:created xsi:type="dcterms:W3CDTF">2020-02-14T12:17:01Z</dcterms:created>
  <dcterms:modified xsi:type="dcterms:W3CDTF">2022-03-02T16:35:34Z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fc5a566f-3c27-4c13-b2b6-36d31ab029b0</vt:lpwstr>
  </property>
</Properties>
</file>