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sheSefid\Documents\R_Reproducible_Research\Data\IRAN Crash Data\hazmat\hazmat_crashes_in_ iran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Sheet1!$A$1:$BQ$125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125" i="1" l="1"/>
  <c r="BI125" i="1"/>
  <c r="BG125" i="1"/>
  <c r="AE125" i="1"/>
  <c r="AC125" i="1"/>
  <c r="AA125" i="1"/>
  <c r="Z125" i="1"/>
  <c r="Y125" i="1"/>
  <c r="X125" i="1"/>
  <c r="W125" i="1"/>
  <c r="V125" i="1"/>
  <c r="U125" i="1"/>
  <c r="S125" i="1"/>
  <c r="R125" i="1"/>
  <c r="Q125" i="1"/>
  <c r="P125" i="1"/>
  <c r="O125" i="1"/>
  <c r="M125" i="1"/>
  <c r="L125" i="1"/>
  <c r="K125" i="1"/>
  <c r="J125" i="1"/>
  <c r="BK124" i="1"/>
  <c r="BI124" i="1"/>
  <c r="BG124" i="1"/>
  <c r="AE124" i="1"/>
  <c r="AC124" i="1"/>
  <c r="AA124" i="1"/>
  <c r="Z124" i="1"/>
  <c r="Y124" i="1"/>
  <c r="X124" i="1"/>
  <c r="W124" i="1"/>
  <c r="V124" i="1"/>
  <c r="U124" i="1"/>
  <c r="S124" i="1"/>
  <c r="R124" i="1"/>
  <c r="Q124" i="1"/>
  <c r="P124" i="1"/>
  <c r="O124" i="1"/>
  <c r="M124" i="1"/>
  <c r="L124" i="1"/>
  <c r="K124" i="1"/>
  <c r="J124" i="1"/>
  <c r="BK123" i="1"/>
  <c r="BI123" i="1"/>
  <c r="BG123" i="1"/>
  <c r="AE123" i="1"/>
  <c r="AC123" i="1"/>
  <c r="AA123" i="1"/>
  <c r="Z123" i="1"/>
  <c r="Y123" i="1"/>
  <c r="X123" i="1"/>
  <c r="W123" i="1"/>
  <c r="V123" i="1"/>
  <c r="U123" i="1"/>
  <c r="S123" i="1"/>
  <c r="R123" i="1"/>
  <c r="Q123" i="1"/>
  <c r="P123" i="1"/>
  <c r="O123" i="1"/>
  <c r="M123" i="1"/>
  <c r="L123" i="1"/>
  <c r="K123" i="1"/>
  <c r="J123" i="1"/>
  <c r="BK122" i="1"/>
  <c r="BI122" i="1"/>
  <c r="BG122" i="1"/>
  <c r="AE122" i="1"/>
  <c r="AC122" i="1"/>
  <c r="AA122" i="1"/>
  <c r="Z122" i="1"/>
  <c r="Y122" i="1"/>
  <c r="X122" i="1"/>
  <c r="W122" i="1"/>
  <c r="V122" i="1"/>
  <c r="U122" i="1"/>
  <c r="S122" i="1"/>
  <c r="R122" i="1"/>
  <c r="Q122" i="1"/>
  <c r="P122" i="1"/>
  <c r="O122" i="1"/>
  <c r="M122" i="1"/>
  <c r="L122" i="1"/>
  <c r="K122" i="1"/>
  <c r="J122" i="1"/>
  <c r="BK121" i="1"/>
  <c r="BI121" i="1"/>
  <c r="BG121" i="1"/>
  <c r="AE121" i="1"/>
  <c r="AC121" i="1"/>
  <c r="AA121" i="1"/>
  <c r="Z121" i="1"/>
  <c r="Y121" i="1"/>
  <c r="X121" i="1"/>
  <c r="W121" i="1"/>
  <c r="V121" i="1"/>
  <c r="U121" i="1"/>
  <c r="S121" i="1"/>
  <c r="R121" i="1"/>
  <c r="Q121" i="1"/>
  <c r="P121" i="1"/>
  <c r="O121" i="1"/>
  <c r="M121" i="1"/>
  <c r="L121" i="1"/>
  <c r="K121" i="1"/>
  <c r="J121" i="1"/>
  <c r="BK120" i="1"/>
  <c r="BI120" i="1"/>
  <c r="BG120" i="1"/>
  <c r="AE120" i="1"/>
  <c r="AC120" i="1"/>
  <c r="AA120" i="1"/>
  <c r="Z120" i="1"/>
  <c r="Y120" i="1"/>
  <c r="X120" i="1"/>
  <c r="W120" i="1"/>
  <c r="V120" i="1"/>
  <c r="U120" i="1"/>
  <c r="S120" i="1"/>
  <c r="R120" i="1"/>
  <c r="Q120" i="1"/>
  <c r="P120" i="1"/>
  <c r="O120" i="1"/>
  <c r="M120" i="1"/>
  <c r="L120" i="1"/>
  <c r="K120" i="1"/>
  <c r="J120" i="1"/>
  <c r="BK119" i="1"/>
  <c r="BI119" i="1"/>
  <c r="BG119" i="1"/>
  <c r="AE119" i="1"/>
  <c r="AC119" i="1"/>
  <c r="AA119" i="1"/>
  <c r="Z119" i="1"/>
  <c r="Y119" i="1"/>
  <c r="X119" i="1"/>
  <c r="W119" i="1"/>
  <c r="V119" i="1"/>
  <c r="U119" i="1"/>
  <c r="S119" i="1"/>
  <c r="R119" i="1"/>
  <c r="Q119" i="1"/>
  <c r="P119" i="1"/>
  <c r="O119" i="1"/>
  <c r="M119" i="1"/>
  <c r="L119" i="1"/>
  <c r="K119" i="1"/>
  <c r="J119" i="1"/>
  <c r="BK118" i="1"/>
  <c r="BI118" i="1"/>
  <c r="BG118" i="1"/>
  <c r="AE118" i="1"/>
  <c r="AC118" i="1"/>
  <c r="AA118" i="1"/>
  <c r="Z118" i="1"/>
  <c r="Y118" i="1"/>
  <c r="X118" i="1"/>
  <c r="W118" i="1"/>
  <c r="V118" i="1"/>
  <c r="U118" i="1"/>
  <c r="S118" i="1"/>
  <c r="R118" i="1"/>
  <c r="Q118" i="1"/>
  <c r="P118" i="1"/>
  <c r="O118" i="1"/>
  <c r="M118" i="1"/>
  <c r="L118" i="1"/>
  <c r="K118" i="1"/>
  <c r="J118" i="1"/>
  <c r="BK117" i="1"/>
  <c r="BI117" i="1"/>
  <c r="BG117" i="1"/>
  <c r="AE117" i="1"/>
  <c r="AC117" i="1"/>
  <c r="AA117" i="1"/>
  <c r="Z117" i="1"/>
  <c r="Y117" i="1"/>
  <c r="X117" i="1"/>
  <c r="W117" i="1"/>
  <c r="V117" i="1"/>
  <c r="U117" i="1"/>
  <c r="S117" i="1"/>
  <c r="R117" i="1"/>
  <c r="Q117" i="1"/>
  <c r="P117" i="1"/>
  <c r="O117" i="1"/>
  <c r="M117" i="1"/>
  <c r="L117" i="1"/>
  <c r="K117" i="1"/>
  <c r="J117" i="1"/>
  <c r="BK116" i="1"/>
  <c r="BI116" i="1"/>
  <c r="BG116" i="1"/>
  <c r="AE116" i="1"/>
  <c r="AC116" i="1"/>
  <c r="AA116" i="1"/>
  <c r="Z116" i="1"/>
  <c r="Y116" i="1"/>
  <c r="X116" i="1"/>
  <c r="W116" i="1"/>
  <c r="V116" i="1"/>
  <c r="U116" i="1"/>
  <c r="S116" i="1"/>
  <c r="R116" i="1"/>
  <c r="Q116" i="1"/>
  <c r="P116" i="1"/>
  <c r="O116" i="1"/>
  <c r="M116" i="1"/>
  <c r="L116" i="1"/>
  <c r="K116" i="1"/>
  <c r="J116" i="1"/>
  <c r="BK115" i="1"/>
  <c r="BI115" i="1"/>
  <c r="BG115" i="1"/>
  <c r="AE115" i="1"/>
  <c r="AC115" i="1"/>
  <c r="AA115" i="1"/>
  <c r="Z115" i="1"/>
  <c r="Y115" i="1"/>
  <c r="X115" i="1"/>
  <c r="W115" i="1"/>
  <c r="V115" i="1"/>
  <c r="U115" i="1"/>
  <c r="S115" i="1"/>
  <c r="R115" i="1"/>
  <c r="Q115" i="1"/>
  <c r="P115" i="1"/>
  <c r="O115" i="1"/>
  <c r="M115" i="1"/>
  <c r="L115" i="1"/>
  <c r="K115" i="1"/>
  <c r="J115" i="1"/>
  <c r="BK114" i="1"/>
  <c r="BI114" i="1"/>
  <c r="BG114" i="1"/>
  <c r="AE114" i="1"/>
  <c r="AC114" i="1"/>
  <c r="AA114" i="1"/>
  <c r="Z114" i="1"/>
  <c r="Y114" i="1"/>
  <c r="X114" i="1"/>
  <c r="W114" i="1"/>
  <c r="V114" i="1"/>
  <c r="U114" i="1"/>
  <c r="S114" i="1"/>
  <c r="R114" i="1"/>
  <c r="Q114" i="1"/>
  <c r="P114" i="1"/>
  <c r="O114" i="1"/>
  <c r="M114" i="1"/>
  <c r="L114" i="1"/>
  <c r="K114" i="1"/>
  <c r="J114" i="1"/>
  <c r="BK113" i="1"/>
  <c r="BI113" i="1"/>
  <c r="BG113" i="1"/>
  <c r="AE113" i="1"/>
  <c r="AC113" i="1"/>
  <c r="AA113" i="1"/>
  <c r="Z113" i="1"/>
  <c r="Y113" i="1"/>
  <c r="X113" i="1"/>
  <c r="W113" i="1"/>
  <c r="V113" i="1"/>
  <c r="U113" i="1"/>
  <c r="S113" i="1"/>
  <c r="R113" i="1"/>
  <c r="Q113" i="1"/>
  <c r="P113" i="1"/>
  <c r="O113" i="1"/>
  <c r="M113" i="1"/>
  <c r="L113" i="1"/>
  <c r="K113" i="1"/>
  <c r="J113" i="1"/>
  <c r="BK112" i="1"/>
  <c r="BI112" i="1"/>
  <c r="BG112" i="1"/>
  <c r="AE112" i="1"/>
  <c r="AC112" i="1"/>
  <c r="AA112" i="1"/>
  <c r="Z112" i="1"/>
  <c r="Y112" i="1"/>
  <c r="X112" i="1"/>
  <c r="W112" i="1"/>
  <c r="V112" i="1"/>
  <c r="U112" i="1"/>
  <c r="S112" i="1"/>
  <c r="R112" i="1"/>
  <c r="Q112" i="1"/>
  <c r="P112" i="1"/>
  <c r="O112" i="1"/>
  <c r="M112" i="1"/>
  <c r="L112" i="1"/>
  <c r="K112" i="1"/>
  <c r="J112" i="1"/>
  <c r="BK111" i="1"/>
  <c r="BI111" i="1"/>
  <c r="BG111" i="1"/>
  <c r="AE111" i="1"/>
  <c r="AC111" i="1"/>
  <c r="AA111" i="1"/>
  <c r="Z111" i="1"/>
  <c r="Y111" i="1"/>
  <c r="X111" i="1"/>
  <c r="W111" i="1"/>
  <c r="V111" i="1"/>
  <c r="U111" i="1"/>
  <c r="S111" i="1"/>
  <c r="R111" i="1"/>
  <c r="Q111" i="1"/>
  <c r="P111" i="1"/>
  <c r="O111" i="1"/>
  <c r="M111" i="1"/>
  <c r="L111" i="1"/>
  <c r="K111" i="1"/>
  <c r="J111" i="1"/>
  <c r="BK110" i="1"/>
  <c r="BI110" i="1"/>
  <c r="BG110" i="1"/>
  <c r="AE110" i="1"/>
  <c r="AC110" i="1"/>
  <c r="AA110" i="1"/>
  <c r="Z110" i="1"/>
  <c r="Y110" i="1"/>
  <c r="X110" i="1"/>
  <c r="W110" i="1"/>
  <c r="V110" i="1"/>
  <c r="U110" i="1"/>
  <c r="S110" i="1"/>
  <c r="R110" i="1"/>
  <c r="Q110" i="1"/>
  <c r="P110" i="1"/>
  <c r="O110" i="1"/>
  <c r="M110" i="1"/>
  <c r="L110" i="1"/>
  <c r="K110" i="1"/>
  <c r="J110" i="1"/>
  <c r="BK109" i="1"/>
  <c r="BI109" i="1"/>
  <c r="BG109" i="1"/>
  <c r="AE109" i="1"/>
  <c r="AC109" i="1"/>
  <c r="AA109" i="1"/>
  <c r="Z109" i="1"/>
  <c r="Y109" i="1"/>
  <c r="X109" i="1"/>
  <c r="W109" i="1"/>
  <c r="V109" i="1"/>
  <c r="U109" i="1"/>
  <c r="S109" i="1"/>
  <c r="R109" i="1"/>
  <c r="Q109" i="1"/>
  <c r="P109" i="1"/>
  <c r="O109" i="1"/>
  <c r="M109" i="1"/>
  <c r="L109" i="1"/>
  <c r="K109" i="1"/>
  <c r="J109" i="1"/>
  <c r="BK108" i="1"/>
  <c r="BI108" i="1"/>
  <c r="BG108" i="1"/>
  <c r="AE108" i="1"/>
  <c r="AC108" i="1"/>
  <c r="AA108" i="1"/>
  <c r="Z108" i="1"/>
  <c r="Y108" i="1"/>
  <c r="X108" i="1"/>
  <c r="W108" i="1"/>
  <c r="V108" i="1"/>
  <c r="U108" i="1"/>
  <c r="S108" i="1"/>
  <c r="R108" i="1"/>
  <c r="Q108" i="1"/>
  <c r="P108" i="1"/>
  <c r="O108" i="1"/>
  <c r="M108" i="1"/>
  <c r="L108" i="1"/>
  <c r="K108" i="1"/>
  <c r="J108" i="1"/>
  <c r="BK107" i="1"/>
  <c r="BI107" i="1"/>
  <c r="BG107" i="1"/>
  <c r="AE107" i="1"/>
  <c r="AC107" i="1"/>
  <c r="AA107" i="1"/>
  <c r="Z107" i="1"/>
  <c r="Y107" i="1"/>
  <c r="X107" i="1"/>
  <c r="W107" i="1"/>
  <c r="V107" i="1"/>
  <c r="U107" i="1"/>
  <c r="S107" i="1"/>
  <c r="R107" i="1"/>
  <c r="Q107" i="1"/>
  <c r="P107" i="1"/>
  <c r="O107" i="1"/>
  <c r="M107" i="1"/>
  <c r="L107" i="1"/>
  <c r="K107" i="1"/>
  <c r="J107" i="1"/>
  <c r="BK106" i="1"/>
  <c r="BI106" i="1"/>
  <c r="BG106" i="1"/>
  <c r="AE106" i="1"/>
  <c r="AC106" i="1"/>
  <c r="AA106" i="1"/>
  <c r="Z106" i="1"/>
  <c r="Y106" i="1"/>
  <c r="X106" i="1"/>
  <c r="W106" i="1"/>
  <c r="V106" i="1"/>
  <c r="U106" i="1"/>
  <c r="S106" i="1"/>
  <c r="R106" i="1"/>
  <c r="Q106" i="1"/>
  <c r="P106" i="1"/>
  <c r="O106" i="1"/>
  <c r="M106" i="1"/>
  <c r="L106" i="1"/>
  <c r="K106" i="1"/>
  <c r="J106" i="1"/>
  <c r="BK105" i="1"/>
  <c r="BI105" i="1"/>
  <c r="BG105" i="1"/>
  <c r="AE105" i="1"/>
  <c r="AC105" i="1"/>
  <c r="AA105" i="1"/>
  <c r="Z105" i="1"/>
  <c r="Y105" i="1"/>
  <c r="X105" i="1"/>
  <c r="W105" i="1"/>
  <c r="V105" i="1"/>
  <c r="U105" i="1"/>
  <c r="S105" i="1"/>
  <c r="R105" i="1"/>
  <c r="Q105" i="1"/>
  <c r="P105" i="1"/>
  <c r="O105" i="1"/>
  <c r="M105" i="1"/>
  <c r="L105" i="1"/>
  <c r="K105" i="1"/>
  <c r="J105" i="1"/>
  <c r="BK104" i="1"/>
  <c r="BI104" i="1"/>
  <c r="BG104" i="1"/>
  <c r="AE104" i="1"/>
  <c r="AC104" i="1"/>
  <c r="AA104" i="1"/>
  <c r="Z104" i="1"/>
  <c r="Y104" i="1"/>
  <c r="X104" i="1"/>
  <c r="W104" i="1"/>
  <c r="V104" i="1"/>
  <c r="U104" i="1"/>
  <c r="S104" i="1"/>
  <c r="R104" i="1"/>
  <c r="Q104" i="1"/>
  <c r="P104" i="1"/>
  <c r="O104" i="1"/>
  <c r="M104" i="1"/>
  <c r="L104" i="1"/>
  <c r="K104" i="1"/>
  <c r="J104" i="1"/>
  <c r="BK103" i="1"/>
  <c r="BI103" i="1"/>
  <c r="BG103" i="1"/>
  <c r="AE103" i="1"/>
  <c r="AC103" i="1"/>
  <c r="AA103" i="1"/>
  <c r="Z103" i="1"/>
  <c r="Y103" i="1"/>
  <c r="X103" i="1"/>
  <c r="W103" i="1"/>
  <c r="V103" i="1"/>
  <c r="U103" i="1"/>
  <c r="S103" i="1"/>
  <c r="R103" i="1"/>
  <c r="Q103" i="1"/>
  <c r="P103" i="1"/>
  <c r="O103" i="1"/>
  <c r="M103" i="1"/>
  <c r="L103" i="1"/>
  <c r="K103" i="1"/>
  <c r="J103" i="1"/>
  <c r="BK102" i="1"/>
  <c r="BI102" i="1"/>
  <c r="BG102" i="1"/>
  <c r="AE102" i="1"/>
  <c r="AC102" i="1"/>
  <c r="AA102" i="1"/>
  <c r="Z102" i="1"/>
  <c r="Y102" i="1"/>
  <c r="X102" i="1"/>
  <c r="W102" i="1"/>
  <c r="V102" i="1"/>
  <c r="U102" i="1"/>
  <c r="S102" i="1"/>
  <c r="R102" i="1"/>
  <c r="Q102" i="1"/>
  <c r="P102" i="1"/>
  <c r="O102" i="1"/>
  <c r="M102" i="1"/>
  <c r="L102" i="1"/>
  <c r="K102" i="1"/>
  <c r="J102" i="1"/>
  <c r="BK101" i="1"/>
  <c r="BI101" i="1"/>
  <c r="BG101" i="1"/>
  <c r="AE101" i="1"/>
  <c r="AC101" i="1"/>
  <c r="AA101" i="1"/>
  <c r="Z101" i="1"/>
  <c r="Y101" i="1"/>
  <c r="X101" i="1"/>
  <c r="W101" i="1"/>
  <c r="V101" i="1"/>
  <c r="U101" i="1"/>
  <c r="S101" i="1"/>
  <c r="R101" i="1"/>
  <c r="Q101" i="1"/>
  <c r="P101" i="1"/>
  <c r="O101" i="1"/>
  <c r="M101" i="1"/>
  <c r="L101" i="1"/>
  <c r="K101" i="1"/>
  <c r="J101" i="1"/>
  <c r="BK100" i="1"/>
  <c r="BI100" i="1"/>
  <c r="BG100" i="1"/>
  <c r="AE100" i="1"/>
  <c r="AC100" i="1"/>
  <c r="AA100" i="1"/>
  <c r="Z100" i="1"/>
  <c r="Y100" i="1"/>
  <c r="X100" i="1"/>
  <c r="W100" i="1"/>
  <c r="V100" i="1"/>
  <c r="U100" i="1"/>
  <c r="S100" i="1"/>
  <c r="R100" i="1"/>
  <c r="Q100" i="1"/>
  <c r="P100" i="1"/>
  <c r="O100" i="1"/>
  <c r="M100" i="1"/>
  <c r="L100" i="1"/>
  <c r="K100" i="1"/>
  <c r="J100" i="1"/>
  <c r="BK99" i="1"/>
  <c r="BI99" i="1"/>
  <c r="BG99" i="1"/>
  <c r="AE99" i="1"/>
  <c r="AC99" i="1"/>
  <c r="AA99" i="1"/>
  <c r="Z99" i="1"/>
  <c r="Y99" i="1"/>
  <c r="X99" i="1"/>
  <c r="W99" i="1"/>
  <c r="V99" i="1"/>
  <c r="U99" i="1"/>
  <c r="S99" i="1"/>
  <c r="R99" i="1"/>
  <c r="Q99" i="1"/>
  <c r="P99" i="1"/>
  <c r="O99" i="1"/>
  <c r="M99" i="1"/>
  <c r="L99" i="1"/>
  <c r="K99" i="1"/>
  <c r="J99" i="1"/>
  <c r="BK98" i="1"/>
  <c r="BI98" i="1"/>
  <c r="BG98" i="1"/>
  <c r="AE98" i="1"/>
  <c r="AC98" i="1"/>
  <c r="AA98" i="1"/>
  <c r="Z98" i="1"/>
  <c r="Y98" i="1"/>
  <c r="X98" i="1"/>
  <c r="W98" i="1"/>
  <c r="V98" i="1"/>
  <c r="U98" i="1"/>
  <c r="S98" i="1"/>
  <c r="R98" i="1"/>
  <c r="Q98" i="1"/>
  <c r="P98" i="1"/>
  <c r="O98" i="1"/>
  <c r="M98" i="1"/>
  <c r="L98" i="1"/>
  <c r="K98" i="1"/>
  <c r="J98" i="1"/>
  <c r="BK97" i="1"/>
  <c r="BI97" i="1"/>
  <c r="BG97" i="1"/>
  <c r="AE97" i="1"/>
  <c r="AC97" i="1"/>
  <c r="AA97" i="1"/>
  <c r="Z97" i="1"/>
  <c r="Y97" i="1"/>
  <c r="X97" i="1"/>
  <c r="W97" i="1"/>
  <c r="V97" i="1"/>
  <c r="U97" i="1"/>
  <c r="S97" i="1"/>
  <c r="R97" i="1"/>
  <c r="Q97" i="1"/>
  <c r="P97" i="1"/>
  <c r="O97" i="1"/>
  <c r="M97" i="1"/>
  <c r="L97" i="1"/>
  <c r="K97" i="1"/>
  <c r="J97" i="1"/>
  <c r="BK96" i="1"/>
  <c r="BI96" i="1"/>
  <c r="BG96" i="1"/>
  <c r="AE96" i="1"/>
  <c r="AC96" i="1"/>
  <c r="AA96" i="1"/>
  <c r="Z96" i="1"/>
  <c r="Y96" i="1"/>
  <c r="X96" i="1"/>
  <c r="W96" i="1"/>
  <c r="V96" i="1"/>
  <c r="U96" i="1"/>
  <c r="S96" i="1"/>
  <c r="R96" i="1"/>
  <c r="Q96" i="1"/>
  <c r="P96" i="1"/>
  <c r="O96" i="1"/>
  <c r="M96" i="1"/>
  <c r="L96" i="1"/>
  <c r="K96" i="1"/>
  <c r="J96" i="1"/>
  <c r="BK95" i="1"/>
  <c r="BI95" i="1"/>
  <c r="BG95" i="1"/>
  <c r="AE95" i="1"/>
  <c r="AC95" i="1"/>
  <c r="AA95" i="1"/>
  <c r="Z95" i="1"/>
  <c r="Y95" i="1"/>
  <c r="X95" i="1"/>
  <c r="W95" i="1"/>
  <c r="V95" i="1"/>
  <c r="U95" i="1"/>
  <c r="S95" i="1"/>
  <c r="R95" i="1"/>
  <c r="Q95" i="1"/>
  <c r="P95" i="1"/>
  <c r="O95" i="1"/>
  <c r="M95" i="1"/>
  <c r="L95" i="1"/>
  <c r="K95" i="1"/>
  <c r="J95" i="1"/>
  <c r="BK94" i="1"/>
  <c r="BI94" i="1"/>
  <c r="BG94" i="1"/>
  <c r="AE94" i="1"/>
  <c r="AC94" i="1"/>
  <c r="AA94" i="1"/>
  <c r="Z94" i="1"/>
  <c r="Y94" i="1"/>
  <c r="X94" i="1"/>
  <c r="W94" i="1"/>
  <c r="V94" i="1"/>
  <c r="U94" i="1"/>
  <c r="S94" i="1"/>
  <c r="R94" i="1"/>
  <c r="Q94" i="1"/>
  <c r="P94" i="1"/>
  <c r="O94" i="1"/>
  <c r="M94" i="1"/>
  <c r="L94" i="1"/>
  <c r="K94" i="1"/>
  <c r="J94" i="1"/>
  <c r="BK93" i="1"/>
  <c r="BI93" i="1"/>
  <c r="BG93" i="1"/>
  <c r="AE93" i="1"/>
  <c r="AC93" i="1"/>
  <c r="AA93" i="1"/>
  <c r="Z93" i="1"/>
  <c r="Y93" i="1"/>
  <c r="X93" i="1"/>
  <c r="W93" i="1"/>
  <c r="V93" i="1"/>
  <c r="U93" i="1"/>
  <c r="S93" i="1"/>
  <c r="R93" i="1"/>
  <c r="Q93" i="1"/>
  <c r="P93" i="1"/>
  <c r="O93" i="1"/>
  <c r="M93" i="1"/>
  <c r="L93" i="1"/>
  <c r="K93" i="1"/>
  <c r="J93" i="1"/>
  <c r="BK92" i="1"/>
  <c r="BI92" i="1"/>
  <c r="BG92" i="1"/>
  <c r="AE92" i="1"/>
  <c r="AC92" i="1"/>
  <c r="AA92" i="1"/>
  <c r="Z92" i="1"/>
  <c r="Y92" i="1"/>
  <c r="X92" i="1"/>
  <c r="W92" i="1"/>
  <c r="V92" i="1"/>
  <c r="U92" i="1"/>
  <c r="S92" i="1"/>
  <c r="R92" i="1"/>
  <c r="Q92" i="1"/>
  <c r="P92" i="1"/>
  <c r="O92" i="1"/>
  <c r="M92" i="1"/>
  <c r="L92" i="1"/>
  <c r="K92" i="1"/>
  <c r="J92" i="1"/>
  <c r="BK91" i="1"/>
  <c r="BI91" i="1"/>
  <c r="BG91" i="1"/>
  <c r="AE91" i="1"/>
  <c r="AC91" i="1"/>
  <c r="AA91" i="1"/>
  <c r="Z91" i="1"/>
  <c r="Y91" i="1"/>
  <c r="X91" i="1"/>
  <c r="W91" i="1"/>
  <c r="V91" i="1"/>
  <c r="U91" i="1"/>
  <c r="S91" i="1"/>
  <c r="R91" i="1"/>
  <c r="Q91" i="1"/>
  <c r="P91" i="1"/>
  <c r="O91" i="1"/>
  <c r="M91" i="1"/>
  <c r="L91" i="1"/>
  <c r="K91" i="1"/>
  <c r="J91" i="1"/>
  <c r="BK90" i="1"/>
  <c r="BI90" i="1"/>
  <c r="BG90" i="1"/>
  <c r="AE90" i="1"/>
  <c r="AC90" i="1"/>
  <c r="AA90" i="1"/>
  <c r="Z90" i="1"/>
  <c r="Y90" i="1"/>
  <c r="X90" i="1"/>
  <c r="W90" i="1"/>
  <c r="V90" i="1"/>
  <c r="U90" i="1"/>
  <c r="S90" i="1"/>
  <c r="R90" i="1"/>
  <c r="Q90" i="1"/>
  <c r="P90" i="1"/>
  <c r="O90" i="1"/>
  <c r="M90" i="1"/>
  <c r="L90" i="1"/>
  <c r="K90" i="1"/>
  <c r="J90" i="1"/>
  <c r="BK89" i="1"/>
  <c r="BI89" i="1"/>
  <c r="BG89" i="1"/>
  <c r="AE89" i="1"/>
  <c r="AC89" i="1"/>
  <c r="AA89" i="1"/>
  <c r="Z89" i="1"/>
  <c r="Y89" i="1"/>
  <c r="X89" i="1"/>
  <c r="W89" i="1"/>
  <c r="V89" i="1"/>
  <c r="U89" i="1"/>
  <c r="S89" i="1"/>
  <c r="R89" i="1"/>
  <c r="Q89" i="1"/>
  <c r="P89" i="1"/>
  <c r="O89" i="1"/>
  <c r="M89" i="1"/>
  <c r="L89" i="1"/>
  <c r="K89" i="1"/>
  <c r="J89" i="1"/>
  <c r="BK88" i="1"/>
  <c r="BI88" i="1"/>
  <c r="BG88" i="1"/>
  <c r="AE88" i="1"/>
  <c r="AC88" i="1"/>
  <c r="AA88" i="1"/>
  <c r="Z88" i="1"/>
  <c r="Y88" i="1"/>
  <c r="X88" i="1"/>
  <c r="W88" i="1"/>
  <c r="V88" i="1"/>
  <c r="U88" i="1"/>
  <c r="S88" i="1"/>
  <c r="R88" i="1"/>
  <c r="Q88" i="1"/>
  <c r="P88" i="1"/>
  <c r="O88" i="1"/>
  <c r="M88" i="1"/>
  <c r="L88" i="1"/>
  <c r="K88" i="1"/>
  <c r="J88" i="1"/>
  <c r="BK87" i="1"/>
  <c r="BI87" i="1"/>
  <c r="BG87" i="1"/>
  <c r="AE87" i="1"/>
  <c r="AC87" i="1"/>
  <c r="AA87" i="1"/>
  <c r="Z87" i="1"/>
  <c r="Y87" i="1"/>
  <c r="X87" i="1"/>
  <c r="W87" i="1"/>
  <c r="V87" i="1"/>
  <c r="U87" i="1"/>
  <c r="S87" i="1"/>
  <c r="R87" i="1"/>
  <c r="Q87" i="1"/>
  <c r="P87" i="1"/>
  <c r="O87" i="1"/>
  <c r="M87" i="1"/>
  <c r="L87" i="1"/>
  <c r="K87" i="1"/>
  <c r="J87" i="1"/>
  <c r="BK86" i="1"/>
  <c r="BI86" i="1"/>
  <c r="BG86" i="1"/>
  <c r="AE86" i="1"/>
  <c r="AC86" i="1"/>
  <c r="AA86" i="1"/>
  <c r="Z86" i="1"/>
  <c r="Y86" i="1"/>
  <c r="X86" i="1"/>
  <c r="W86" i="1"/>
  <c r="V86" i="1"/>
  <c r="U86" i="1"/>
  <c r="S86" i="1"/>
  <c r="R86" i="1"/>
  <c r="Q86" i="1"/>
  <c r="P86" i="1"/>
  <c r="O86" i="1"/>
  <c r="M86" i="1"/>
  <c r="L86" i="1"/>
  <c r="K86" i="1"/>
  <c r="J86" i="1"/>
  <c r="BK85" i="1"/>
  <c r="BI85" i="1"/>
  <c r="BG85" i="1"/>
  <c r="AE85" i="1"/>
  <c r="AC85" i="1"/>
  <c r="AA85" i="1"/>
  <c r="Z85" i="1"/>
  <c r="Y85" i="1"/>
  <c r="X85" i="1"/>
  <c r="W85" i="1"/>
  <c r="V85" i="1"/>
  <c r="U85" i="1"/>
  <c r="S85" i="1"/>
  <c r="R85" i="1"/>
  <c r="Q85" i="1"/>
  <c r="P85" i="1"/>
  <c r="O85" i="1"/>
  <c r="M85" i="1"/>
  <c r="L85" i="1"/>
  <c r="K85" i="1"/>
  <c r="J85" i="1"/>
  <c r="BK84" i="1"/>
  <c r="BI84" i="1"/>
  <c r="BG84" i="1"/>
  <c r="AE84" i="1"/>
  <c r="AC84" i="1"/>
  <c r="AA84" i="1"/>
  <c r="Z84" i="1"/>
  <c r="Y84" i="1"/>
  <c r="X84" i="1"/>
  <c r="W84" i="1"/>
  <c r="V84" i="1"/>
  <c r="U84" i="1"/>
  <c r="S84" i="1"/>
  <c r="R84" i="1"/>
  <c r="Q84" i="1"/>
  <c r="P84" i="1"/>
  <c r="O84" i="1"/>
  <c r="M84" i="1"/>
  <c r="L84" i="1"/>
  <c r="K84" i="1"/>
  <c r="J84" i="1"/>
  <c r="BK83" i="1"/>
  <c r="BI83" i="1"/>
  <c r="BG83" i="1"/>
  <c r="AE83" i="1"/>
  <c r="AC83" i="1"/>
  <c r="AA83" i="1"/>
  <c r="Z83" i="1"/>
  <c r="Y83" i="1"/>
  <c r="X83" i="1"/>
  <c r="W83" i="1"/>
  <c r="V83" i="1"/>
  <c r="U83" i="1"/>
  <c r="S83" i="1"/>
  <c r="R83" i="1"/>
  <c r="Q83" i="1"/>
  <c r="P83" i="1"/>
  <c r="O83" i="1"/>
  <c r="M83" i="1"/>
  <c r="L83" i="1"/>
  <c r="K83" i="1"/>
  <c r="J83" i="1"/>
  <c r="BK82" i="1"/>
  <c r="BI82" i="1"/>
  <c r="BG82" i="1"/>
  <c r="AE82" i="1"/>
  <c r="AC82" i="1"/>
  <c r="AA82" i="1"/>
  <c r="Z82" i="1"/>
  <c r="Y82" i="1"/>
  <c r="X82" i="1"/>
  <c r="W82" i="1"/>
  <c r="V82" i="1"/>
  <c r="U82" i="1"/>
  <c r="S82" i="1"/>
  <c r="R82" i="1"/>
  <c r="Q82" i="1"/>
  <c r="P82" i="1"/>
  <c r="O82" i="1"/>
  <c r="M82" i="1"/>
  <c r="L82" i="1"/>
  <c r="K82" i="1"/>
  <c r="J82" i="1"/>
  <c r="BK81" i="1"/>
  <c r="BI81" i="1"/>
  <c r="BG81" i="1"/>
  <c r="AE81" i="1"/>
  <c r="AC81" i="1"/>
  <c r="AA81" i="1"/>
  <c r="Z81" i="1"/>
  <c r="Y81" i="1"/>
  <c r="X81" i="1"/>
  <c r="W81" i="1"/>
  <c r="V81" i="1"/>
  <c r="U81" i="1"/>
  <c r="S81" i="1"/>
  <c r="R81" i="1"/>
  <c r="Q81" i="1"/>
  <c r="P81" i="1"/>
  <c r="O81" i="1"/>
  <c r="M81" i="1"/>
  <c r="L81" i="1"/>
  <c r="K81" i="1"/>
  <c r="J81" i="1"/>
  <c r="BK80" i="1"/>
  <c r="BI80" i="1"/>
  <c r="BG80" i="1"/>
  <c r="AE80" i="1"/>
  <c r="AC80" i="1"/>
  <c r="AA80" i="1"/>
  <c r="Z80" i="1"/>
  <c r="Y80" i="1"/>
  <c r="X80" i="1"/>
  <c r="W80" i="1"/>
  <c r="V80" i="1"/>
  <c r="U80" i="1"/>
  <c r="S80" i="1"/>
  <c r="R80" i="1"/>
  <c r="Q80" i="1"/>
  <c r="P80" i="1"/>
  <c r="O80" i="1"/>
  <c r="M80" i="1"/>
  <c r="L80" i="1"/>
  <c r="K80" i="1"/>
  <c r="J80" i="1"/>
  <c r="BK79" i="1"/>
  <c r="BI79" i="1"/>
  <c r="BG79" i="1"/>
  <c r="AE79" i="1"/>
  <c r="AC79" i="1"/>
  <c r="AA79" i="1"/>
  <c r="Z79" i="1"/>
  <c r="Y79" i="1"/>
  <c r="X79" i="1"/>
  <c r="W79" i="1"/>
  <c r="V79" i="1"/>
  <c r="U79" i="1"/>
  <c r="S79" i="1"/>
  <c r="R79" i="1"/>
  <c r="Q79" i="1"/>
  <c r="P79" i="1"/>
  <c r="O79" i="1"/>
  <c r="M79" i="1"/>
  <c r="L79" i="1"/>
  <c r="K79" i="1"/>
  <c r="J79" i="1"/>
  <c r="BK78" i="1"/>
  <c r="BI78" i="1"/>
  <c r="BG78" i="1"/>
  <c r="AE78" i="1"/>
  <c r="AC78" i="1"/>
  <c r="AA78" i="1"/>
  <c r="Z78" i="1"/>
  <c r="Y78" i="1"/>
  <c r="X78" i="1"/>
  <c r="W78" i="1"/>
  <c r="V78" i="1"/>
  <c r="U78" i="1"/>
  <c r="S78" i="1"/>
  <c r="R78" i="1"/>
  <c r="Q78" i="1"/>
  <c r="P78" i="1"/>
  <c r="O78" i="1"/>
  <c r="M78" i="1"/>
  <c r="L78" i="1"/>
  <c r="K78" i="1"/>
  <c r="J78" i="1"/>
  <c r="BK77" i="1"/>
  <c r="BI77" i="1"/>
  <c r="BG77" i="1"/>
  <c r="AE77" i="1"/>
  <c r="AC77" i="1"/>
  <c r="AA77" i="1"/>
  <c r="Z77" i="1"/>
  <c r="Y77" i="1"/>
  <c r="X77" i="1"/>
  <c r="W77" i="1"/>
  <c r="V77" i="1"/>
  <c r="U77" i="1"/>
  <c r="S77" i="1"/>
  <c r="R77" i="1"/>
  <c r="Q77" i="1"/>
  <c r="P77" i="1"/>
  <c r="O77" i="1"/>
  <c r="M77" i="1"/>
  <c r="L77" i="1"/>
  <c r="K77" i="1"/>
  <c r="J77" i="1"/>
  <c r="BK76" i="1"/>
  <c r="BI76" i="1"/>
  <c r="BG76" i="1"/>
  <c r="AE76" i="1"/>
  <c r="AC76" i="1"/>
  <c r="AA76" i="1"/>
  <c r="Z76" i="1"/>
  <c r="Y76" i="1"/>
  <c r="X76" i="1"/>
  <c r="W76" i="1"/>
  <c r="V76" i="1"/>
  <c r="U76" i="1"/>
  <c r="S76" i="1"/>
  <c r="R76" i="1"/>
  <c r="Q76" i="1"/>
  <c r="P76" i="1"/>
  <c r="O76" i="1"/>
  <c r="M76" i="1"/>
  <c r="L76" i="1"/>
  <c r="K76" i="1"/>
  <c r="J76" i="1"/>
  <c r="BK75" i="1"/>
  <c r="BI75" i="1"/>
  <c r="BG75" i="1"/>
  <c r="AE75" i="1"/>
  <c r="AC75" i="1"/>
  <c r="AA75" i="1"/>
  <c r="Z75" i="1"/>
  <c r="Y75" i="1"/>
  <c r="X75" i="1"/>
  <c r="W75" i="1"/>
  <c r="V75" i="1"/>
  <c r="U75" i="1"/>
  <c r="S75" i="1"/>
  <c r="R75" i="1"/>
  <c r="Q75" i="1"/>
  <c r="P75" i="1"/>
  <c r="O75" i="1"/>
  <c r="M75" i="1"/>
  <c r="L75" i="1"/>
  <c r="K75" i="1"/>
  <c r="J75" i="1"/>
  <c r="BK74" i="1"/>
  <c r="BI74" i="1"/>
  <c r="BG74" i="1"/>
  <c r="AE74" i="1"/>
  <c r="AC74" i="1"/>
  <c r="AA74" i="1"/>
  <c r="Z74" i="1"/>
  <c r="Y74" i="1"/>
  <c r="X74" i="1"/>
  <c r="W74" i="1"/>
  <c r="V74" i="1"/>
  <c r="U74" i="1"/>
  <c r="S74" i="1"/>
  <c r="R74" i="1"/>
  <c r="Q74" i="1"/>
  <c r="P74" i="1"/>
  <c r="O74" i="1"/>
  <c r="M74" i="1"/>
  <c r="L74" i="1"/>
  <c r="K74" i="1"/>
  <c r="J74" i="1"/>
  <c r="BK73" i="1"/>
  <c r="BI73" i="1"/>
  <c r="BG73" i="1"/>
  <c r="AE73" i="1"/>
  <c r="AC73" i="1"/>
  <c r="AA73" i="1"/>
  <c r="Z73" i="1"/>
  <c r="Y73" i="1"/>
  <c r="X73" i="1"/>
  <c r="W73" i="1"/>
  <c r="V73" i="1"/>
  <c r="U73" i="1"/>
  <c r="S73" i="1"/>
  <c r="R73" i="1"/>
  <c r="Q73" i="1"/>
  <c r="P73" i="1"/>
  <c r="O73" i="1"/>
  <c r="M73" i="1"/>
  <c r="L73" i="1"/>
  <c r="K73" i="1"/>
  <c r="J73" i="1"/>
  <c r="BK72" i="1"/>
  <c r="BI72" i="1"/>
  <c r="BG72" i="1"/>
  <c r="AE72" i="1"/>
  <c r="AC72" i="1"/>
  <c r="AA72" i="1"/>
  <c r="Z72" i="1"/>
  <c r="Y72" i="1"/>
  <c r="X72" i="1"/>
  <c r="W72" i="1"/>
  <c r="V72" i="1"/>
  <c r="U72" i="1"/>
  <c r="S72" i="1"/>
  <c r="R72" i="1"/>
  <c r="Q72" i="1"/>
  <c r="P72" i="1"/>
  <c r="O72" i="1"/>
  <c r="M72" i="1"/>
  <c r="L72" i="1"/>
  <c r="K72" i="1"/>
  <c r="J72" i="1"/>
  <c r="BK71" i="1"/>
  <c r="BI71" i="1"/>
  <c r="BG71" i="1"/>
  <c r="AE71" i="1"/>
  <c r="AC71" i="1"/>
  <c r="AA71" i="1"/>
  <c r="Z71" i="1"/>
  <c r="Y71" i="1"/>
  <c r="X71" i="1"/>
  <c r="W71" i="1"/>
  <c r="V71" i="1"/>
  <c r="U71" i="1"/>
  <c r="S71" i="1"/>
  <c r="R71" i="1"/>
  <c r="Q71" i="1"/>
  <c r="P71" i="1"/>
  <c r="O71" i="1"/>
  <c r="M71" i="1"/>
  <c r="L71" i="1"/>
  <c r="K71" i="1"/>
  <c r="J71" i="1"/>
  <c r="BK70" i="1"/>
  <c r="BI70" i="1"/>
  <c r="BG70" i="1"/>
  <c r="AE70" i="1"/>
  <c r="AC70" i="1"/>
  <c r="AA70" i="1"/>
  <c r="Z70" i="1"/>
  <c r="Y70" i="1"/>
  <c r="X70" i="1"/>
  <c r="W70" i="1"/>
  <c r="V70" i="1"/>
  <c r="U70" i="1"/>
  <c r="S70" i="1"/>
  <c r="R70" i="1"/>
  <c r="Q70" i="1"/>
  <c r="P70" i="1"/>
  <c r="O70" i="1"/>
  <c r="M70" i="1"/>
  <c r="L70" i="1"/>
  <c r="K70" i="1"/>
  <c r="J70" i="1"/>
  <c r="BK69" i="1"/>
  <c r="BI69" i="1"/>
  <c r="BG69" i="1"/>
  <c r="AX69" i="1"/>
  <c r="AW69" i="1"/>
  <c r="AV69" i="1"/>
  <c r="AU69" i="1"/>
  <c r="AE69" i="1"/>
  <c r="AC69" i="1"/>
  <c r="AA69" i="1"/>
  <c r="Z69" i="1"/>
  <c r="Y69" i="1"/>
  <c r="X69" i="1"/>
  <c r="W69" i="1"/>
  <c r="V69" i="1"/>
  <c r="U69" i="1"/>
  <c r="S69" i="1"/>
  <c r="R69" i="1"/>
  <c r="Q69" i="1"/>
  <c r="P69" i="1"/>
  <c r="O69" i="1"/>
  <c r="M69" i="1"/>
  <c r="L69" i="1"/>
  <c r="K69" i="1"/>
  <c r="J69" i="1"/>
  <c r="BK68" i="1"/>
  <c r="BI68" i="1"/>
  <c r="BG68" i="1"/>
  <c r="AX68" i="1"/>
  <c r="AW68" i="1"/>
  <c r="AV68" i="1"/>
  <c r="AU68" i="1"/>
  <c r="AE68" i="1"/>
  <c r="AC68" i="1"/>
  <c r="AA68" i="1"/>
  <c r="Z68" i="1"/>
  <c r="Y68" i="1"/>
  <c r="X68" i="1"/>
  <c r="W68" i="1"/>
  <c r="V68" i="1"/>
  <c r="U68" i="1"/>
  <c r="S68" i="1"/>
  <c r="R68" i="1"/>
  <c r="Q68" i="1"/>
  <c r="P68" i="1"/>
  <c r="O68" i="1"/>
  <c r="M68" i="1"/>
  <c r="L68" i="1"/>
  <c r="K68" i="1"/>
  <c r="J68" i="1"/>
  <c r="BK67" i="1"/>
  <c r="BI67" i="1"/>
  <c r="BG67" i="1"/>
  <c r="AE67" i="1"/>
  <c r="AC67" i="1"/>
  <c r="AA67" i="1"/>
  <c r="Z67" i="1"/>
  <c r="Y67" i="1"/>
  <c r="X67" i="1"/>
  <c r="W67" i="1"/>
  <c r="V67" i="1"/>
  <c r="U67" i="1"/>
  <c r="S67" i="1"/>
  <c r="R67" i="1"/>
  <c r="Q67" i="1"/>
  <c r="P67" i="1"/>
  <c r="O67" i="1"/>
  <c r="M67" i="1"/>
  <c r="L67" i="1"/>
  <c r="K67" i="1"/>
  <c r="J67" i="1"/>
  <c r="BK66" i="1"/>
  <c r="BI66" i="1"/>
  <c r="BG66" i="1"/>
  <c r="AE66" i="1"/>
  <c r="AC66" i="1"/>
  <c r="AA66" i="1"/>
  <c r="Z66" i="1"/>
  <c r="Y66" i="1"/>
  <c r="X66" i="1"/>
  <c r="W66" i="1"/>
  <c r="V66" i="1"/>
  <c r="U66" i="1"/>
  <c r="S66" i="1"/>
  <c r="R66" i="1"/>
  <c r="Q66" i="1"/>
  <c r="P66" i="1"/>
  <c r="O66" i="1"/>
  <c r="M66" i="1"/>
  <c r="L66" i="1"/>
  <c r="K66" i="1"/>
  <c r="J66" i="1"/>
  <c r="BK65" i="1"/>
  <c r="BI65" i="1"/>
  <c r="BG65" i="1"/>
  <c r="AX65" i="1"/>
  <c r="AW65" i="1"/>
  <c r="AV65" i="1"/>
  <c r="AU65" i="1"/>
  <c r="AE65" i="1"/>
  <c r="AC65" i="1"/>
  <c r="AA65" i="1"/>
  <c r="Z65" i="1"/>
  <c r="Y65" i="1"/>
  <c r="X65" i="1"/>
  <c r="W65" i="1"/>
  <c r="V65" i="1"/>
  <c r="U65" i="1"/>
  <c r="S65" i="1"/>
  <c r="R65" i="1"/>
  <c r="Q65" i="1"/>
  <c r="P65" i="1"/>
  <c r="O65" i="1"/>
  <c r="M65" i="1"/>
  <c r="L65" i="1"/>
  <c r="K65" i="1"/>
  <c r="J65" i="1"/>
  <c r="BK64" i="1"/>
  <c r="BI64" i="1"/>
  <c r="BG64" i="1"/>
  <c r="AX64" i="1"/>
  <c r="AW64" i="1"/>
  <c r="AV64" i="1"/>
  <c r="AU64" i="1"/>
  <c r="AE64" i="1"/>
  <c r="AC64" i="1"/>
  <c r="AA64" i="1"/>
  <c r="Z64" i="1"/>
  <c r="Y64" i="1"/>
  <c r="X64" i="1"/>
  <c r="W64" i="1"/>
  <c r="V64" i="1"/>
  <c r="U64" i="1"/>
  <c r="S64" i="1"/>
  <c r="R64" i="1"/>
  <c r="Q64" i="1"/>
  <c r="P64" i="1"/>
  <c r="O64" i="1"/>
  <c r="M64" i="1"/>
  <c r="L64" i="1"/>
  <c r="K64" i="1"/>
  <c r="J64" i="1"/>
  <c r="BK63" i="1"/>
  <c r="BI63" i="1"/>
  <c r="BG63" i="1"/>
  <c r="AE63" i="1"/>
  <c r="AC63" i="1"/>
  <c r="AA63" i="1"/>
  <c r="Z63" i="1"/>
  <c r="Y63" i="1"/>
  <c r="X63" i="1"/>
  <c r="W63" i="1"/>
  <c r="V63" i="1"/>
  <c r="U63" i="1"/>
  <c r="S63" i="1"/>
  <c r="R63" i="1"/>
  <c r="Q63" i="1"/>
  <c r="P63" i="1"/>
  <c r="O63" i="1"/>
  <c r="M63" i="1"/>
  <c r="L63" i="1"/>
  <c r="K63" i="1"/>
  <c r="J63" i="1"/>
  <c r="BK62" i="1"/>
  <c r="BI62" i="1"/>
  <c r="BG62" i="1"/>
  <c r="AE62" i="1"/>
  <c r="AC62" i="1"/>
  <c r="AA62" i="1"/>
  <c r="Z62" i="1"/>
  <c r="Y62" i="1"/>
  <c r="X62" i="1"/>
  <c r="W62" i="1"/>
  <c r="V62" i="1"/>
  <c r="U62" i="1"/>
  <c r="S62" i="1"/>
  <c r="R62" i="1"/>
  <c r="Q62" i="1"/>
  <c r="P62" i="1"/>
  <c r="O62" i="1"/>
  <c r="M62" i="1"/>
  <c r="L62" i="1"/>
  <c r="K62" i="1"/>
  <c r="J62" i="1"/>
  <c r="BK61" i="1"/>
  <c r="BI61" i="1"/>
  <c r="BG61" i="1"/>
  <c r="AE61" i="1"/>
  <c r="AC61" i="1"/>
  <c r="AA61" i="1"/>
  <c r="Z61" i="1"/>
  <c r="Y61" i="1"/>
  <c r="X61" i="1"/>
  <c r="W61" i="1"/>
  <c r="V61" i="1"/>
  <c r="U61" i="1"/>
  <c r="S61" i="1"/>
  <c r="R61" i="1"/>
  <c r="Q61" i="1"/>
  <c r="P61" i="1"/>
  <c r="O61" i="1"/>
  <c r="M61" i="1"/>
  <c r="L61" i="1"/>
  <c r="K61" i="1"/>
  <c r="J61" i="1"/>
  <c r="BK60" i="1"/>
  <c r="BI60" i="1"/>
  <c r="BG60" i="1"/>
  <c r="AE60" i="1"/>
  <c r="AC60" i="1"/>
  <c r="AA60" i="1"/>
  <c r="Z60" i="1"/>
  <c r="Y60" i="1"/>
  <c r="X60" i="1"/>
  <c r="W60" i="1"/>
  <c r="V60" i="1"/>
  <c r="U60" i="1"/>
  <c r="S60" i="1"/>
  <c r="R60" i="1"/>
  <c r="Q60" i="1"/>
  <c r="P60" i="1"/>
  <c r="O60" i="1"/>
  <c r="M60" i="1"/>
  <c r="L60" i="1"/>
  <c r="K60" i="1"/>
  <c r="J60" i="1"/>
  <c r="BK59" i="1"/>
  <c r="BI59" i="1"/>
  <c r="BG59" i="1"/>
  <c r="AX59" i="1"/>
  <c r="AW59" i="1"/>
  <c r="AV59" i="1"/>
  <c r="AU59" i="1"/>
  <c r="AE59" i="1"/>
  <c r="AC59" i="1"/>
  <c r="AA59" i="1"/>
  <c r="Z59" i="1"/>
  <c r="Y59" i="1"/>
  <c r="X59" i="1"/>
  <c r="W59" i="1"/>
  <c r="V59" i="1"/>
  <c r="U59" i="1"/>
  <c r="S59" i="1"/>
  <c r="R59" i="1"/>
  <c r="Q59" i="1"/>
  <c r="P59" i="1"/>
  <c r="O59" i="1"/>
  <c r="M59" i="1"/>
  <c r="L59" i="1"/>
  <c r="K59" i="1"/>
  <c r="J59" i="1"/>
  <c r="BK58" i="1"/>
  <c r="BI58" i="1"/>
  <c r="BG58" i="1"/>
  <c r="AE58" i="1"/>
  <c r="AC58" i="1"/>
  <c r="AA58" i="1"/>
  <c r="Z58" i="1"/>
  <c r="Y58" i="1"/>
  <c r="X58" i="1"/>
  <c r="W58" i="1"/>
  <c r="V58" i="1"/>
  <c r="U58" i="1"/>
  <c r="S58" i="1"/>
  <c r="R58" i="1"/>
  <c r="Q58" i="1"/>
  <c r="P58" i="1"/>
  <c r="O58" i="1"/>
  <c r="M58" i="1"/>
  <c r="L58" i="1"/>
  <c r="K58" i="1"/>
  <c r="J58" i="1"/>
  <c r="BK57" i="1"/>
  <c r="BI57" i="1"/>
  <c r="BG57" i="1"/>
  <c r="AX57" i="1"/>
  <c r="AW57" i="1"/>
  <c r="AV57" i="1"/>
  <c r="AU57" i="1"/>
  <c r="AE57" i="1"/>
  <c r="AC57" i="1"/>
  <c r="AA57" i="1"/>
  <c r="Z57" i="1"/>
  <c r="Y57" i="1"/>
  <c r="X57" i="1"/>
  <c r="W57" i="1"/>
  <c r="V57" i="1"/>
  <c r="U57" i="1"/>
  <c r="S57" i="1"/>
  <c r="R57" i="1"/>
  <c r="Q57" i="1"/>
  <c r="P57" i="1"/>
  <c r="O57" i="1"/>
  <c r="M57" i="1"/>
  <c r="L57" i="1"/>
  <c r="K57" i="1"/>
  <c r="J57" i="1"/>
  <c r="BK56" i="1"/>
  <c r="BI56" i="1"/>
  <c r="BG56" i="1"/>
  <c r="AX56" i="1"/>
  <c r="AW56" i="1"/>
  <c r="AV56" i="1"/>
  <c r="AU56" i="1"/>
  <c r="AE56" i="1"/>
  <c r="AC56" i="1"/>
  <c r="AA56" i="1"/>
  <c r="Z56" i="1"/>
  <c r="Y56" i="1"/>
  <c r="X56" i="1"/>
  <c r="W56" i="1"/>
  <c r="V56" i="1"/>
  <c r="U56" i="1"/>
  <c r="S56" i="1"/>
  <c r="R56" i="1"/>
  <c r="Q56" i="1"/>
  <c r="P56" i="1"/>
  <c r="O56" i="1"/>
  <c r="M56" i="1"/>
  <c r="L56" i="1"/>
  <c r="K56" i="1"/>
  <c r="J56" i="1"/>
  <c r="BK55" i="1"/>
  <c r="BI55" i="1"/>
  <c r="BG55" i="1"/>
  <c r="AX55" i="1"/>
  <c r="AW55" i="1"/>
  <c r="AV55" i="1"/>
  <c r="AU55" i="1"/>
  <c r="AE55" i="1"/>
  <c r="AC55" i="1"/>
  <c r="AA55" i="1"/>
  <c r="Z55" i="1"/>
  <c r="Y55" i="1"/>
  <c r="X55" i="1"/>
  <c r="W55" i="1"/>
  <c r="V55" i="1"/>
  <c r="U55" i="1"/>
  <c r="S55" i="1"/>
  <c r="R55" i="1"/>
  <c r="Q55" i="1"/>
  <c r="P55" i="1"/>
  <c r="O55" i="1"/>
  <c r="M55" i="1"/>
  <c r="L55" i="1"/>
  <c r="K55" i="1"/>
  <c r="J55" i="1"/>
  <c r="BK54" i="1"/>
  <c r="BI54" i="1"/>
  <c r="BG54" i="1"/>
  <c r="AE54" i="1"/>
  <c r="AC54" i="1"/>
  <c r="AA54" i="1"/>
  <c r="Z54" i="1"/>
  <c r="Y54" i="1"/>
  <c r="X54" i="1"/>
  <c r="W54" i="1"/>
  <c r="V54" i="1"/>
  <c r="U54" i="1"/>
  <c r="S54" i="1"/>
  <c r="R54" i="1"/>
  <c r="Q54" i="1"/>
  <c r="P54" i="1"/>
  <c r="O54" i="1"/>
  <c r="M54" i="1"/>
  <c r="L54" i="1"/>
  <c r="K54" i="1"/>
  <c r="J54" i="1"/>
  <c r="BK53" i="1"/>
  <c r="BI53" i="1"/>
  <c r="BG53" i="1"/>
  <c r="AX53" i="1"/>
  <c r="AW53" i="1"/>
  <c r="AV53" i="1"/>
  <c r="AU53" i="1"/>
  <c r="AE53" i="1"/>
  <c r="AC53" i="1"/>
  <c r="AA53" i="1"/>
  <c r="Z53" i="1"/>
  <c r="Y53" i="1"/>
  <c r="X53" i="1"/>
  <c r="W53" i="1"/>
  <c r="V53" i="1"/>
  <c r="U53" i="1"/>
  <c r="S53" i="1"/>
  <c r="R53" i="1"/>
  <c r="Q53" i="1"/>
  <c r="P53" i="1"/>
  <c r="O53" i="1"/>
  <c r="M53" i="1"/>
  <c r="L53" i="1"/>
  <c r="K53" i="1"/>
  <c r="J53" i="1"/>
  <c r="BK52" i="1"/>
  <c r="BI52" i="1"/>
  <c r="BG52" i="1"/>
  <c r="AX52" i="1"/>
  <c r="AW52" i="1"/>
  <c r="AV52" i="1"/>
  <c r="AU52" i="1"/>
  <c r="AE52" i="1"/>
  <c r="AC52" i="1"/>
  <c r="AA52" i="1"/>
  <c r="Z52" i="1"/>
  <c r="Y52" i="1"/>
  <c r="X52" i="1"/>
  <c r="W52" i="1"/>
  <c r="V52" i="1"/>
  <c r="U52" i="1"/>
  <c r="S52" i="1"/>
  <c r="R52" i="1"/>
  <c r="Q52" i="1"/>
  <c r="P52" i="1"/>
  <c r="O52" i="1"/>
  <c r="M52" i="1"/>
  <c r="L52" i="1"/>
  <c r="K52" i="1"/>
  <c r="J52" i="1"/>
  <c r="BK51" i="1"/>
  <c r="BI51" i="1"/>
  <c r="BG51" i="1"/>
  <c r="AE51" i="1"/>
  <c r="AC51" i="1"/>
  <c r="AA51" i="1"/>
  <c r="Z51" i="1"/>
  <c r="Y51" i="1"/>
  <c r="X51" i="1"/>
  <c r="W51" i="1"/>
  <c r="V51" i="1"/>
  <c r="U51" i="1"/>
  <c r="S51" i="1"/>
  <c r="R51" i="1"/>
  <c r="Q51" i="1"/>
  <c r="P51" i="1"/>
  <c r="O51" i="1"/>
  <c r="M51" i="1"/>
  <c r="L51" i="1"/>
  <c r="K51" i="1"/>
  <c r="J51" i="1"/>
  <c r="BK50" i="1"/>
  <c r="BI50" i="1"/>
  <c r="BG50" i="1"/>
  <c r="AX50" i="1"/>
  <c r="AW50" i="1"/>
  <c r="AV50" i="1"/>
  <c r="AU50" i="1"/>
  <c r="AE50" i="1"/>
  <c r="AC50" i="1"/>
  <c r="AA50" i="1"/>
  <c r="Z50" i="1"/>
  <c r="Y50" i="1"/>
  <c r="X50" i="1"/>
  <c r="W50" i="1"/>
  <c r="V50" i="1"/>
  <c r="U50" i="1"/>
  <c r="S50" i="1"/>
  <c r="R50" i="1"/>
  <c r="Q50" i="1"/>
  <c r="P50" i="1"/>
  <c r="O50" i="1"/>
  <c r="M50" i="1"/>
  <c r="L50" i="1"/>
  <c r="K50" i="1"/>
  <c r="J50" i="1"/>
  <c r="BK49" i="1"/>
  <c r="BI49" i="1"/>
  <c r="BG49" i="1"/>
  <c r="AX49" i="1"/>
  <c r="AW49" i="1"/>
  <c r="AV49" i="1"/>
  <c r="AU49" i="1"/>
  <c r="AE49" i="1"/>
  <c r="AC49" i="1"/>
  <c r="AA49" i="1"/>
  <c r="Z49" i="1"/>
  <c r="Y49" i="1"/>
  <c r="X49" i="1"/>
  <c r="W49" i="1"/>
  <c r="V49" i="1"/>
  <c r="U49" i="1"/>
  <c r="S49" i="1"/>
  <c r="R49" i="1"/>
  <c r="Q49" i="1"/>
  <c r="P49" i="1"/>
  <c r="O49" i="1"/>
  <c r="M49" i="1"/>
  <c r="L49" i="1"/>
  <c r="K49" i="1"/>
  <c r="J49" i="1"/>
  <c r="BK48" i="1"/>
  <c r="BI48" i="1"/>
  <c r="BG48" i="1"/>
  <c r="AE48" i="1"/>
  <c r="AC48" i="1"/>
  <c r="AA48" i="1"/>
  <c r="Z48" i="1"/>
  <c r="Y48" i="1"/>
  <c r="X48" i="1"/>
  <c r="W48" i="1"/>
  <c r="V48" i="1"/>
  <c r="U48" i="1"/>
  <c r="S48" i="1"/>
  <c r="R48" i="1"/>
  <c r="Q48" i="1"/>
  <c r="P48" i="1"/>
  <c r="O48" i="1"/>
  <c r="M48" i="1"/>
  <c r="L48" i="1"/>
  <c r="K48" i="1"/>
  <c r="J48" i="1"/>
  <c r="BK47" i="1"/>
  <c r="BI47" i="1"/>
  <c r="BG47" i="1"/>
  <c r="AX47" i="1"/>
  <c r="AW47" i="1"/>
  <c r="AV47" i="1"/>
  <c r="AU47" i="1"/>
  <c r="AE47" i="1"/>
  <c r="AC47" i="1"/>
  <c r="AA47" i="1"/>
  <c r="Z47" i="1"/>
  <c r="Y47" i="1"/>
  <c r="X47" i="1"/>
  <c r="W47" i="1"/>
  <c r="V47" i="1"/>
  <c r="U47" i="1"/>
  <c r="S47" i="1"/>
  <c r="R47" i="1"/>
  <c r="Q47" i="1"/>
  <c r="P47" i="1"/>
  <c r="O47" i="1"/>
  <c r="M47" i="1"/>
  <c r="L47" i="1"/>
  <c r="K47" i="1"/>
  <c r="J47" i="1"/>
  <c r="BK46" i="1"/>
  <c r="BI46" i="1"/>
  <c r="BG46" i="1"/>
  <c r="AX46" i="1"/>
  <c r="AW46" i="1"/>
  <c r="AV46" i="1"/>
  <c r="AU46" i="1"/>
  <c r="AE46" i="1"/>
  <c r="AC46" i="1"/>
  <c r="AA46" i="1"/>
  <c r="Z46" i="1"/>
  <c r="Y46" i="1"/>
  <c r="X46" i="1"/>
  <c r="W46" i="1"/>
  <c r="V46" i="1"/>
  <c r="U46" i="1"/>
  <c r="S46" i="1"/>
  <c r="R46" i="1"/>
  <c r="Q46" i="1"/>
  <c r="P46" i="1"/>
  <c r="O46" i="1"/>
  <c r="M46" i="1"/>
  <c r="L46" i="1"/>
  <c r="K46" i="1"/>
  <c r="J46" i="1"/>
  <c r="BK45" i="1"/>
  <c r="BI45" i="1"/>
  <c r="BG45" i="1"/>
  <c r="AX45" i="1"/>
  <c r="AW45" i="1"/>
  <c r="AV45" i="1"/>
  <c r="AU45" i="1"/>
  <c r="AE45" i="1"/>
  <c r="AC45" i="1"/>
  <c r="AA45" i="1"/>
  <c r="Z45" i="1"/>
  <c r="Y45" i="1"/>
  <c r="X45" i="1"/>
  <c r="W45" i="1"/>
  <c r="V45" i="1"/>
  <c r="U45" i="1"/>
  <c r="S45" i="1"/>
  <c r="R45" i="1"/>
  <c r="Q45" i="1"/>
  <c r="P45" i="1"/>
  <c r="O45" i="1"/>
  <c r="M45" i="1"/>
  <c r="L45" i="1"/>
  <c r="K45" i="1"/>
  <c r="J45" i="1"/>
  <c r="BK44" i="1"/>
  <c r="BI44" i="1"/>
  <c r="BG44" i="1"/>
  <c r="AX44" i="1"/>
  <c r="AW44" i="1"/>
  <c r="AV44" i="1"/>
  <c r="AU44" i="1"/>
  <c r="AE44" i="1"/>
  <c r="AC44" i="1"/>
  <c r="AA44" i="1"/>
  <c r="Z44" i="1"/>
  <c r="Y44" i="1"/>
  <c r="X44" i="1"/>
  <c r="W44" i="1"/>
  <c r="V44" i="1"/>
  <c r="U44" i="1"/>
  <c r="S44" i="1"/>
  <c r="R44" i="1"/>
  <c r="Q44" i="1"/>
  <c r="P44" i="1"/>
  <c r="O44" i="1"/>
  <c r="M44" i="1"/>
  <c r="L44" i="1"/>
  <c r="K44" i="1"/>
  <c r="J44" i="1"/>
  <c r="BK43" i="1"/>
  <c r="BI43" i="1"/>
  <c r="BG43" i="1"/>
  <c r="AX43" i="1"/>
  <c r="AW43" i="1"/>
  <c r="AV43" i="1"/>
  <c r="AU43" i="1"/>
  <c r="AE43" i="1"/>
  <c r="AC43" i="1"/>
  <c r="AA43" i="1"/>
  <c r="Z43" i="1"/>
  <c r="Y43" i="1"/>
  <c r="X43" i="1"/>
  <c r="W43" i="1"/>
  <c r="V43" i="1"/>
  <c r="U43" i="1"/>
  <c r="S43" i="1"/>
  <c r="R43" i="1"/>
  <c r="Q43" i="1"/>
  <c r="P43" i="1"/>
  <c r="O43" i="1"/>
  <c r="M43" i="1"/>
  <c r="L43" i="1"/>
  <c r="K43" i="1"/>
  <c r="J43" i="1"/>
  <c r="BK42" i="1"/>
  <c r="BI42" i="1"/>
  <c r="BG42" i="1"/>
  <c r="AX42" i="1"/>
  <c r="AW42" i="1"/>
  <c r="AV42" i="1"/>
  <c r="AU42" i="1"/>
  <c r="AE42" i="1"/>
  <c r="AC42" i="1"/>
  <c r="AA42" i="1"/>
  <c r="Z42" i="1"/>
  <c r="Y42" i="1"/>
  <c r="X42" i="1"/>
  <c r="W42" i="1"/>
  <c r="V42" i="1"/>
  <c r="U42" i="1"/>
  <c r="S42" i="1"/>
  <c r="R42" i="1"/>
  <c r="Q42" i="1"/>
  <c r="P42" i="1"/>
  <c r="O42" i="1"/>
  <c r="M42" i="1"/>
  <c r="L42" i="1"/>
  <c r="K42" i="1"/>
  <c r="J42" i="1"/>
  <c r="BK41" i="1"/>
  <c r="BI41" i="1"/>
  <c r="BG41" i="1"/>
  <c r="AE41" i="1"/>
  <c r="AC41" i="1"/>
  <c r="AA41" i="1"/>
  <c r="Z41" i="1"/>
  <c r="Y41" i="1"/>
  <c r="X41" i="1"/>
  <c r="W41" i="1"/>
  <c r="V41" i="1"/>
  <c r="U41" i="1"/>
  <c r="S41" i="1"/>
  <c r="R41" i="1"/>
  <c r="Q41" i="1"/>
  <c r="P41" i="1"/>
  <c r="O41" i="1"/>
  <c r="M41" i="1"/>
  <c r="L41" i="1"/>
  <c r="K41" i="1"/>
  <c r="J41" i="1"/>
  <c r="BK40" i="1"/>
  <c r="BI40" i="1"/>
  <c r="BG40" i="1"/>
  <c r="AE40" i="1"/>
  <c r="AC40" i="1"/>
  <c r="AA40" i="1"/>
  <c r="Z40" i="1"/>
  <c r="Y40" i="1"/>
  <c r="X40" i="1"/>
  <c r="W40" i="1"/>
  <c r="V40" i="1"/>
  <c r="U40" i="1"/>
  <c r="S40" i="1"/>
  <c r="R40" i="1"/>
  <c r="Q40" i="1"/>
  <c r="P40" i="1"/>
  <c r="O40" i="1"/>
  <c r="M40" i="1"/>
  <c r="L40" i="1"/>
  <c r="K40" i="1"/>
  <c r="J40" i="1"/>
  <c r="BK39" i="1"/>
  <c r="BI39" i="1"/>
  <c r="BG39" i="1"/>
  <c r="AE39" i="1"/>
  <c r="AC39" i="1"/>
  <c r="AA39" i="1"/>
  <c r="Z39" i="1"/>
  <c r="Y39" i="1"/>
  <c r="X39" i="1"/>
  <c r="W39" i="1"/>
  <c r="V39" i="1"/>
  <c r="U39" i="1"/>
  <c r="S39" i="1"/>
  <c r="R39" i="1"/>
  <c r="Q39" i="1"/>
  <c r="P39" i="1"/>
  <c r="O39" i="1"/>
  <c r="M39" i="1"/>
  <c r="L39" i="1"/>
  <c r="K39" i="1"/>
  <c r="J39" i="1"/>
  <c r="BK38" i="1"/>
  <c r="BI38" i="1"/>
  <c r="BG38" i="1"/>
  <c r="AE38" i="1"/>
  <c r="AC38" i="1"/>
  <c r="AA38" i="1"/>
  <c r="Z38" i="1"/>
  <c r="Y38" i="1"/>
  <c r="X38" i="1"/>
  <c r="W38" i="1"/>
  <c r="V38" i="1"/>
  <c r="U38" i="1"/>
  <c r="S38" i="1"/>
  <c r="R38" i="1"/>
  <c r="Q38" i="1"/>
  <c r="P38" i="1"/>
  <c r="O38" i="1"/>
  <c r="M38" i="1"/>
  <c r="L38" i="1"/>
  <c r="K38" i="1"/>
  <c r="J38" i="1"/>
  <c r="BK37" i="1"/>
  <c r="BI37" i="1"/>
  <c r="BG37" i="1"/>
  <c r="AE37" i="1"/>
  <c r="AC37" i="1"/>
  <c r="AA37" i="1"/>
  <c r="Z37" i="1"/>
  <c r="Y37" i="1"/>
  <c r="X37" i="1"/>
  <c r="W37" i="1"/>
  <c r="V37" i="1"/>
  <c r="U37" i="1"/>
  <c r="S37" i="1"/>
  <c r="R37" i="1"/>
  <c r="Q37" i="1"/>
  <c r="P37" i="1"/>
  <c r="O37" i="1"/>
  <c r="M37" i="1"/>
  <c r="L37" i="1"/>
  <c r="K37" i="1"/>
  <c r="J37" i="1"/>
  <c r="BK36" i="1"/>
  <c r="BI36" i="1"/>
  <c r="BG36" i="1"/>
  <c r="AE36" i="1"/>
  <c r="AC36" i="1"/>
  <c r="AA36" i="1"/>
  <c r="Z36" i="1"/>
  <c r="Y36" i="1"/>
  <c r="X36" i="1"/>
  <c r="W36" i="1"/>
  <c r="V36" i="1"/>
  <c r="U36" i="1"/>
  <c r="S36" i="1"/>
  <c r="R36" i="1"/>
  <c r="Q36" i="1"/>
  <c r="P36" i="1"/>
  <c r="O36" i="1"/>
  <c r="M36" i="1"/>
  <c r="L36" i="1"/>
  <c r="K36" i="1"/>
  <c r="J36" i="1"/>
  <c r="BK35" i="1"/>
  <c r="BI35" i="1"/>
  <c r="BG35" i="1"/>
  <c r="AX35" i="1"/>
  <c r="AW35" i="1"/>
  <c r="AV35" i="1"/>
  <c r="AU35" i="1"/>
  <c r="AE35" i="1"/>
  <c r="AC35" i="1"/>
  <c r="AA35" i="1"/>
  <c r="Z35" i="1"/>
  <c r="Y35" i="1"/>
  <c r="X35" i="1"/>
  <c r="W35" i="1"/>
  <c r="V35" i="1"/>
  <c r="U35" i="1"/>
  <c r="S35" i="1"/>
  <c r="R35" i="1"/>
  <c r="Q35" i="1"/>
  <c r="P35" i="1"/>
  <c r="O35" i="1"/>
  <c r="M35" i="1"/>
  <c r="L35" i="1"/>
  <c r="K35" i="1"/>
  <c r="J35" i="1"/>
  <c r="BK34" i="1"/>
  <c r="BI34" i="1"/>
  <c r="BG34" i="1"/>
  <c r="AE34" i="1"/>
  <c r="AC34" i="1"/>
  <c r="AA34" i="1"/>
  <c r="Z34" i="1"/>
  <c r="Y34" i="1"/>
  <c r="X34" i="1"/>
  <c r="W34" i="1"/>
  <c r="V34" i="1"/>
  <c r="U34" i="1"/>
  <c r="S34" i="1"/>
  <c r="R34" i="1"/>
  <c r="Q34" i="1"/>
  <c r="P34" i="1"/>
  <c r="O34" i="1"/>
  <c r="M34" i="1"/>
  <c r="L34" i="1"/>
  <c r="K34" i="1"/>
  <c r="J34" i="1"/>
  <c r="BK33" i="1"/>
  <c r="BI33" i="1"/>
  <c r="BG33" i="1"/>
  <c r="AE33" i="1"/>
  <c r="AC33" i="1"/>
  <c r="AA33" i="1"/>
  <c r="Z33" i="1"/>
  <c r="Y33" i="1"/>
  <c r="X33" i="1"/>
  <c r="W33" i="1"/>
  <c r="V33" i="1"/>
  <c r="U33" i="1"/>
  <c r="S33" i="1"/>
  <c r="R33" i="1"/>
  <c r="Q33" i="1"/>
  <c r="P33" i="1"/>
  <c r="O33" i="1"/>
  <c r="M33" i="1"/>
  <c r="L33" i="1"/>
  <c r="K33" i="1"/>
  <c r="J33" i="1"/>
  <c r="BK32" i="1"/>
  <c r="BI32" i="1"/>
  <c r="BG32" i="1"/>
  <c r="AX32" i="1"/>
  <c r="AW32" i="1"/>
  <c r="AV32" i="1"/>
  <c r="AU32" i="1"/>
  <c r="AE32" i="1"/>
  <c r="AC32" i="1"/>
  <c r="AA32" i="1"/>
  <c r="Z32" i="1"/>
  <c r="Y32" i="1"/>
  <c r="X32" i="1"/>
  <c r="W32" i="1"/>
  <c r="V32" i="1"/>
  <c r="U32" i="1"/>
  <c r="S32" i="1"/>
  <c r="R32" i="1"/>
  <c r="Q32" i="1"/>
  <c r="P32" i="1"/>
  <c r="O32" i="1"/>
  <c r="M32" i="1"/>
  <c r="L32" i="1"/>
  <c r="K32" i="1"/>
  <c r="J32" i="1"/>
  <c r="BK31" i="1"/>
  <c r="BI31" i="1"/>
  <c r="BG31" i="1"/>
  <c r="AX31" i="1"/>
  <c r="AW31" i="1"/>
  <c r="AV31" i="1"/>
  <c r="AU31" i="1"/>
  <c r="AE31" i="1"/>
  <c r="AC31" i="1"/>
  <c r="AA31" i="1"/>
  <c r="Z31" i="1"/>
  <c r="Y31" i="1"/>
  <c r="X31" i="1"/>
  <c r="W31" i="1"/>
  <c r="V31" i="1"/>
  <c r="U31" i="1"/>
  <c r="S31" i="1"/>
  <c r="R31" i="1"/>
  <c r="Q31" i="1"/>
  <c r="P31" i="1"/>
  <c r="O31" i="1"/>
  <c r="M31" i="1"/>
  <c r="L31" i="1"/>
  <c r="K31" i="1"/>
  <c r="J31" i="1"/>
  <c r="BK30" i="1"/>
  <c r="BI30" i="1"/>
  <c r="BG30" i="1"/>
  <c r="AE30" i="1"/>
  <c r="AC30" i="1"/>
  <c r="AA30" i="1"/>
  <c r="Z30" i="1"/>
  <c r="Y30" i="1"/>
  <c r="X30" i="1"/>
  <c r="W30" i="1"/>
  <c r="V30" i="1"/>
  <c r="U30" i="1"/>
  <c r="S30" i="1"/>
  <c r="R30" i="1"/>
  <c r="Q30" i="1"/>
  <c r="P30" i="1"/>
  <c r="O30" i="1"/>
  <c r="M30" i="1"/>
  <c r="L30" i="1"/>
  <c r="K30" i="1"/>
  <c r="J30" i="1"/>
  <c r="BK29" i="1"/>
  <c r="BI29" i="1"/>
  <c r="BG29" i="1"/>
  <c r="AX29" i="1"/>
  <c r="AW29" i="1"/>
  <c r="AV29" i="1"/>
  <c r="AU29" i="1"/>
  <c r="AE29" i="1"/>
  <c r="AC29" i="1"/>
  <c r="AA29" i="1"/>
  <c r="Z29" i="1"/>
  <c r="Y29" i="1"/>
  <c r="X29" i="1"/>
  <c r="W29" i="1"/>
  <c r="V29" i="1"/>
  <c r="U29" i="1"/>
  <c r="S29" i="1"/>
  <c r="R29" i="1"/>
  <c r="Q29" i="1"/>
  <c r="P29" i="1"/>
  <c r="O29" i="1"/>
  <c r="M29" i="1"/>
  <c r="L29" i="1"/>
  <c r="K29" i="1"/>
  <c r="J29" i="1"/>
  <c r="BK28" i="1"/>
  <c r="BI28" i="1"/>
  <c r="BG28" i="1"/>
  <c r="AX28" i="1"/>
  <c r="AW28" i="1"/>
  <c r="AV28" i="1"/>
  <c r="AU28" i="1"/>
  <c r="AE28" i="1"/>
  <c r="AC28" i="1"/>
  <c r="AA28" i="1"/>
  <c r="Z28" i="1"/>
  <c r="Y28" i="1"/>
  <c r="X28" i="1"/>
  <c r="W28" i="1"/>
  <c r="V28" i="1"/>
  <c r="U28" i="1"/>
  <c r="S28" i="1"/>
  <c r="R28" i="1"/>
  <c r="Q28" i="1"/>
  <c r="P28" i="1"/>
  <c r="O28" i="1"/>
  <c r="M28" i="1"/>
  <c r="L28" i="1"/>
  <c r="K28" i="1"/>
  <c r="J28" i="1"/>
  <c r="BK27" i="1"/>
  <c r="BI27" i="1"/>
  <c r="BG27" i="1"/>
  <c r="AE27" i="1"/>
  <c r="AC27" i="1"/>
  <c r="AA27" i="1"/>
  <c r="Z27" i="1"/>
  <c r="Y27" i="1"/>
  <c r="X27" i="1"/>
  <c r="W27" i="1"/>
  <c r="V27" i="1"/>
  <c r="U27" i="1"/>
  <c r="S27" i="1"/>
  <c r="R27" i="1"/>
  <c r="Q27" i="1"/>
  <c r="P27" i="1"/>
  <c r="O27" i="1"/>
  <c r="M27" i="1"/>
  <c r="L27" i="1"/>
  <c r="K27" i="1"/>
  <c r="J27" i="1"/>
  <c r="BK26" i="1"/>
  <c r="BI26" i="1"/>
  <c r="BG26" i="1"/>
  <c r="AX26" i="1"/>
  <c r="AW26" i="1"/>
  <c r="AV26" i="1"/>
  <c r="AU26" i="1"/>
  <c r="AE26" i="1"/>
  <c r="AC26" i="1"/>
  <c r="AA26" i="1"/>
  <c r="Z26" i="1"/>
  <c r="Y26" i="1"/>
  <c r="X26" i="1"/>
  <c r="W26" i="1"/>
  <c r="V26" i="1"/>
  <c r="U26" i="1"/>
  <c r="S26" i="1"/>
  <c r="R26" i="1"/>
  <c r="Q26" i="1"/>
  <c r="P26" i="1"/>
  <c r="O26" i="1"/>
  <c r="M26" i="1"/>
  <c r="L26" i="1"/>
  <c r="K26" i="1"/>
  <c r="J26" i="1"/>
  <c r="BK25" i="1"/>
  <c r="BI25" i="1"/>
  <c r="BG25" i="1"/>
  <c r="AE25" i="1"/>
  <c r="AC25" i="1"/>
  <c r="AA25" i="1"/>
  <c r="Z25" i="1"/>
  <c r="Y25" i="1"/>
  <c r="X25" i="1"/>
  <c r="W25" i="1"/>
  <c r="V25" i="1"/>
  <c r="U25" i="1"/>
  <c r="S25" i="1"/>
  <c r="R25" i="1"/>
  <c r="Q25" i="1"/>
  <c r="P25" i="1"/>
  <c r="O25" i="1"/>
  <c r="M25" i="1"/>
  <c r="L25" i="1"/>
  <c r="K25" i="1"/>
  <c r="J25" i="1"/>
  <c r="BK24" i="1"/>
  <c r="BI24" i="1"/>
  <c r="BG24" i="1"/>
  <c r="AE24" i="1"/>
  <c r="AC24" i="1"/>
  <c r="AA24" i="1"/>
  <c r="Z24" i="1"/>
  <c r="Y24" i="1"/>
  <c r="X24" i="1"/>
  <c r="W24" i="1"/>
  <c r="V24" i="1"/>
  <c r="U24" i="1"/>
  <c r="S24" i="1"/>
  <c r="R24" i="1"/>
  <c r="Q24" i="1"/>
  <c r="P24" i="1"/>
  <c r="O24" i="1"/>
  <c r="M24" i="1"/>
  <c r="L24" i="1"/>
  <c r="K24" i="1"/>
  <c r="J24" i="1"/>
  <c r="BK23" i="1"/>
  <c r="BI23" i="1"/>
  <c r="BG23" i="1"/>
  <c r="AX23" i="1"/>
  <c r="AW23" i="1"/>
  <c r="AV23" i="1"/>
  <c r="AU23" i="1"/>
  <c r="AE23" i="1"/>
  <c r="AC23" i="1"/>
  <c r="AA23" i="1"/>
  <c r="Z23" i="1"/>
  <c r="Y23" i="1"/>
  <c r="X23" i="1"/>
  <c r="W23" i="1"/>
  <c r="V23" i="1"/>
  <c r="U23" i="1"/>
  <c r="S23" i="1"/>
  <c r="R23" i="1"/>
  <c r="Q23" i="1"/>
  <c r="P23" i="1"/>
  <c r="O23" i="1"/>
  <c r="M23" i="1"/>
  <c r="L23" i="1"/>
  <c r="K23" i="1"/>
  <c r="J23" i="1"/>
  <c r="BK22" i="1"/>
  <c r="BI22" i="1"/>
  <c r="BG22" i="1"/>
  <c r="AE22" i="1"/>
  <c r="AC22" i="1"/>
  <c r="AA22" i="1"/>
  <c r="Z22" i="1"/>
  <c r="Y22" i="1"/>
  <c r="X22" i="1"/>
  <c r="W22" i="1"/>
  <c r="V22" i="1"/>
  <c r="U22" i="1"/>
  <c r="S22" i="1"/>
  <c r="R22" i="1"/>
  <c r="Q22" i="1"/>
  <c r="P22" i="1"/>
  <c r="O22" i="1"/>
  <c r="M22" i="1"/>
  <c r="L22" i="1"/>
  <c r="K22" i="1"/>
  <c r="J22" i="1"/>
  <c r="BK21" i="1"/>
  <c r="BI21" i="1"/>
  <c r="BG21" i="1"/>
  <c r="AX21" i="1"/>
  <c r="AW21" i="1"/>
  <c r="AV21" i="1"/>
  <c r="AU21" i="1"/>
  <c r="AE21" i="1"/>
  <c r="AC21" i="1"/>
  <c r="AA21" i="1"/>
  <c r="Z21" i="1"/>
  <c r="Y21" i="1"/>
  <c r="X21" i="1"/>
  <c r="W21" i="1"/>
  <c r="V21" i="1"/>
  <c r="U21" i="1"/>
  <c r="S21" i="1"/>
  <c r="R21" i="1"/>
  <c r="Q21" i="1"/>
  <c r="P21" i="1"/>
  <c r="O21" i="1"/>
  <c r="M21" i="1"/>
  <c r="L21" i="1"/>
  <c r="K21" i="1"/>
  <c r="J21" i="1"/>
  <c r="BK20" i="1"/>
  <c r="BI20" i="1"/>
  <c r="BG20" i="1"/>
  <c r="AE20" i="1"/>
  <c r="AC20" i="1"/>
  <c r="AA20" i="1"/>
  <c r="Z20" i="1"/>
  <c r="Y20" i="1"/>
  <c r="X20" i="1"/>
  <c r="W20" i="1"/>
  <c r="V20" i="1"/>
  <c r="U20" i="1"/>
  <c r="S20" i="1"/>
  <c r="R20" i="1"/>
  <c r="Q20" i="1"/>
  <c r="P20" i="1"/>
  <c r="O20" i="1"/>
  <c r="M20" i="1"/>
  <c r="L20" i="1"/>
  <c r="K20" i="1"/>
  <c r="J20" i="1"/>
  <c r="BK19" i="1"/>
  <c r="BI19" i="1"/>
  <c r="BG19" i="1"/>
  <c r="AX19" i="1"/>
  <c r="AW19" i="1"/>
  <c r="AV19" i="1"/>
  <c r="AU19" i="1"/>
  <c r="AE19" i="1"/>
  <c r="AC19" i="1"/>
  <c r="AA19" i="1"/>
  <c r="Z19" i="1"/>
  <c r="Y19" i="1"/>
  <c r="X19" i="1"/>
  <c r="W19" i="1"/>
  <c r="V19" i="1"/>
  <c r="U19" i="1"/>
  <c r="S19" i="1"/>
  <c r="R19" i="1"/>
  <c r="Q19" i="1"/>
  <c r="P19" i="1"/>
  <c r="O19" i="1"/>
  <c r="M19" i="1"/>
  <c r="L19" i="1"/>
  <c r="K19" i="1"/>
  <c r="J19" i="1"/>
  <c r="BK18" i="1"/>
  <c r="BI18" i="1"/>
  <c r="BG18" i="1"/>
  <c r="AX18" i="1"/>
  <c r="AW18" i="1"/>
  <c r="AV18" i="1"/>
  <c r="AU18" i="1"/>
  <c r="AE18" i="1"/>
  <c r="AC18" i="1"/>
  <c r="AA18" i="1"/>
  <c r="Z18" i="1"/>
  <c r="Y18" i="1"/>
  <c r="X18" i="1"/>
  <c r="W18" i="1"/>
  <c r="V18" i="1"/>
  <c r="U18" i="1"/>
  <c r="S18" i="1"/>
  <c r="R18" i="1"/>
  <c r="Q18" i="1"/>
  <c r="P18" i="1"/>
  <c r="O18" i="1"/>
  <c r="M18" i="1"/>
  <c r="L18" i="1"/>
  <c r="K18" i="1"/>
  <c r="J18" i="1"/>
  <c r="BK17" i="1"/>
  <c r="BI17" i="1"/>
  <c r="BG17" i="1"/>
  <c r="AX17" i="1"/>
  <c r="AW17" i="1"/>
  <c r="AV17" i="1"/>
  <c r="AU17" i="1"/>
  <c r="AE17" i="1"/>
  <c r="AC17" i="1"/>
  <c r="AA17" i="1"/>
  <c r="Z17" i="1"/>
  <c r="Y17" i="1"/>
  <c r="X17" i="1"/>
  <c r="W17" i="1"/>
  <c r="V17" i="1"/>
  <c r="U17" i="1"/>
  <c r="S17" i="1"/>
  <c r="R17" i="1"/>
  <c r="Q17" i="1"/>
  <c r="P17" i="1"/>
  <c r="O17" i="1"/>
  <c r="M17" i="1"/>
  <c r="L17" i="1"/>
  <c r="K17" i="1"/>
  <c r="J17" i="1"/>
  <c r="BK16" i="1"/>
  <c r="BI16" i="1"/>
  <c r="BG16" i="1"/>
  <c r="AX16" i="1"/>
  <c r="AW16" i="1"/>
  <c r="AV16" i="1"/>
  <c r="AU16" i="1"/>
  <c r="AE16" i="1"/>
  <c r="AC16" i="1"/>
  <c r="AA16" i="1"/>
  <c r="Z16" i="1"/>
  <c r="Y16" i="1"/>
  <c r="X16" i="1"/>
  <c r="W16" i="1"/>
  <c r="V16" i="1"/>
  <c r="U16" i="1"/>
  <c r="S16" i="1"/>
  <c r="R16" i="1"/>
  <c r="Q16" i="1"/>
  <c r="P16" i="1"/>
  <c r="O16" i="1"/>
  <c r="M16" i="1"/>
  <c r="L16" i="1"/>
  <c r="K16" i="1"/>
  <c r="J16" i="1"/>
  <c r="BK15" i="1"/>
  <c r="BI15" i="1"/>
  <c r="BG15" i="1"/>
  <c r="AE15" i="1"/>
  <c r="AC15" i="1"/>
  <c r="AA15" i="1"/>
  <c r="Z15" i="1"/>
  <c r="Y15" i="1"/>
  <c r="X15" i="1"/>
  <c r="W15" i="1"/>
  <c r="V15" i="1"/>
  <c r="U15" i="1"/>
  <c r="S15" i="1"/>
  <c r="R15" i="1"/>
  <c r="Q15" i="1"/>
  <c r="P15" i="1"/>
  <c r="O15" i="1"/>
  <c r="M15" i="1"/>
  <c r="L15" i="1"/>
  <c r="K15" i="1"/>
  <c r="J15" i="1"/>
  <c r="BK14" i="1"/>
  <c r="BI14" i="1"/>
  <c r="BG14" i="1"/>
  <c r="AX14" i="1"/>
  <c r="AW14" i="1"/>
  <c r="AV14" i="1"/>
  <c r="AU14" i="1"/>
  <c r="AE14" i="1"/>
  <c r="AC14" i="1"/>
  <c r="AA14" i="1"/>
  <c r="Z14" i="1"/>
  <c r="Y14" i="1"/>
  <c r="X14" i="1"/>
  <c r="W14" i="1"/>
  <c r="V14" i="1"/>
  <c r="U14" i="1"/>
  <c r="S14" i="1"/>
  <c r="R14" i="1"/>
  <c r="Q14" i="1"/>
  <c r="P14" i="1"/>
  <c r="O14" i="1"/>
  <c r="M14" i="1"/>
  <c r="L14" i="1"/>
  <c r="K14" i="1"/>
  <c r="J14" i="1"/>
  <c r="BK13" i="1"/>
  <c r="BI13" i="1"/>
  <c r="BG13" i="1"/>
  <c r="AE13" i="1"/>
  <c r="AC13" i="1"/>
  <c r="AA13" i="1"/>
  <c r="Z13" i="1"/>
  <c r="Y13" i="1"/>
  <c r="X13" i="1"/>
  <c r="W13" i="1"/>
  <c r="V13" i="1"/>
  <c r="U13" i="1"/>
  <c r="S13" i="1"/>
  <c r="R13" i="1"/>
  <c r="Q13" i="1"/>
  <c r="P13" i="1"/>
  <c r="O13" i="1"/>
  <c r="M13" i="1"/>
  <c r="L13" i="1"/>
  <c r="K13" i="1"/>
  <c r="J13" i="1"/>
  <c r="BK12" i="1"/>
  <c r="BI12" i="1"/>
  <c r="BG12" i="1"/>
  <c r="AX12" i="1"/>
  <c r="AW12" i="1"/>
  <c r="AV12" i="1"/>
  <c r="AU12" i="1"/>
  <c r="AE12" i="1"/>
  <c r="AC12" i="1"/>
  <c r="AA12" i="1"/>
  <c r="Z12" i="1"/>
  <c r="Y12" i="1"/>
  <c r="X12" i="1"/>
  <c r="W12" i="1"/>
  <c r="V12" i="1"/>
  <c r="U12" i="1"/>
  <c r="S12" i="1"/>
  <c r="R12" i="1"/>
  <c r="Q12" i="1"/>
  <c r="P12" i="1"/>
  <c r="O12" i="1"/>
  <c r="M12" i="1"/>
  <c r="L12" i="1"/>
  <c r="K12" i="1"/>
  <c r="J12" i="1"/>
  <c r="BK11" i="1"/>
  <c r="BI11" i="1"/>
  <c r="BG11" i="1"/>
  <c r="AX11" i="1"/>
  <c r="AW11" i="1"/>
  <c r="AV11" i="1"/>
  <c r="AU11" i="1"/>
  <c r="AE11" i="1"/>
  <c r="AC11" i="1"/>
  <c r="AA11" i="1"/>
  <c r="Z11" i="1"/>
  <c r="Y11" i="1"/>
  <c r="X11" i="1"/>
  <c r="W11" i="1"/>
  <c r="V11" i="1"/>
  <c r="U11" i="1"/>
  <c r="S11" i="1"/>
  <c r="R11" i="1"/>
  <c r="Q11" i="1"/>
  <c r="P11" i="1"/>
  <c r="O11" i="1"/>
  <c r="M11" i="1"/>
  <c r="L11" i="1"/>
  <c r="K11" i="1"/>
  <c r="J11" i="1"/>
  <c r="BK10" i="1"/>
  <c r="BI10" i="1"/>
  <c r="BG10" i="1"/>
  <c r="AE10" i="1"/>
  <c r="AC10" i="1"/>
  <c r="AA10" i="1"/>
  <c r="Z10" i="1"/>
  <c r="Y10" i="1"/>
  <c r="X10" i="1"/>
  <c r="W10" i="1"/>
  <c r="V10" i="1"/>
  <c r="U10" i="1"/>
  <c r="S10" i="1"/>
  <c r="R10" i="1"/>
  <c r="Q10" i="1"/>
  <c r="P10" i="1"/>
  <c r="O10" i="1"/>
  <c r="M10" i="1"/>
  <c r="L10" i="1"/>
  <c r="K10" i="1"/>
  <c r="J10" i="1"/>
  <c r="BK9" i="1"/>
  <c r="BI9" i="1"/>
  <c r="BG9" i="1"/>
  <c r="AX9" i="1"/>
  <c r="AW9" i="1"/>
  <c r="AV9" i="1"/>
  <c r="AU9" i="1"/>
  <c r="AE9" i="1"/>
  <c r="AC9" i="1"/>
  <c r="AA9" i="1"/>
  <c r="Z9" i="1"/>
  <c r="Y9" i="1"/>
  <c r="X9" i="1"/>
  <c r="W9" i="1"/>
  <c r="V9" i="1"/>
  <c r="U9" i="1"/>
  <c r="S9" i="1"/>
  <c r="R9" i="1"/>
  <c r="Q9" i="1"/>
  <c r="P9" i="1"/>
  <c r="O9" i="1"/>
  <c r="M9" i="1"/>
  <c r="L9" i="1"/>
  <c r="K9" i="1"/>
  <c r="J9" i="1"/>
  <c r="BK8" i="1"/>
  <c r="BI8" i="1"/>
  <c r="BG8" i="1"/>
  <c r="AE8" i="1"/>
  <c r="AC8" i="1"/>
  <c r="AA8" i="1"/>
  <c r="Z8" i="1"/>
  <c r="Y8" i="1"/>
  <c r="X8" i="1"/>
  <c r="W8" i="1"/>
  <c r="V8" i="1"/>
  <c r="U8" i="1"/>
  <c r="S8" i="1"/>
  <c r="R8" i="1"/>
  <c r="Q8" i="1"/>
  <c r="P8" i="1"/>
  <c r="O8" i="1"/>
  <c r="M8" i="1"/>
  <c r="L8" i="1"/>
  <c r="K8" i="1"/>
  <c r="J8" i="1"/>
  <c r="BK7" i="1"/>
  <c r="BI7" i="1"/>
  <c r="BG7" i="1"/>
  <c r="AE7" i="1"/>
  <c r="AC7" i="1"/>
  <c r="AA7" i="1"/>
  <c r="Z7" i="1"/>
  <c r="Y7" i="1"/>
  <c r="X7" i="1"/>
  <c r="W7" i="1"/>
  <c r="V7" i="1"/>
  <c r="U7" i="1"/>
  <c r="S7" i="1"/>
  <c r="R7" i="1"/>
  <c r="Q7" i="1"/>
  <c r="P7" i="1"/>
  <c r="O7" i="1"/>
  <c r="M7" i="1"/>
  <c r="L7" i="1"/>
  <c r="K7" i="1"/>
  <c r="J7" i="1"/>
  <c r="BK6" i="1"/>
  <c r="BI6" i="1"/>
  <c r="BG6" i="1"/>
  <c r="AE6" i="1"/>
  <c r="AC6" i="1"/>
  <c r="AA6" i="1"/>
  <c r="Z6" i="1"/>
  <c r="Y6" i="1"/>
  <c r="X6" i="1"/>
  <c r="W6" i="1"/>
  <c r="V6" i="1"/>
  <c r="U6" i="1"/>
  <c r="S6" i="1"/>
  <c r="R6" i="1"/>
  <c r="Q6" i="1"/>
  <c r="P6" i="1"/>
  <c r="O6" i="1"/>
  <c r="M6" i="1"/>
  <c r="L6" i="1"/>
  <c r="K6" i="1"/>
  <c r="J6" i="1"/>
  <c r="BK5" i="1"/>
  <c r="BI5" i="1"/>
  <c r="BG5" i="1"/>
  <c r="AX5" i="1"/>
  <c r="AW5" i="1"/>
  <c r="AV5" i="1"/>
  <c r="AU5" i="1"/>
  <c r="AE5" i="1"/>
  <c r="AC5" i="1"/>
  <c r="AA5" i="1"/>
  <c r="Z5" i="1"/>
  <c r="Y5" i="1"/>
  <c r="X5" i="1"/>
  <c r="W5" i="1"/>
  <c r="V5" i="1"/>
  <c r="U5" i="1"/>
  <c r="S5" i="1"/>
  <c r="R5" i="1"/>
  <c r="Q5" i="1"/>
  <c r="P5" i="1"/>
  <c r="O5" i="1"/>
  <c r="M5" i="1"/>
  <c r="L5" i="1"/>
  <c r="K5" i="1"/>
  <c r="J5" i="1"/>
  <c r="BK4" i="1"/>
  <c r="BI4" i="1"/>
  <c r="BG4" i="1"/>
  <c r="AX4" i="1"/>
  <c r="AW4" i="1"/>
  <c r="AV4" i="1"/>
  <c r="AU4" i="1"/>
  <c r="AE4" i="1"/>
  <c r="AC4" i="1"/>
  <c r="AA4" i="1"/>
  <c r="Z4" i="1"/>
  <c r="Y4" i="1"/>
  <c r="X4" i="1"/>
  <c r="W4" i="1"/>
  <c r="V4" i="1"/>
  <c r="U4" i="1"/>
  <c r="S4" i="1"/>
  <c r="R4" i="1"/>
  <c r="Q4" i="1"/>
  <c r="P4" i="1"/>
  <c r="O4" i="1"/>
  <c r="M4" i="1"/>
  <c r="L4" i="1"/>
  <c r="K4" i="1"/>
  <c r="J4" i="1"/>
  <c r="BK3" i="1"/>
  <c r="BI3" i="1"/>
  <c r="BG3" i="1"/>
  <c r="AE3" i="1"/>
  <c r="AC3" i="1"/>
  <c r="AA3" i="1"/>
  <c r="Z3" i="1"/>
  <c r="Y3" i="1"/>
  <c r="X3" i="1"/>
  <c r="W3" i="1"/>
  <c r="V3" i="1"/>
  <c r="U3" i="1"/>
  <c r="S3" i="1"/>
  <c r="R3" i="1"/>
  <c r="Q3" i="1"/>
  <c r="P3" i="1"/>
  <c r="O3" i="1"/>
  <c r="M3" i="1"/>
  <c r="L3" i="1"/>
  <c r="K3" i="1"/>
  <c r="J3" i="1"/>
  <c r="BK2" i="1"/>
  <c r="BI2" i="1"/>
  <c r="BG2" i="1"/>
  <c r="AE2" i="1"/>
  <c r="AC2" i="1"/>
  <c r="AA2" i="1"/>
  <c r="Z2" i="1"/>
  <c r="Y2" i="1"/>
  <c r="X2" i="1"/>
  <c r="W2" i="1"/>
  <c r="V2" i="1"/>
  <c r="U2" i="1"/>
  <c r="S2" i="1"/>
  <c r="R2" i="1"/>
  <c r="Q2" i="1"/>
  <c r="P2" i="1"/>
  <c r="O2" i="1"/>
  <c r="M2" i="1"/>
  <c r="L2" i="1"/>
  <c r="K2" i="1"/>
  <c r="J2" i="1"/>
</calcChain>
</file>

<file path=xl/sharedStrings.xml><?xml version="1.0" encoding="utf-8"?>
<sst xmlns="http://schemas.openxmlformats.org/spreadsheetml/2006/main" count="193" uniqueCount="83">
  <si>
    <t>Accident_ID</t>
  </si>
  <si>
    <t>Season</t>
  </si>
  <si>
    <t>Fatal_Num</t>
  </si>
  <si>
    <t>Injury_Num</t>
  </si>
  <si>
    <t>Fatal_Num_Fault</t>
  </si>
  <si>
    <t>Injury_Num_Fault</t>
  </si>
  <si>
    <t>Weather_Con</t>
  </si>
  <si>
    <t>Accident_Type</t>
  </si>
  <si>
    <t>Overturn</t>
  </si>
  <si>
    <t>Veh_Veh</t>
  </si>
  <si>
    <t>Veh_Fixed</t>
  </si>
  <si>
    <t>Veh_Multiveh</t>
  </si>
  <si>
    <t>Collision_Type</t>
  </si>
  <si>
    <t>Front_Rear</t>
  </si>
  <si>
    <t>Road_Exit</t>
  </si>
  <si>
    <t>Front_Front</t>
  </si>
  <si>
    <t>Front_Side</t>
  </si>
  <si>
    <t>Road_Overturn</t>
  </si>
  <si>
    <t>Accident_Cause</t>
  </si>
  <si>
    <t>Not_Front_Attension</t>
  </si>
  <si>
    <t>Veh_Control_Inability</t>
  </si>
  <si>
    <t>Speed_Violation</t>
  </si>
  <si>
    <t>Left_Deviation</t>
  </si>
  <si>
    <t>Veh_Tech_Defect</t>
  </si>
  <si>
    <t>Other_Cause</t>
  </si>
  <si>
    <t>Road_Section</t>
  </si>
  <si>
    <t>Tangent</t>
  </si>
  <si>
    <t>Involved_Veh_Num</t>
  </si>
  <si>
    <t>Single_Veh</t>
  </si>
  <si>
    <t>Involved_Veh_Type</t>
  </si>
  <si>
    <t>Car_Involved</t>
  </si>
  <si>
    <t>Truck_Involved</t>
  </si>
  <si>
    <t>Daylight</t>
  </si>
  <si>
    <t>Dark</t>
  </si>
  <si>
    <t>Weekday</t>
  </si>
  <si>
    <t>Weekend</t>
  </si>
  <si>
    <t>Not_Weekend</t>
  </si>
  <si>
    <t>Holiday</t>
  </si>
  <si>
    <t>Pavement_Con</t>
  </si>
  <si>
    <t>ADT</t>
  </si>
  <si>
    <t>Heavy_Veh_Percentage</t>
  </si>
  <si>
    <t>Average_Speed</t>
  </si>
  <si>
    <t>Speed_Violation_Percentage</t>
  </si>
  <si>
    <t>Design_Average_Speed</t>
  </si>
  <si>
    <t>Road_Fun</t>
  </si>
  <si>
    <t>Freeway</t>
  </si>
  <si>
    <t>Highway</t>
  </si>
  <si>
    <t>Main_Road</t>
  </si>
  <si>
    <t>Other_Road</t>
  </si>
  <si>
    <t>Lane_Num</t>
  </si>
  <si>
    <t>Total_Hazard_Score</t>
  </si>
  <si>
    <t>Total_Hazard_Score_Category</t>
  </si>
  <si>
    <t>Group_Hazard_Score</t>
  </si>
  <si>
    <t>Group_Hazard_Score_Category</t>
  </si>
  <si>
    <t>Travel_Time</t>
  </si>
  <si>
    <t>Travel_Time_Category</t>
  </si>
  <si>
    <t>Mariage</t>
  </si>
  <si>
    <t>10.....</t>
  </si>
  <si>
    <t>10.1....</t>
  </si>
  <si>
    <t>3.10....</t>
  </si>
  <si>
    <t>10.6....</t>
  </si>
  <si>
    <t>1.1.10...</t>
  </si>
  <si>
    <t>5.10....</t>
  </si>
  <si>
    <t>10.10....</t>
  </si>
  <si>
    <t>10.3....</t>
  </si>
  <si>
    <t>1.10....</t>
  </si>
  <si>
    <t>10.2....</t>
  </si>
  <si>
    <t>10.10.14.1..</t>
  </si>
  <si>
    <t>10.5....</t>
  </si>
  <si>
    <t>10.6.3.1.1.</t>
  </si>
  <si>
    <t>10.14....</t>
  </si>
  <si>
    <t>Education</t>
  </si>
  <si>
    <t>Household</t>
  </si>
  <si>
    <t>Experience</t>
  </si>
  <si>
    <t>Lighting_Con</t>
  </si>
  <si>
    <t>Age</t>
  </si>
  <si>
    <t>Veh_Age</t>
  </si>
  <si>
    <t>Awareness_Lack</t>
  </si>
  <si>
    <t>Acceptable_Pave</t>
  </si>
  <si>
    <t>Low_Failure_Pave</t>
  </si>
  <si>
    <t>Moderate_Failure_Pave</t>
  </si>
  <si>
    <t>Dusk_Dawn</t>
  </si>
  <si>
    <t>Hour_Category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</si>
</sst>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-Accident\2-Accident\1-Hazmat\Article1\Dataco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A2">
            <v>1385031</v>
          </cell>
          <cell r="B2">
            <v>0</v>
          </cell>
          <cell r="C2">
            <v>1</v>
          </cell>
          <cell r="D2">
            <v>1</v>
          </cell>
          <cell r="E2">
            <v>0</v>
          </cell>
          <cell r="F2">
            <v>1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1</v>
          </cell>
          <cell r="P2">
            <v>1</v>
          </cell>
          <cell r="Q2">
            <v>0</v>
          </cell>
          <cell r="R2">
            <v>0</v>
          </cell>
          <cell r="S2">
            <v>1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825.52</v>
          </cell>
          <cell r="Z2">
            <v>11038.3683018868</v>
          </cell>
          <cell r="AA2">
            <v>49</v>
          </cell>
          <cell r="AB2">
            <v>0</v>
          </cell>
          <cell r="AC2">
            <v>1</v>
          </cell>
          <cell r="AD2">
            <v>0</v>
          </cell>
          <cell r="AE2">
            <v>1</v>
          </cell>
          <cell r="AF2">
            <v>0</v>
          </cell>
          <cell r="AG2">
            <v>0</v>
          </cell>
          <cell r="AH2">
            <v>1</v>
          </cell>
          <cell r="AI2">
            <v>3</v>
          </cell>
          <cell r="AJ2">
            <v>1</v>
          </cell>
          <cell r="AK2">
            <v>17</v>
          </cell>
          <cell r="AL2">
            <v>0.89700000000000002</v>
          </cell>
          <cell r="AM2">
            <v>0.82250000000000001</v>
          </cell>
          <cell r="AN2">
            <v>17028</v>
          </cell>
          <cell r="AO2">
            <v>23</v>
          </cell>
          <cell r="AP2">
            <v>91.67</v>
          </cell>
          <cell r="AQ2">
            <v>14.85</v>
          </cell>
          <cell r="AR2">
            <v>92</v>
          </cell>
          <cell r="AS2">
            <v>3</v>
          </cell>
          <cell r="AT2">
            <v>0</v>
          </cell>
          <cell r="AU2">
            <v>0</v>
          </cell>
          <cell r="AV2">
            <v>1</v>
          </cell>
          <cell r="AW2">
            <v>0</v>
          </cell>
        </row>
        <row r="3">
          <cell r="A3">
            <v>1386662</v>
          </cell>
          <cell r="B3">
            <v>1</v>
          </cell>
          <cell r="C3">
            <v>1</v>
          </cell>
          <cell r="D3">
            <v>4</v>
          </cell>
          <cell r="E3">
            <v>1</v>
          </cell>
          <cell r="F3">
            <v>1</v>
          </cell>
          <cell r="G3">
            <v>1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1</v>
          </cell>
          <cell r="M3">
            <v>0</v>
          </cell>
          <cell r="N3">
            <v>0</v>
          </cell>
          <cell r="O3">
            <v>0</v>
          </cell>
          <cell r="P3">
            <v>1</v>
          </cell>
          <cell r="Q3">
            <v>0</v>
          </cell>
          <cell r="R3">
            <v>0</v>
          </cell>
          <cell r="S3">
            <v>1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20.64</v>
          </cell>
          <cell r="Z3">
            <v>21899.040000000001</v>
          </cell>
          <cell r="AA3">
            <v>42</v>
          </cell>
          <cell r="AB3">
            <v>1</v>
          </cell>
          <cell r="AC3">
            <v>0</v>
          </cell>
          <cell r="AD3">
            <v>0</v>
          </cell>
          <cell r="AE3">
            <v>0</v>
          </cell>
          <cell r="AF3">
            <v>1</v>
          </cell>
          <cell r="AG3">
            <v>0</v>
          </cell>
          <cell r="AH3">
            <v>1</v>
          </cell>
          <cell r="AI3">
            <v>3</v>
          </cell>
          <cell r="AJ3">
            <v>5</v>
          </cell>
          <cell r="AK3">
            <v>7</v>
          </cell>
          <cell r="AL3">
            <v>0.80400000000000005</v>
          </cell>
          <cell r="AM3">
            <v>0.68500000000000005</v>
          </cell>
          <cell r="AN3">
            <v>8568</v>
          </cell>
          <cell r="AO3">
            <v>14</v>
          </cell>
          <cell r="AP3">
            <v>91.94</v>
          </cell>
          <cell r="AQ3">
            <v>14.31</v>
          </cell>
          <cell r="AR3">
            <v>102</v>
          </cell>
          <cell r="AS3">
            <v>2</v>
          </cell>
          <cell r="AT3">
            <v>0</v>
          </cell>
          <cell r="AU3">
            <v>1</v>
          </cell>
          <cell r="AV3">
            <v>0</v>
          </cell>
          <cell r="AW3">
            <v>0</v>
          </cell>
        </row>
        <row r="4">
          <cell r="A4">
            <v>1389737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1</v>
          </cell>
          <cell r="G4">
            <v>1</v>
          </cell>
          <cell r="H4">
            <v>0</v>
          </cell>
          <cell r="I4">
            <v>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1</v>
          </cell>
          <cell r="Q4">
            <v>0</v>
          </cell>
          <cell r="R4">
            <v>0</v>
          </cell>
          <cell r="S4">
            <v>1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22.713999999999999</v>
          </cell>
          <cell r="Z4">
            <v>1703.55</v>
          </cell>
          <cell r="AA4">
            <v>41</v>
          </cell>
          <cell r="AB4">
            <v>1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1</v>
          </cell>
          <cell r="AH4">
            <v>0</v>
          </cell>
          <cell r="AI4">
            <v>1</v>
          </cell>
          <cell r="AJ4">
            <v>13</v>
          </cell>
          <cell r="AK4">
            <v>17</v>
          </cell>
          <cell r="AL4">
            <v>0.82499999999999996</v>
          </cell>
          <cell r="AM4">
            <v>0.66500000000000004</v>
          </cell>
          <cell r="AN4">
            <v>15519</v>
          </cell>
          <cell r="AO4">
            <v>14</v>
          </cell>
          <cell r="AP4">
            <v>67.540000000000006</v>
          </cell>
          <cell r="AQ4">
            <v>0.52</v>
          </cell>
          <cell r="AR4">
            <v>83</v>
          </cell>
          <cell r="AS4">
            <v>2</v>
          </cell>
          <cell r="AT4">
            <v>0</v>
          </cell>
          <cell r="AU4">
            <v>1</v>
          </cell>
          <cell r="AV4">
            <v>0</v>
          </cell>
          <cell r="AW4">
            <v>0</v>
          </cell>
        </row>
        <row r="5">
          <cell r="A5">
            <v>1390348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1</v>
          </cell>
          <cell r="G5">
            <v>1</v>
          </cell>
          <cell r="H5">
            <v>0</v>
          </cell>
          <cell r="I5">
            <v>1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1</v>
          </cell>
          <cell r="S5">
            <v>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749</v>
          </cell>
          <cell r="Z5">
            <v>16502</v>
          </cell>
          <cell r="AA5">
            <v>48</v>
          </cell>
          <cell r="AB5">
            <v>0</v>
          </cell>
          <cell r="AC5">
            <v>1</v>
          </cell>
          <cell r="AD5">
            <v>0</v>
          </cell>
          <cell r="AE5">
            <v>0</v>
          </cell>
          <cell r="AF5">
            <v>1</v>
          </cell>
          <cell r="AG5">
            <v>0</v>
          </cell>
          <cell r="AH5">
            <v>1</v>
          </cell>
          <cell r="AI5">
            <v>4</v>
          </cell>
          <cell r="AJ5">
            <v>8</v>
          </cell>
          <cell r="AK5">
            <v>17</v>
          </cell>
          <cell r="AL5">
            <v>0.88200000000000001</v>
          </cell>
          <cell r="AM5">
            <v>0.6875</v>
          </cell>
          <cell r="AN5">
            <v>3085</v>
          </cell>
          <cell r="AO5">
            <v>23</v>
          </cell>
          <cell r="AP5">
            <v>71.11</v>
          </cell>
          <cell r="AQ5">
            <v>12.89</v>
          </cell>
          <cell r="AR5">
            <v>73</v>
          </cell>
          <cell r="AS5">
            <v>1</v>
          </cell>
          <cell r="AT5">
            <v>1</v>
          </cell>
          <cell r="AU5">
            <v>0</v>
          </cell>
          <cell r="AV5">
            <v>0</v>
          </cell>
          <cell r="AW5">
            <v>0</v>
          </cell>
        </row>
        <row r="6">
          <cell r="A6">
            <v>1396167</v>
          </cell>
          <cell r="B6">
            <v>2</v>
          </cell>
          <cell r="C6">
            <v>1</v>
          </cell>
          <cell r="D6">
            <v>7</v>
          </cell>
          <cell r="E6">
            <v>1</v>
          </cell>
          <cell r="F6">
            <v>1</v>
          </cell>
          <cell r="G6">
            <v>0</v>
          </cell>
          <cell r="H6">
            <v>0</v>
          </cell>
          <cell r="I6">
            <v>1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1</v>
          </cell>
          <cell r="R6">
            <v>0</v>
          </cell>
          <cell r="S6">
            <v>1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72.760999999999996</v>
          </cell>
          <cell r="Z6">
            <v>18782.955333333299</v>
          </cell>
          <cell r="AA6">
            <v>49</v>
          </cell>
          <cell r="AB6">
            <v>0</v>
          </cell>
          <cell r="AC6">
            <v>1</v>
          </cell>
          <cell r="AD6">
            <v>0</v>
          </cell>
          <cell r="AE6">
            <v>0</v>
          </cell>
          <cell r="AF6">
            <v>1</v>
          </cell>
          <cell r="AG6">
            <v>0</v>
          </cell>
          <cell r="AH6">
            <v>1</v>
          </cell>
          <cell r="AI6">
            <v>3</v>
          </cell>
          <cell r="AJ6">
            <v>9</v>
          </cell>
          <cell r="AK6">
            <v>10</v>
          </cell>
          <cell r="AL6">
            <v>0.79700000000000004</v>
          </cell>
          <cell r="AM6">
            <v>0.49250000000000005</v>
          </cell>
          <cell r="AN6">
            <v>998</v>
          </cell>
          <cell r="AO6">
            <v>25</v>
          </cell>
          <cell r="AP6">
            <v>77.239999999999995</v>
          </cell>
          <cell r="AQ6">
            <v>21.57</v>
          </cell>
          <cell r="AR6">
            <v>97</v>
          </cell>
          <cell r="AS6">
            <v>4</v>
          </cell>
          <cell r="AT6">
            <v>0</v>
          </cell>
          <cell r="AU6">
            <v>0</v>
          </cell>
          <cell r="AV6">
            <v>0</v>
          </cell>
          <cell r="AW6">
            <v>1</v>
          </cell>
        </row>
        <row r="7">
          <cell r="A7">
            <v>1395723</v>
          </cell>
          <cell r="B7">
            <v>0</v>
          </cell>
          <cell r="C7">
            <v>1</v>
          </cell>
          <cell r="D7">
            <v>1</v>
          </cell>
          <cell r="E7">
            <v>0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2</v>
          </cell>
          <cell r="Z7">
            <v>956</v>
          </cell>
          <cell r="AA7">
            <v>52</v>
          </cell>
          <cell r="AB7">
            <v>0</v>
          </cell>
          <cell r="AC7">
            <v>0</v>
          </cell>
          <cell r="AD7">
            <v>1</v>
          </cell>
          <cell r="AE7">
            <v>0</v>
          </cell>
          <cell r="AF7">
            <v>0</v>
          </cell>
          <cell r="AG7">
            <v>1</v>
          </cell>
          <cell r="AH7">
            <v>1</v>
          </cell>
          <cell r="AI7">
            <v>4</v>
          </cell>
          <cell r="AJ7">
            <v>3</v>
          </cell>
          <cell r="AK7">
            <v>11</v>
          </cell>
          <cell r="AL7">
            <v>0.92500000000000004</v>
          </cell>
          <cell r="AM7">
            <v>0.69500000000000006</v>
          </cell>
          <cell r="AN7">
            <v>60662</v>
          </cell>
          <cell r="AO7">
            <v>6</v>
          </cell>
          <cell r="AP7">
            <v>90.31</v>
          </cell>
          <cell r="AQ7">
            <v>15.19</v>
          </cell>
          <cell r="AR7">
            <v>99</v>
          </cell>
          <cell r="AS7">
            <v>1</v>
          </cell>
          <cell r="AT7">
            <v>1</v>
          </cell>
          <cell r="AU7">
            <v>0</v>
          </cell>
          <cell r="AV7">
            <v>0</v>
          </cell>
          <cell r="AW7">
            <v>0</v>
          </cell>
        </row>
        <row r="8">
          <cell r="A8">
            <v>1397813</v>
          </cell>
          <cell r="B8">
            <v>1</v>
          </cell>
          <cell r="C8">
            <v>1</v>
          </cell>
          <cell r="D8">
            <v>4</v>
          </cell>
          <cell r="E8">
            <v>1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749</v>
          </cell>
          <cell r="Z8">
            <v>16502</v>
          </cell>
          <cell r="AA8">
            <v>48</v>
          </cell>
          <cell r="AB8">
            <v>0</v>
          </cell>
          <cell r="AC8">
            <v>1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1</v>
          </cell>
          <cell r="AI8">
            <v>4</v>
          </cell>
          <cell r="AJ8">
            <v>8</v>
          </cell>
          <cell r="AK8">
            <v>45</v>
          </cell>
          <cell r="AL8">
            <v>0.61499999999999999</v>
          </cell>
          <cell r="AM8">
            <v>0.56000000000000005</v>
          </cell>
          <cell r="AN8">
            <v>17028</v>
          </cell>
          <cell r="AO8">
            <v>23</v>
          </cell>
          <cell r="AP8">
            <v>91.67</v>
          </cell>
          <cell r="AQ8">
            <v>14.85</v>
          </cell>
          <cell r="AR8">
            <v>92</v>
          </cell>
          <cell r="AS8">
            <v>2</v>
          </cell>
          <cell r="AT8">
            <v>0</v>
          </cell>
          <cell r="AU8">
            <v>1</v>
          </cell>
          <cell r="AV8">
            <v>0</v>
          </cell>
          <cell r="AW8">
            <v>0</v>
          </cell>
        </row>
        <row r="9">
          <cell r="A9">
            <v>1397133</v>
          </cell>
          <cell r="B9">
            <v>0</v>
          </cell>
          <cell r="C9">
            <v>1</v>
          </cell>
          <cell r="D9">
            <v>1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22.35</v>
          </cell>
          <cell r="Z9">
            <v>7219.05</v>
          </cell>
          <cell r="AA9">
            <v>52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  <cell r="AH9">
            <v>1</v>
          </cell>
          <cell r="AI9">
            <v>6</v>
          </cell>
          <cell r="AJ9">
            <v>10</v>
          </cell>
          <cell r="AK9">
            <v>5</v>
          </cell>
          <cell r="AL9">
            <v>0.89200000000000002</v>
          </cell>
          <cell r="AM9">
            <v>0.77249999999999996</v>
          </cell>
          <cell r="AN9">
            <v>6985</v>
          </cell>
          <cell r="AO9">
            <v>48</v>
          </cell>
          <cell r="AP9">
            <v>85.86</v>
          </cell>
          <cell r="AQ9">
            <v>2.34</v>
          </cell>
          <cell r="AR9">
            <v>84</v>
          </cell>
          <cell r="AS9">
            <v>1</v>
          </cell>
          <cell r="AT9">
            <v>1</v>
          </cell>
          <cell r="AU9">
            <v>0</v>
          </cell>
          <cell r="AV9">
            <v>0</v>
          </cell>
          <cell r="AW9">
            <v>0</v>
          </cell>
        </row>
        <row r="10">
          <cell r="A10">
            <v>1397935</v>
          </cell>
          <cell r="B10">
            <v>0</v>
          </cell>
          <cell r="C10">
            <v>2</v>
          </cell>
          <cell r="D10">
            <v>2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24.79</v>
          </cell>
          <cell r="Z10">
            <v>17030.73</v>
          </cell>
          <cell r="AA10">
            <v>62</v>
          </cell>
          <cell r="AB10">
            <v>0</v>
          </cell>
          <cell r="AC10">
            <v>0</v>
          </cell>
          <cell r="AD10">
            <v>1</v>
          </cell>
          <cell r="AE10">
            <v>1</v>
          </cell>
          <cell r="AF10">
            <v>0</v>
          </cell>
          <cell r="AG10">
            <v>0</v>
          </cell>
          <cell r="AH10">
            <v>1</v>
          </cell>
          <cell r="AI10">
            <v>4</v>
          </cell>
          <cell r="AJ10">
            <v>20</v>
          </cell>
          <cell r="AK10">
            <v>18</v>
          </cell>
          <cell r="AL10">
            <v>0.89700000000000002</v>
          </cell>
          <cell r="AM10">
            <v>0.77750000000000008</v>
          </cell>
          <cell r="AN10">
            <v>1183</v>
          </cell>
          <cell r="AO10">
            <v>57</v>
          </cell>
          <cell r="AP10">
            <v>95.85</v>
          </cell>
          <cell r="AQ10">
            <v>25.31</v>
          </cell>
          <cell r="AR10">
            <v>111</v>
          </cell>
          <cell r="AS10">
            <v>3</v>
          </cell>
          <cell r="AT10">
            <v>0</v>
          </cell>
          <cell r="AU10">
            <v>0</v>
          </cell>
          <cell r="AV10">
            <v>1</v>
          </cell>
          <cell r="AW10">
            <v>0</v>
          </cell>
        </row>
        <row r="11">
          <cell r="A11">
            <v>1400815</v>
          </cell>
          <cell r="B11">
            <v>0</v>
          </cell>
          <cell r="C11">
            <v>1</v>
          </cell>
          <cell r="D11">
            <v>1</v>
          </cell>
          <cell r="E11">
            <v>0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749</v>
          </cell>
          <cell r="Z11">
            <v>16502</v>
          </cell>
          <cell r="AA11">
            <v>48</v>
          </cell>
          <cell r="AB11">
            <v>0</v>
          </cell>
          <cell r="AC11">
            <v>1</v>
          </cell>
          <cell r="AD11">
            <v>0</v>
          </cell>
          <cell r="AE11">
            <v>0</v>
          </cell>
          <cell r="AF11">
            <v>1</v>
          </cell>
          <cell r="AG11">
            <v>0</v>
          </cell>
          <cell r="AH11">
            <v>1</v>
          </cell>
          <cell r="AI11">
            <v>4</v>
          </cell>
          <cell r="AJ11">
            <v>8</v>
          </cell>
          <cell r="AK11">
            <v>17</v>
          </cell>
          <cell r="AL11">
            <v>0.755</v>
          </cell>
          <cell r="AM11">
            <v>0.755</v>
          </cell>
          <cell r="AN11">
            <v>8390</v>
          </cell>
          <cell r="AO11">
            <v>41</v>
          </cell>
          <cell r="AP11">
            <v>78.17</v>
          </cell>
          <cell r="AQ11">
            <v>11.97</v>
          </cell>
          <cell r="AR11">
            <v>90</v>
          </cell>
          <cell r="AS11">
            <v>2</v>
          </cell>
          <cell r="AT11">
            <v>0</v>
          </cell>
          <cell r="AU11">
            <v>1</v>
          </cell>
          <cell r="AV11">
            <v>0</v>
          </cell>
          <cell r="AW11">
            <v>0</v>
          </cell>
        </row>
        <row r="12">
          <cell r="A12">
            <v>1401200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23</v>
          </cell>
          <cell r="Z12">
            <v>24403</v>
          </cell>
          <cell r="AA12">
            <v>52</v>
          </cell>
          <cell r="AB12">
            <v>0</v>
          </cell>
          <cell r="AC12">
            <v>0</v>
          </cell>
          <cell r="AD12">
            <v>1</v>
          </cell>
          <cell r="AE12">
            <v>0</v>
          </cell>
          <cell r="AF12">
            <v>1</v>
          </cell>
          <cell r="AG12">
            <v>0</v>
          </cell>
          <cell r="AH12">
            <v>1</v>
          </cell>
          <cell r="AI12">
            <v>4</v>
          </cell>
          <cell r="AJ12">
            <v>7</v>
          </cell>
          <cell r="AK12">
            <v>4</v>
          </cell>
          <cell r="AL12">
            <v>0.89700000000000002</v>
          </cell>
          <cell r="AM12">
            <v>0.83750000000000002</v>
          </cell>
          <cell r="AN12">
            <v>8842</v>
          </cell>
          <cell r="AO12">
            <v>15</v>
          </cell>
          <cell r="AP12">
            <v>74.39</v>
          </cell>
          <cell r="AQ12">
            <v>2.97</v>
          </cell>
          <cell r="AR12">
            <v>68</v>
          </cell>
          <cell r="AS12">
            <v>2</v>
          </cell>
          <cell r="AT12">
            <v>0</v>
          </cell>
          <cell r="AU12">
            <v>1</v>
          </cell>
          <cell r="AV12">
            <v>0</v>
          </cell>
          <cell r="AW12">
            <v>0</v>
          </cell>
        </row>
        <row r="13">
          <cell r="A13">
            <v>1407781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1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19.2</v>
          </cell>
          <cell r="Z13">
            <v>3257.6</v>
          </cell>
          <cell r="AA13">
            <v>59</v>
          </cell>
          <cell r="AB13">
            <v>0</v>
          </cell>
          <cell r="AC13">
            <v>0</v>
          </cell>
          <cell r="AD13">
            <v>1</v>
          </cell>
          <cell r="AE13">
            <v>0</v>
          </cell>
          <cell r="AF13">
            <v>1</v>
          </cell>
          <cell r="AG13">
            <v>0</v>
          </cell>
          <cell r="AH13">
            <v>1</v>
          </cell>
          <cell r="AI13">
            <v>2</v>
          </cell>
          <cell r="AJ13">
            <v>24</v>
          </cell>
          <cell r="AK13">
            <v>3</v>
          </cell>
          <cell r="AL13">
            <v>0.89200000000000002</v>
          </cell>
          <cell r="AM13">
            <v>0.77249999999999996</v>
          </cell>
          <cell r="AN13">
            <v>4299</v>
          </cell>
          <cell r="AO13">
            <v>3</v>
          </cell>
          <cell r="AP13">
            <v>92.65</v>
          </cell>
          <cell r="AQ13">
            <v>14.44</v>
          </cell>
          <cell r="AR13">
            <v>103</v>
          </cell>
          <cell r="AS13">
            <v>4</v>
          </cell>
          <cell r="AT13">
            <v>0</v>
          </cell>
          <cell r="AU13">
            <v>0</v>
          </cell>
          <cell r="AV13">
            <v>0</v>
          </cell>
          <cell r="AW13">
            <v>1</v>
          </cell>
        </row>
        <row r="14">
          <cell r="A14">
            <v>1411585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96.662999999999997</v>
          </cell>
          <cell r="Z14">
            <v>23947.04925</v>
          </cell>
          <cell r="AA14">
            <v>41</v>
          </cell>
          <cell r="AB14">
            <v>1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1</v>
          </cell>
          <cell r="AH14">
            <v>1</v>
          </cell>
          <cell r="AI14">
            <v>3</v>
          </cell>
          <cell r="AJ14">
            <v>1</v>
          </cell>
          <cell r="AK14">
            <v>12</v>
          </cell>
          <cell r="AL14">
            <v>0.89700000000000002</v>
          </cell>
          <cell r="AM14">
            <v>0.8175</v>
          </cell>
          <cell r="AN14">
            <v>3209</v>
          </cell>
          <cell r="AO14">
            <v>28</v>
          </cell>
          <cell r="AP14">
            <v>89.85</v>
          </cell>
          <cell r="AQ14">
            <v>14.37</v>
          </cell>
          <cell r="AR14">
            <v>121</v>
          </cell>
          <cell r="AS14">
            <v>3</v>
          </cell>
          <cell r="AT14">
            <v>0</v>
          </cell>
          <cell r="AU14">
            <v>0</v>
          </cell>
          <cell r="AV14">
            <v>1</v>
          </cell>
          <cell r="AW14">
            <v>0</v>
          </cell>
        </row>
        <row r="15">
          <cell r="A15">
            <v>1412947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7487.8860000000004</v>
          </cell>
          <cell r="Z15">
            <v>1013.3021827112</v>
          </cell>
          <cell r="AA15">
            <v>45</v>
          </cell>
          <cell r="AB15">
            <v>0</v>
          </cell>
          <cell r="AC15">
            <v>1</v>
          </cell>
          <cell r="AD15">
            <v>0</v>
          </cell>
          <cell r="AE15">
            <v>0</v>
          </cell>
          <cell r="AF15">
            <v>1</v>
          </cell>
          <cell r="AG15">
            <v>0</v>
          </cell>
          <cell r="AH15">
            <v>1</v>
          </cell>
          <cell r="AI15">
            <v>2</v>
          </cell>
          <cell r="AJ15">
            <v>5</v>
          </cell>
          <cell r="AK15">
            <v>46</v>
          </cell>
          <cell r="AL15">
            <v>0.88200000000000001</v>
          </cell>
          <cell r="AM15">
            <v>0.6925</v>
          </cell>
          <cell r="AN15">
            <v>53240</v>
          </cell>
          <cell r="AO15">
            <v>20</v>
          </cell>
          <cell r="AP15">
            <v>83.44</v>
          </cell>
          <cell r="AQ15">
            <v>9.08</v>
          </cell>
          <cell r="AR15">
            <v>84</v>
          </cell>
          <cell r="AS15">
            <v>3</v>
          </cell>
          <cell r="AT15">
            <v>0</v>
          </cell>
          <cell r="AU15">
            <v>0</v>
          </cell>
          <cell r="AV15">
            <v>1</v>
          </cell>
          <cell r="AW15">
            <v>0</v>
          </cell>
        </row>
        <row r="16">
          <cell r="A16">
            <v>1414319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1</v>
          </cell>
          <cell r="G16">
            <v>1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1</v>
          </cell>
          <cell r="Q16">
            <v>0</v>
          </cell>
          <cell r="R16">
            <v>0</v>
          </cell>
          <cell r="S16">
            <v>1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749</v>
          </cell>
          <cell r="Z16">
            <v>16502</v>
          </cell>
          <cell r="AA16">
            <v>48</v>
          </cell>
          <cell r="AB16">
            <v>0</v>
          </cell>
          <cell r="AC16">
            <v>1</v>
          </cell>
          <cell r="AD16">
            <v>0</v>
          </cell>
          <cell r="AE16">
            <v>0</v>
          </cell>
          <cell r="AF16">
            <v>1</v>
          </cell>
          <cell r="AG16">
            <v>0</v>
          </cell>
          <cell r="AH16">
            <v>1</v>
          </cell>
          <cell r="AI16">
            <v>4</v>
          </cell>
          <cell r="AJ16">
            <v>8</v>
          </cell>
          <cell r="AK16">
            <v>17</v>
          </cell>
          <cell r="AL16">
            <v>0.89200000000000002</v>
          </cell>
          <cell r="AM16">
            <v>0.77750000000000008</v>
          </cell>
          <cell r="AN16">
            <v>17028</v>
          </cell>
          <cell r="AO16">
            <v>23</v>
          </cell>
          <cell r="AP16">
            <v>91.67</v>
          </cell>
          <cell r="AQ16">
            <v>14.85</v>
          </cell>
          <cell r="AR16">
            <v>92</v>
          </cell>
          <cell r="AS16">
            <v>2</v>
          </cell>
          <cell r="AT16">
            <v>0</v>
          </cell>
          <cell r="AU16">
            <v>1</v>
          </cell>
          <cell r="AV16">
            <v>0</v>
          </cell>
          <cell r="AW16">
            <v>0</v>
          </cell>
        </row>
        <row r="17">
          <cell r="A17">
            <v>1413752</v>
          </cell>
          <cell r="B17">
            <v>2</v>
          </cell>
          <cell r="C17">
            <v>0</v>
          </cell>
          <cell r="D17">
            <v>6</v>
          </cell>
          <cell r="E17">
            <v>1</v>
          </cell>
          <cell r="F17">
            <v>1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</v>
          </cell>
          <cell r="N17">
            <v>0</v>
          </cell>
          <cell r="O17">
            <v>0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</v>
          </cell>
          <cell r="V17">
            <v>0</v>
          </cell>
          <cell r="W17">
            <v>0</v>
          </cell>
          <cell r="X17">
            <v>0</v>
          </cell>
          <cell r="Y17">
            <v>749</v>
          </cell>
          <cell r="Z17">
            <v>16502</v>
          </cell>
          <cell r="AA17">
            <v>48</v>
          </cell>
          <cell r="AB17">
            <v>0</v>
          </cell>
          <cell r="AC17">
            <v>1</v>
          </cell>
          <cell r="AD17">
            <v>0</v>
          </cell>
          <cell r="AE17">
            <v>0</v>
          </cell>
          <cell r="AF17">
            <v>1</v>
          </cell>
          <cell r="AG17">
            <v>0</v>
          </cell>
          <cell r="AH17">
            <v>1</v>
          </cell>
          <cell r="AI17">
            <v>4</v>
          </cell>
          <cell r="AJ17">
            <v>8</v>
          </cell>
          <cell r="AK17">
            <v>17</v>
          </cell>
          <cell r="AL17">
            <v>0.58499999999999996</v>
          </cell>
          <cell r="AM17">
            <v>0.39500000000000002</v>
          </cell>
          <cell r="AN17">
            <v>3175</v>
          </cell>
          <cell r="AO17">
            <v>13</v>
          </cell>
          <cell r="AP17">
            <v>87.85</v>
          </cell>
          <cell r="AQ17">
            <v>7.86</v>
          </cell>
          <cell r="AR17">
            <v>84</v>
          </cell>
          <cell r="AS17">
            <v>4</v>
          </cell>
          <cell r="AT17">
            <v>0</v>
          </cell>
          <cell r="AU17">
            <v>0</v>
          </cell>
          <cell r="AV17">
            <v>0</v>
          </cell>
          <cell r="AW17">
            <v>1</v>
          </cell>
        </row>
        <row r="18">
          <cell r="A18">
            <v>1419498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1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0</v>
          </cell>
          <cell r="Q18">
            <v>0</v>
          </cell>
          <cell r="R18">
            <v>1</v>
          </cell>
          <cell r="S18">
            <v>1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654.20000000000005</v>
          </cell>
          <cell r="Z18">
            <v>14756.615</v>
          </cell>
          <cell r="AA18">
            <v>34</v>
          </cell>
          <cell r="AB18">
            <v>1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1</v>
          </cell>
          <cell r="AH18">
            <v>1</v>
          </cell>
          <cell r="AI18">
            <v>4</v>
          </cell>
          <cell r="AJ18">
            <v>3</v>
          </cell>
          <cell r="AK18">
            <v>14</v>
          </cell>
          <cell r="AL18">
            <v>0.86699999999999999</v>
          </cell>
          <cell r="AM18">
            <v>0.61250000000000004</v>
          </cell>
          <cell r="AN18">
            <v>32683</v>
          </cell>
          <cell r="AO18">
            <v>11</v>
          </cell>
          <cell r="AP18">
            <v>72.94</v>
          </cell>
          <cell r="AQ18">
            <v>0.72</v>
          </cell>
          <cell r="AR18">
            <v>77</v>
          </cell>
          <cell r="AS18">
            <v>4</v>
          </cell>
          <cell r="AT18">
            <v>0</v>
          </cell>
          <cell r="AU18">
            <v>0</v>
          </cell>
          <cell r="AV18">
            <v>0</v>
          </cell>
          <cell r="AW18">
            <v>1</v>
          </cell>
        </row>
        <row r="19">
          <cell r="A19">
            <v>1420914</v>
          </cell>
          <cell r="B19">
            <v>0</v>
          </cell>
          <cell r="C19">
            <v>1</v>
          </cell>
          <cell r="D19">
            <v>1</v>
          </cell>
          <cell r="E19">
            <v>0</v>
          </cell>
          <cell r="F19">
            <v>1</v>
          </cell>
          <cell r="G19">
            <v>0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1</v>
          </cell>
          <cell r="M19">
            <v>0</v>
          </cell>
          <cell r="N19">
            <v>0</v>
          </cell>
          <cell r="O19">
            <v>0</v>
          </cell>
          <cell r="P19">
            <v>1</v>
          </cell>
          <cell r="Q19">
            <v>0</v>
          </cell>
          <cell r="R19">
            <v>0</v>
          </cell>
          <cell r="S19">
            <v>1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749</v>
          </cell>
          <cell r="Z19">
            <v>16502</v>
          </cell>
          <cell r="AA19">
            <v>48</v>
          </cell>
          <cell r="AB19">
            <v>0</v>
          </cell>
          <cell r="AC19">
            <v>1</v>
          </cell>
          <cell r="AD19">
            <v>0</v>
          </cell>
          <cell r="AE19">
            <v>0</v>
          </cell>
          <cell r="AF19">
            <v>1</v>
          </cell>
          <cell r="AG19">
            <v>0</v>
          </cell>
          <cell r="AH19">
            <v>1</v>
          </cell>
          <cell r="AI19">
            <v>4</v>
          </cell>
          <cell r="AJ19">
            <v>8</v>
          </cell>
          <cell r="AK19">
            <v>9</v>
          </cell>
          <cell r="AL19">
            <v>0.89200000000000002</v>
          </cell>
          <cell r="AM19">
            <v>0.73250000000000004</v>
          </cell>
          <cell r="AN19">
            <v>1183</v>
          </cell>
          <cell r="AO19">
            <v>57</v>
          </cell>
          <cell r="AP19">
            <v>95.85</v>
          </cell>
          <cell r="AQ19">
            <v>25.31</v>
          </cell>
          <cell r="AR19">
            <v>111</v>
          </cell>
          <cell r="AS19">
            <v>4</v>
          </cell>
          <cell r="AT19">
            <v>0</v>
          </cell>
          <cell r="AU19">
            <v>0</v>
          </cell>
          <cell r="AV19">
            <v>0</v>
          </cell>
          <cell r="AW19">
            <v>1</v>
          </cell>
        </row>
        <row r="20">
          <cell r="A20">
            <v>1422693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1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48</v>
          </cell>
          <cell r="AB20">
            <v>0</v>
          </cell>
          <cell r="AC20">
            <v>1</v>
          </cell>
          <cell r="AD20">
            <v>0</v>
          </cell>
          <cell r="AE20">
            <v>0</v>
          </cell>
          <cell r="AF20">
            <v>1</v>
          </cell>
          <cell r="AG20">
            <v>0</v>
          </cell>
          <cell r="AH20">
            <v>1</v>
          </cell>
          <cell r="AI20">
            <v>4</v>
          </cell>
          <cell r="AJ20">
            <v>8</v>
          </cell>
          <cell r="AK20">
            <v>13</v>
          </cell>
          <cell r="AL20">
            <v>0.97</v>
          </cell>
          <cell r="AM20">
            <v>0.73</v>
          </cell>
          <cell r="AN20">
            <v>22614</v>
          </cell>
          <cell r="AO20">
            <v>16</v>
          </cell>
          <cell r="AP20">
            <v>78.78</v>
          </cell>
          <cell r="AQ20">
            <v>0.65</v>
          </cell>
          <cell r="AR20">
            <v>80</v>
          </cell>
          <cell r="AS20">
            <v>2</v>
          </cell>
          <cell r="AT20">
            <v>0</v>
          </cell>
          <cell r="AU20">
            <v>1</v>
          </cell>
          <cell r="AV20">
            <v>0</v>
          </cell>
          <cell r="AW20">
            <v>0</v>
          </cell>
        </row>
        <row r="21">
          <cell r="A21">
            <v>1426145</v>
          </cell>
          <cell r="B21">
            <v>0</v>
          </cell>
          <cell r="C21">
            <v>1</v>
          </cell>
          <cell r="D21">
            <v>1</v>
          </cell>
          <cell r="E21">
            <v>0</v>
          </cell>
          <cell r="F21">
            <v>1</v>
          </cell>
          <cell r="G21">
            <v>1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1</v>
          </cell>
          <cell r="N21">
            <v>0</v>
          </cell>
          <cell r="O21">
            <v>0</v>
          </cell>
          <cell r="P21">
            <v>1</v>
          </cell>
          <cell r="Q21">
            <v>0</v>
          </cell>
          <cell r="R21">
            <v>0</v>
          </cell>
          <cell r="S21">
            <v>1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1283.0250000000001</v>
          </cell>
          <cell r="Z21">
            <v>24292.120764705898</v>
          </cell>
          <cell r="AA21">
            <v>37</v>
          </cell>
          <cell r="AB21">
            <v>1</v>
          </cell>
          <cell r="AC21">
            <v>0</v>
          </cell>
          <cell r="AD21">
            <v>0</v>
          </cell>
          <cell r="AE21">
            <v>0</v>
          </cell>
          <cell r="AF21">
            <v>1</v>
          </cell>
          <cell r="AG21">
            <v>0</v>
          </cell>
          <cell r="AH21">
            <v>0</v>
          </cell>
          <cell r="AI21">
            <v>1</v>
          </cell>
          <cell r="AJ21">
            <v>2</v>
          </cell>
          <cell r="AK21">
            <v>17</v>
          </cell>
          <cell r="AL21">
            <v>0.96499999999999997</v>
          </cell>
          <cell r="AM21">
            <v>0.77499999999999991</v>
          </cell>
          <cell r="AN21">
            <v>24260</v>
          </cell>
          <cell r="AO21">
            <v>15</v>
          </cell>
          <cell r="AP21">
            <v>84.18</v>
          </cell>
          <cell r="AQ21">
            <v>8.9</v>
          </cell>
          <cell r="AR21">
            <v>91</v>
          </cell>
          <cell r="AS21">
            <v>2</v>
          </cell>
          <cell r="AT21">
            <v>0</v>
          </cell>
          <cell r="AU21">
            <v>1</v>
          </cell>
          <cell r="AV21">
            <v>0</v>
          </cell>
          <cell r="AW21">
            <v>0</v>
          </cell>
        </row>
        <row r="22">
          <cell r="A22">
            <v>1433047</v>
          </cell>
          <cell r="B22">
            <v>0</v>
          </cell>
          <cell r="C22">
            <v>1</v>
          </cell>
          <cell r="D22">
            <v>1</v>
          </cell>
          <cell r="E22">
            <v>0</v>
          </cell>
          <cell r="F22">
            <v>1</v>
          </cell>
          <cell r="G22">
            <v>0</v>
          </cell>
          <cell r="H22">
            <v>0</v>
          </cell>
          <cell r="I22">
            <v>1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1</v>
          </cell>
          <cell r="Q22">
            <v>0</v>
          </cell>
          <cell r="R22">
            <v>0</v>
          </cell>
          <cell r="S22">
            <v>1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22.04</v>
          </cell>
          <cell r="Z22">
            <v>37423.919999999998</v>
          </cell>
          <cell r="AA22">
            <v>42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0</v>
          </cell>
          <cell r="AH22">
            <v>1</v>
          </cell>
          <cell r="AI22">
            <v>3</v>
          </cell>
          <cell r="AJ22">
            <v>1</v>
          </cell>
          <cell r="AK22">
            <v>11</v>
          </cell>
          <cell r="AL22">
            <v>0.81200000000000006</v>
          </cell>
          <cell r="AM22">
            <v>0.50750000000000006</v>
          </cell>
          <cell r="AN22">
            <v>3911</v>
          </cell>
          <cell r="AO22">
            <v>15</v>
          </cell>
          <cell r="AP22">
            <v>84.69</v>
          </cell>
          <cell r="AQ22">
            <v>12.49</v>
          </cell>
          <cell r="AR22">
            <v>94</v>
          </cell>
          <cell r="AS22">
            <v>2</v>
          </cell>
          <cell r="AT22">
            <v>0</v>
          </cell>
          <cell r="AU22">
            <v>1</v>
          </cell>
          <cell r="AV22">
            <v>0</v>
          </cell>
          <cell r="AW22">
            <v>0</v>
          </cell>
        </row>
        <row r="23">
          <cell r="A23">
            <v>1433800</v>
          </cell>
          <cell r="B23">
            <v>0</v>
          </cell>
          <cell r="C23">
            <v>1</v>
          </cell>
          <cell r="D23">
            <v>1</v>
          </cell>
          <cell r="E23">
            <v>0</v>
          </cell>
          <cell r="F23">
            <v>1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1</v>
          </cell>
          <cell r="Q23">
            <v>0</v>
          </cell>
          <cell r="R23">
            <v>0</v>
          </cell>
          <cell r="S23">
            <v>1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1982.826</v>
          </cell>
          <cell r="Z23">
            <v>3605.9839764705898</v>
          </cell>
          <cell r="AA23">
            <v>42</v>
          </cell>
          <cell r="AB23">
            <v>1</v>
          </cell>
          <cell r="AC23">
            <v>0</v>
          </cell>
          <cell r="AD23">
            <v>0</v>
          </cell>
          <cell r="AE23">
            <v>0</v>
          </cell>
          <cell r="AF23">
            <v>1</v>
          </cell>
          <cell r="AG23">
            <v>0</v>
          </cell>
          <cell r="AH23">
            <v>1</v>
          </cell>
          <cell r="AI23">
            <v>3</v>
          </cell>
          <cell r="AJ23">
            <v>1</v>
          </cell>
          <cell r="AK23">
            <v>18</v>
          </cell>
          <cell r="AL23">
            <v>0.89700000000000002</v>
          </cell>
          <cell r="AM23">
            <v>0.83250000000000002</v>
          </cell>
          <cell r="AN23">
            <v>7343</v>
          </cell>
          <cell r="AO23">
            <v>48</v>
          </cell>
          <cell r="AP23">
            <v>78.42</v>
          </cell>
          <cell r="AQ23">
            <v>12.41</v>
          </cell>
          <cell r="AR23">
            <v>84</v>
          </cell>
          <cell r="AS23">
            <v>4</v>
          </cell>
          <cell r="AT23">
            <v>0</v>
          </cell>
          <cell r="AU23">
            <v>0</v>
          </cell>
          <cell r="AV23">
            <v>0</v>
          </cell>
          <cell r="AW23">
            <v>1</v>
          </cell>
        </row>
        <row r="24">
          <cell r="A24">
            <v>1439042</v>
          </cell>
          <cell r="B24">
            <v>0</v>
          </cell>
          <cell r="C24">
            <v>2</v>
          </cell>
          <cell r="D24">
            <v>2</v>
          </cell>
          <cell r="E24">
            <v>1</v>
          </cell>
          <cell r="F24">
            <v>1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1</v>
          </cell>
          <cell r="O24">
            <v>0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</v>
          </cell>
          <cell r="V24">
            <v>0</v>
          </cell>
          <cell r="W24">
            <v>0</v>
          </cell>
          <cell r="X24">
            <v>0</v>
          </cell>
          <cell r="Y24">
            <v>2035.92</v>
          </cell>
          <cell r="Z24">
            <v>1622.3098765432101</v>
          </cell>
          <cell r="AA24">
            <v>55</v>
          </cell>
          <cell r="AB24">
            <v>0</v>
          </cell>
          <cell r="AC24">
            <v>0</v>
          </cell>
          <cell r="AD24">
            <v>1</v>
          </cell>
          <cell r="AE24">
            <v>1</v>
          </cell>
          <cell r="AF24">
            <v>0</v>
          </cell>
          <cell r="AG24">
            <v>0</v>
          </cell>
          <cell r="AH24">
            <v>1</v>
          </cell>
          <cell r="AI24">
            <v>4</v>
          </cell>
          <cell r="AJ24">
            <v>13</v>
          </cell>
          <cell r="AK24">
            <v>51</v>
          </cell>
          <cell r="AL24">
            <v>0.72499999999999998</v>
          </cell>
          <cell r="AM24">
            <v>0.5</v>
          </cell>
          <cell r="AN24">
            <v>6218</v>
          </cell>
          <cell r="AO24">
            <v>4</v>
          </cell>
          <cell r="AP24">
            <v>94.78</v>
          </cell>
          <cell r="AQ24">
            <v>16.73</v>
          </cell>
          <cell r="AR24">
            <v>95</v>
          </cell>
          <cell r="AS24">
            <v>2</v>
          </cell>
          <cell r="AT24">
            <v>0</v>
          </cell>
          <cell r="AU24">
            <v>1</v>
          </cell>
          <cell r="AV24">
            <v>0</v>
          </cell>
          <cell r="AW24">
            <v>0</v>
          </cell>
        </row>
        <row r="25">
          <cell r="A25">
            <v>1440696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1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1</v>
          </cell>
          <cell r="P25">
            <v>1</v>
          </cell>
          <cell r="Q25">
            <v>0</v>
          </cell>
          <cell r="R25">
            <v>0</v>
          </cell>
          <cell r="S25">
            <v>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749</v>
          </cell>
          <cell r="Z25">
            <v>16502</v>
          </cell>
          <cell r="AA25">
            <v>48</v>
          </cell>
          <cell r="AB25">
            <v>0</v>
          </cell>
          <cell r="AC25">
            <v>1</v>
          </cell>
          <cell r="AD25">
            <v>0</v>
          </cell>
          <cell r="AE25">
            <v>0</v>
          </cell>
          <cell r="AF25">
            <v>1</v>
          </cell>
          <cell r="AG25">
            <v>0</v>
          </cell>
          <cell r="AH25">
            <v>1</v>
          </cell>
          <cell r="AI25">
            <v>4</v>
          </cell>
          <cell r="AJ25">
            <v>8</v>
          </cell>
          <cell r="AK25">
            <v>11</v>
          </cell>
          <cell r="AL25">
            <v>0.8620000000000001</v>
          </cell>
          <cell r="AM25">
            <v>0.59750000000000003</v>
          </cell>
          <cell r="AN25">
            <v>4536</v>
          </cell>
          <cell r="AO25">
            <v>14</v>
          </cell>
          <cell r="AP25">
            <v>92.7</v>
          </cell>
          <cell r="AQ25">
            <v>18.09</v>
          </cell>
          <cell r="AR25">
            <v>102</v>
          </cell>
          <cell r="AS25">
            <v>3</v>
          </cell>
          <cell r="AT25">
            <v>0</v>
          </cell>
          <cell r="AU25">
            <v>0</v>
          </cell>
          <cell r="AV25">
            <v>1</v>
          </cell>
          <cell r="AW25">
            <v>0</v>
          </cell>
        </row>
        <row r="26">
          <cell r="A26">
            <v>1441322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1</v>
          </cell>
          <cell r="P26">
            <v>1</v>
          </cell>
          <cell r="Q26">
            <v>0</v>
          </cell>
          <cell r="R26">
            <v>0</v>
          </cell>
          <cell r="S26">
            <v>1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96.68</v>
          </cell>
          <cell r="Z26">
            <v>25115.21</v>
          </cell>
          <cell r="AA26">
            <v>59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  <cell r="AH26">
            <v>1</v>
          </cell>
          <cell r="AI26">
            <v>6</v>
          </cell>
          <cell r="AJ26">
            <v>12</v>
          </cell>
          <cell r="AK26">
            <v>6</v>
          </cell>
          <cell r="AL26">
            <v>0.86699999999999999</v>
          </cell>
          <cell r="AM26">
            <v>0.62749999999999995</v>
          </cell>
          <cell r="AN26">
            <v>3830</v>
          </cell>
          <cell r="AO26">
            <v>49</v>
          </cell>
          <cell r="AP26">
            <v>76.52</v>
          </cell>
          <cell r="AQ26">
            <v>16.88</v>
          </cell>
          <cell r="AR26">
            <v>82</v>
          </cell>
          <cell r="AS26">
            <v>2</v>
          </cell>
          <cell r="AT26">
            <v>0</v>
          </cell>
          <cell r="AU26">
            <v>1</v>
          </cell>
          <cell r="AV26">
            <v>0</v>
          </cell>
          <cell r="AW26">
            <v>0</v>
          </cell>
        </row>
        <row r="27">
          <cell r="A27">
            <v>1442280</v>
          </cell>
          <cell r="B27">
            <v>0</v>
          </cell>
          <cell r="C27">
            <v>1</v>
          </cell>
          <cell r="D27">
            <v>1</v>
          </cell>
          <cell r="E27">
            <v>0</v>
          </cell>
          <cell r="F27">
            <v>1</v>
          </cell>
          <cell r="G27">
            <v>1</v>
          </cell>
          <cell r="H27">
            <v>0</v>
          </cell>
          <cell r="I27">
            <v>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1</v>
          </cell>
          <cell r="Q27">
            <v>0</v>
          </cell>
          <cell r="R27">
            <v>0</v>
          </cell>
          <cell r="S27">
            <v>1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749</v>
          </cell>
          <cell r="Z27">
            <v>16502</v>
          </cell>
          <cell r="AA27">
            <v>48</v>
          </cell>
          <cell r="AB27">
            <v>0</v>
          </cell>
          <cell r="AC27">
            <v>1</v>
          </cell>
          <cell r="AD27">
            <v>0</v>
          </cell>
          <cell r="AE27">
            <v>0</v>
          </cell>
          <cell r="AF27">
            <v>1</v>
          </cell>
          <cell r="AG27">
            <v>0</v>
          </cell>
          <cell r="AH27">
            <v>1</v>
          </cell>
          <cell r="AI27">
            <v>4</v>
          </cell>
          <cell r="AJ27">
            <v>8</v>
          </cell>
          <cell r="AK27">
            <v>13</v>
          </cell>
          <cell r="AL27">
            <v>0.76700000000000002</v>
          </cell>
          <cell r="AM27">
            <v>0.46750000000000003</v>
          </cell>
          <cell r="AN27">
            <v>5373</v>
          </cell>
          <cell r="AO27">
            <v>9</v>
          </cell>
          <cell r="AP27">
            <v>50.16</v>
          </cell>
          <cell r="AQ27">
            <v>0.24</v>
          </cell>
          <cell r="AR27">
            <v>56</v>
          </cell>
          <cell r="AS27">
            <v>3</v>
          </cell>
          <cell r="AT27">
            <v>0</v>
          </cell>
          <cell r="AU27">
            <v>0</v>
          </cell>
          <cell r="AV27">
            <v>1</v>
          </cell>
          <cell r="AW27">
            <v>0</v>
          </cell>
        </row>
        <row r="28">
          <cell r="A28">
            <v>1444491</v>
          </cell>
          <cell r="B28">
            <v>0</v>
          </cell>
          <cell r="C28">
            <v>1</v>
          </cell>
          <cell r="D28">
            <v>1</v>
          </cell>
          <cell r="E28">
            <v>0</v>
          </cell>
          <cell r="F28">
            <v>1</v>
          </cell>
          <cell r="G28">
            <v>1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1</v>
          </cell>
          <cell r="P28">
            <v>1</v>
          </cell>
          <cell r="Q28">
            <v>0</v>
          </cell>
          <cell r="R28">
            <v>0</v>
          </cell>
          <cell r="S28">
            <v>1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50.787999999999997</v>
          </cell>
          <cell r="Z28">
            <v>15972.825999999999</v>
          </cell>
          <cell r="AA28">
            <v>48</v>
          </cell>
          <cell r="AB28">
            <v>0</v>
          </cell>
          <cell r="AC28">
            <v>1</v>
          </cell>
          <cell r="AD28">
            <v>0</v>
          </cell>
          <cell r="AE28">
            <v>1</v>
          </cell>
          <cell r="AF28">
            <v>0</v>
          </cell>
          <cell r="AG28">
            <v>0</v>
          </cell>
          <cell r="AH28">
            <v>1</v>
          </cell>
          <cell r="AI28">
            <v>2</v>
          </cell>
          <cell r="AJ28">
            <v>4</v>
          </cell>
          <cell r="AK28">
            <v>7</v>
          </cell>
          <cell r="AL28">
            <v>0.89200000000000002</v>
          </cell>
          <cell r="AM28">
            <v>0.73750000000000004</v>
          </cell>
          <cell r="AN28">
            <v>10608</v>
          </cell>
          <cell r="AO28">
            <v>15</v>
          </cell>
          <cell r="AP28">
            <v>87.02</v>
          </cell>
          <cell r="AQ28">
            <v>6.3</v>
          </cell>
          <cell r="AR28">
            <v>95</v>
          </cell>
          <cell r="AS28">
            <v>2</v>
          </cell>
          <cell r="AT28">
            <v>0</v>
          </cell>
          <cell r="AU28">
            <v>1</v>
          </cell>
          <cell r="AV28">
            <v>0</v>
          </cell>
          <cell r="AW28">
            <v>0</v>
          </cell>
        </row>
        <row r="29">
          <cell r="A29">
            <v>1446735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1</v>
          </cell>
          <cell r="G29">
            <v>1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1</v>
          </cell>
          <cell r="P29">
            <v>1</v>
          </cell>
          <cell r="Q29">
            <v>0</v>
          </cell>
          <cell r="R29">
            <v>0</v>
          </cell>
          <cell r="S29">
            <v>1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86.51</v>
          </cell>
          <cell r="Z29">
            <v>26287.916000000001</v>
          </cell>
          <cell r="AA29">
            <v>54</v>
          </cell>
          <cell r="AB29">
            <v>0</v>
          </cell>
          <cell r="AC29">
            <v>0</v>
          </cell>
          <cell r="AD29">
            <v>1</v>
          </cell>
          <cell r="AE29">
            <v>0</v>
          </cell>
          <cell r="AF29">
            <v>0</v>
          </cell>
          <cell r="AG29">
            <v>1</v>
          </cell>
          <cell r="AH29">
            <v>1</v>
          </cell>
          <cell r="AI29">
            <v>4</v>
          </cell>
          <cell r="AJ29">
            <v>15</v>
          </cell>
          <cell r="AK29">
            <v>36</v>
          </cell>
          <cell r="AL29">
            <v>0.88700000000000001</v>
          </cell>
          <cell r="AM29">
            <v>0.70750000000000002</v>
          </cell>
          <cell r="AN29">
            <v>1802</v>
          </cell>
          <cell r="AO29">
            <v>7</v>
          </cell>
          <cell r="AP29">
            <v>68.81</v>
          </cell>
          <cell r="AQ29">
            <v>10.67</v>
          </cell>
          <cell r="AR29">
            <v>77</v>
          </cell>
          <cell r="AS29">
            <v>2</v>
          </cell>
          <cell r="AT29">
            <v>0</v>
          </cell>
          <cell r="AU29">
            <v>1</v>
          </cell>
          <cell r="AV29">
            <v>0</v>
          </cell>
          <cell r="AW29">
            <v>0</v>
          </cell>
        </row>
        <row r="30">
          <cell r="A30">
            <v>1447370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1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1</v>
          </cell>
          <cell r="P30">
            <v>0</v>
          </cell>
          <cell r="Q30">
            <v>1</v>
          </cell>
          <cell r="R30">
            <v>0</v>
          </cell>
          <cell r="S30">
            <v>1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749</v>
          </cell>
          <cell r="Z30">
            <v>16502</v>
          </cell>
          <cell r="AA30">
            <v>48</v>
          </cell>
          <cell r="AB30">
            <v>0</v>
          </cell>
          <cell r="AC30">
            <v>1</v>
          </cell>
          <cell r="AD30">
            <v>0</v>
          </cell>
          <cell r="AE30">
            <v>0</v>
          </cell>
          <cell r="AF30">
            <v>1</v>
          </cell>
          <cell r="AG30">
            <v>0</v>
          </cell>
          <cell r="AH30">
            <v>1</v>
          </cell>
          <cell r="AI30">
            <v>4</v>
          </cell>
          <cell r="AJ30">
            <v>8</v>
          </cell>
          <cell r="AK30">
            <v>11</v>
          </cell>
          <cell r="AL30">
            <v>0.52200000000000002</v>
          </cell>
          <cell r="AM30">
            <v>0.37750000000000006</v>
          </cell>
          <cell r="AN30">
            <v>5373</v>
          </cell>
          <cell r="AO30">
            <v>9</v>
          </cell>
          <cell r="AP30">
            <v>50.16</v>
          </cell>
          <cell r="AQ30">
            <v>0.24</v>
          </cell>
          <cell r="AR30">
            <v>56</v>
          </cell>
          <cell r="AS30">
            <v>3</v>
          </cell>
          <cell r="AT30">
            <v>0</v>
          </cell>
          <cell r="AU30">
            <v>0</v>
          </cell>
          <cell r="AV30">
            <v>1</v>
          </cell>
          <cell r="AW30">
            <v>0</v>
          </cell>
        </row>
        <row r="31">
          <cell r="A31">
            <v>1448739</v>
          </cell>
          <cell r="B31">
            <v>0</v>
          </cell>
          <cell r="C31">
            <v>1</v>
          </cell>
          <cell r="D31">
            <v>1</v>
          </cell>
          <cell r="E31">
            <v>0</v>
          </cell>
          <cell r="F31">
            <v>1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</v>
          </cell>
          <cell r="N31">
            <v>0</v>
          </cell>
          <cell r="O31">
            <v>0</v>
          </cell>
          <cell r="P31">
            <v>1</v>
          </cell>
          <cell r="Q31">
            <v>0</v>
          </cell>
          <cell r="R31">
            <v>0</v>
          </cell>
          <cell r="S31">
            <v>1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410.85700000000003</v>
          </cell>
          <cell r="Z31">
            <v>33123.889187499997</v>
          </cell>
          <cell r="AA31">
            <v>53</v>
          </cell>
          <cell r="AB31">
            <v>0</v>
          </cell>
          <cell r="AC31">
            <v>0</v>
          </cell>
          <cell r="AD31">
            <v>1</v>
          </cell>
          <cell r="AE31">
            <v>0</v>
          </cell>
          <cell r="AF31">
            <v>1</v>
          </cell>
          <cell r="AG31">
            <v>0</v>
          </cell>
          <cell r="AH31">
            <v>1</v>
          </cell>
          <cell r="AI31">
            <v>4</v>
          </cell>
          <cell r="AJ31">
            <v>13</v>
          </cell>
          <cell r="AK31">
            <v>47</v>
          </cell>
          <cell r="AL31">
            <v>0.31</v>
          </cell>
          <cell r="AM31">
            <v>0.19</v>
          </cell>
          <cell r="AN31">
            <v>1820</v>
          </cell>
          <cell r="AO31">
            <v>65</v>
          </cell>
          <cell r="AP31">
            <v>66.150000000000006</v>
          </cell>
          <cell r="AQ31">
            <v>5.95</v>
          </cell>
          <cell r="AR31">
            <v>87</v>
          </cell>
          <cell r="AS31">
            <v>1</v>
          </cell>
          <cell r="AT31">
            <v>1</v>
          </cell>
          <cell r="AU31">
            <v>0</v>
          </cell>
          <cell r="AV31">
            <v>0</v>
          </cell>
          <cell r="AW31">
            <v>0</v>
          </cell>
        </row>
        <row r="32">
          <cell r="A32">
            <v>1452040</v>
          </cell>
          <cell r="B32">
            <v>0</v>
          </cell>
          <cell r="C32">
            <v>1</v>
          </cell>
          <cell r="D32">
            <v>1</v>
          </cell>
          <cell r="E32">
            <v>0</v>
          </cell>
          <cell r="F32">
            <v>1</v>
          </cell>
          <cell r="G32">
            <v>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1</v>
          </cell>
          <cell r="P32">
            <v>0</v>
          </cell>
          <cell r="Q32">
            <v>1</v>
          </cell>
          <cell r="R32">
            <v>0</v>
          </cell>
          <cell r="S32">
            <v>1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749</v>
          </cell>
          <cell r="Z32">
            <v>16502</v>
          </cell>
          <cell r="AA32">
            <v>48</v>
          </cell>
          <cell r="AB32">
            <v>0</v>
          </cell>
          <cell r="AC32">
            <v>1</v>
          </cell>
          <cell r="AD32">
            <v>0</v>
          </cell>
          <cell r="AE32">
            <v>0</v>
          </cell>
          <cell r="AF32">
            <v>1</v>
          </cell>
          <cell r="AG32">
            <v>0</v>
          </cell>
          <cell r="AH32">
            <v>1</v>
          </cell>
          <cell r="AI32">
            <v>4</v>
          </cell>
          <cell r="AJ32">
            <v>8</v>
          </cell>
          <cell r="AK32">
            <v>8</v>
          </cell>
          <cell r="AL32">
            <v>0.89700000000000002</v>
          </cell>
          <cell r="AM32">
            <v>0.8175</v>
          </cell>
          <cell r="AN32">
            <v>1820</v>
          </cell>
          <cell r="AO32">
            <v>65</v>
          </cell>
          <cell r="AP32">
            <v>66.150000000000006</v>
          </cell>
          <cell r="AQ32">
            <v>5.95</v>
          </cell>
          <cell r="AR32">
            <v>87</v>
          </cell>
          <cell r="AS32">
            <v>1</v>
          </cell>
          <cell r="AT32">
            <v>1</v>
          </cell>
          <cell r="AU32">
            <v>0</v>
          </cell>
          <cell r="AV32">
            <v>0</v>
          </cell>
          <cell r="AW32">
            <v>0</v>
          </cell>
        </row>
        <row r="33">
          <cell r="A33">
            <v>1455968</v>
          </cell>
          <cell r="B33">
            <v>0</v>
          </cell>
          <cell r="C33">
            <v>1</v>
          </cell>
          <cell r="D33">
            <v>1</v>
          </cell>
          <cell r="E33">
            <v>0</v>
          </cell>
          <cell r="F33">
            <v>1</v>
          </cell>
          <cell r="G33">
            <v>1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1</v>
          </cell>
          <cell r="P33">
            <v>1</v>
          </cell>
          <cell r="Q33">
            <v>0</v>
          </cell>
          <cell r="R33">
            <v>0</v>
          </cell>
          <cell r="S33">
            <v>1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749</v>
          </cell>
          <cell r="Z33">
            <v>16502</v>
          </cell>
          <cell r="AA33">
            <v>48</v>
          </cell>
          <cell r="AB33">
            <v>0</v>
          </cell>
          <cell r="AC33">
            <v>1</v>
          </cell>
          <cell r="AD33">
            <v>0</v>
          </cell>
          <cell r="AE33">
            <v>0</v>
          </cell>
          <cell r="AF33">
            <v>1</v>
          </cell>
          <cell r="AG33">
            <v>0</v>
          </cell>
          <cell r="AH33">
            <v>1</v>
          </cell>
          <cell r="AI33">
            <v>4</v>
          </cell>
          <cell r="AJ33">
            <v>8</v>
          </cell>
          <cell r="AK33">
            <v>30</v>
          </cell>
          <cell r="AL33">
            <v>0.59200000000000008</v>
          </cell>
          <cell r="AM33">
            <v>0.39250000000000002</v>
          </cell>
          <cell r="AN33">
            <v>5795</v>
          </cell>
          <cell r="AO33">
            <v>13</v>
          </cell>
          <cell r="AP33">
            <v>82.65</v>
          </cell>
          <cell r="AQ33">
            <v>4.25</v>
          </cell>
          <cell r="AR33">
            <v>89</v>
          </cell>
          <cell r="AS33">
            <v>2</v>
          </cell>
          <cell r="AT33">
            <v>0</v>
          </cell>
          <cell r="AU33">
            <v>1</v>
          </cell>
          <cell r="AV33">
            <v>0</v>
          </cell>
          <cell r="AW33">
            <v>0</v>
          </cell>
        </row>
        <row r="34">
          <cell r="A34">
            <v>1462309</v>
          </cell>
          <cell r="B34">
            <v>1</v>
          </cell>
          <cell r="C34">
            <v>2</v>
          </cell>
          <cell r="D34">
            <v>5</v>
          </cell>
          <cell r="E34">
            <v>1</v>
          </cell>
          <cell r="F34">
            <v>1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1</v>
          </cell>
          <cell r="M34">
            <v>0</v>
          </cell>
          <cell r="N34">
            <v>0</v>
          </cell>
          <cell r="O34">
            <v>0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</v>
          </cell>
          <cell r="Y34">
            <v>0</v>
          </cell>
          <cell r="Z34">
            <v>0</v>
          </cell>
          <cell r="AA34">
            <v>48</v>
          </cell>
          <cell r="AB34">
            <v>0</v>
          </cell>
          <cell r="AC34">
            <v>1</v>
          </cell>
          <cell r="AD34">
            <v>0</v>
          </cell>
          <cell r="AE34">
            <v>0</v>
          </cell>
          <cell r="AF34">
            <v>1</v>
          </cell>
          <cell r="AG34">
            <v>0</v>
          </cell>
          <cell r="AH34">
            <v>1</v>
          </cell>
          <cell r="AI34">
            <v>4</v>
          </cell>
          <cell r="AJ34">
            <v>8</v>
          </cell>
          <cell r="AK34">
            <v>17</v>
          </cell>
          <cell r="AL34">
            <v>0.47</v>
          </cell>
          <cell r="AM34">
            <v>0.38500000000000001</v>
          </cell>
          <cell r="AN34">
            <v>13674</v>
          </cell>
          <cell r="AO34">
            <v>27</v>
          </cell>
          <cell r="AP34">
            <v>83.36</v>
          </cell>
          <cell r="AQ34">
            <v>3.6</v>
          </cell>
          <cell r="AR34">
            <v>95</v>
          </cell>
          <cell r="AS34">
            <v>2</v>
          </cell>
          <cell r="AT34">
            <v>0</v>
          </cell>
          <cell r="AU34">
            <v>1</v>
          </cell>
          <cell r="AV34">
            <v>0</v>
          </cell>
          <cell r="AW34">
            <v>0</v>
          </cell>
        </row>
        <row r="35">
          <cell r="A35">
            <v>1464164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1</v>
          </cell>
          <cell r="G35">
            <v>1</v>
          </cell>
          <cell r="H35">
            <v>0</v>
          </cell>
          <cell r="I35">
            <v>1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1</v>
          </cell>
          <cell r="Q35">
            <v>0</v>
          </cell>
          <cell r="R35">
            <v>0</v>
          </cell>
          <cell r="S35">
            <v>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749</v>
          </cell>
          <cell r="Z35">
            <v>16502</v>
          </cell>
          <cell r="AA35">
            <v>48</v>
          </cell>
          <cell r="AB35">
            <v>0</v>
          </cell>
          <cell r="AC35">
            <v>1</v>
          </cell>
          <cell r="AD35">
            <v>0</v>
          </cell>
          <cell r="AE35">
            <v>0</v>
          </cell>
          <cell r="AF35">
            <v>1</v>
          </cell>
          <cell r="AG35">
            <v>0</v>
          </cell>
          <cell r="AH35">
            <v>1</v>
          </cell>
          <cell r="AI35">
            <v>4</v>
          </cell>
          <cell r="AJ35">
            <v>8</v>
          </cell>
          <cell r="AK35">
            <v>17</v>
          </cell>
          <cell r="AL35">
            <v>0.89700000000000002</v>
          </cell>
          <cell r="AM35">
            <v>0.80249999999999999</v>
          </cell>
          <cell r="AN35">
            <v>8676</v>
          </cell>
          <cell r="AO35">
            <v>5</v>
          </cell>
          <cell r="AP35">
            <v>88.21</v>
          </cell>
          <cell r="AQ35">
            <v>13.43</v>
          </cell>
          <cell r="AR35">
            <v>101</v>
          </cell>
          <cell r="AS35">
            <v>2</v>
          </cell>
          <cell r="AT35">
            <v>0</v>
          </cell>
          <cell r="AU35">
            <v>1</v>
          </cell>
          <cell r="AV35">
            <v>0</v>
          </cell>
          <cell r="AW35">
            <v>0</v>
          </cell>
        </row>
        <row r="36">
          <cell r="A36">
            <v>1470293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1</v>
          </cell>
          <cell r="G36">
            <v>1</v>
          </cell>
          <cell r="H36">
            <v>0</v>
          </cell>
          <cell r="I36">
            <v>1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1</v>
          </cell>
          <cell r="Q36">
            <v>0</v>
          </cell>
          <cell r="R36">
            <v>0</v>
          </cell>
          <cell r="S36">
            <v>1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24.3</v>
          </cell>
          <cell r="Z36">
            <v>21797.1</v>
          </cell>
          <cell r="AA36">
            <v>53</v>
          </cell>
          <cell r="AB36">
            <v>0</v>
          </cell>
          <cell r="AC36">
            <v>0</v>
          </cell>
          <cell r="AD36">
            <v>1</v>
          </cell>
          <cell r="AE36">
            <v>0</v>
          </cell>
          <cell r="AF36">
            <v>1</v>
          </cell>
          <cell r="AG36">
            <v>0</v>
          </cell>
          <cell r="AH36">
            <v>1</v>
          </cell>
          <cell r="AI36">
            <v>2</v>
          </cell>
          <cell r="AJ36">
            <v>18</v>
          </cell>
          <cell r="AK36">
            <v>15</v>
          </cell>
          <cell r="AL36">
            <v>0.72199999999999998</v>
          </cell>
          <cell r="AM36">
            <v>0.4425</v>
          </cell>
          <cell r="AN36">
            <v>10226</v>
          </cell>
          <cell r="AO36">
            <v>34</v>
          </cell>
          <cell r="AP36">
            <v>80.819999999999993</v>
          </cell>
          <cell r="AQ36">
            <v>5.04</v>
          </cell>
          <cell r="AR36">
            <v>86</v>
          </cell>
          <cell r="AS36">
            <v>1</v>
          </cell>
          <cell r="AT36">
            <v>1</v>
          </cell>
          <cell r="AU36">
            <v>0</v>
          </cell>
          <cell r="AV36">
            <v>0</v>
          </cell>
          <cell r="AW36">
            <v>0</v>
          </cell>
        </row>
        <row r="37">
          <cell r="A37">
            <v>1470682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1</v>
          </cell>
          <cell r="G37">
            <v>1</v>
          </cell>
          <cell r="H37">
            <v>0</v>
          </cell>
          <cell r="I37">
            <v>0</v>
          </cell>
          <cell r="J37">
            <v>0</v>
          </cell>
          <cell r="K37">
            <v>1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1</v>
          </cell>
          <cell r="Q37">
            <v>0</v>
          </cell>
          <cell r="R37">
            <v>0</v>
          </cell>
          <cell r="S37">
            <v>1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749</v>
          </cell>
          <cell r="Z37">
            <v>16502</v>
          </cell>
          <cell r="AA37">
            <v>48</v>
          </cell>
          <cell r="AB37">
            <v>0</v>
          </cell>
          <cell r="AC37">
            <v>1</v>
          </cell>
          <cell r="AD37">
            <v>0</v>
          </cell>
          <cell r="AE37">
            <v>0</v>
          </cell>
          <cell r="AF37">
            <v>1</v>
          </cell>
          <cell r="AG37">
            <v>0</v>
          </cell>
          <cell r="AH37">
            <v>1</v>
          </cell>
          <cell r="AI37">
            <v>4</v>
          </cell>
          <cell r="AJ37">
            <v>8</v>
          </cell>
          <cell r="AK37">
            <v>17</v>
          </cell>
          <cell r="AL37">
            <v>0.96499999999999997</v>
          </cell>
          <cell r="AM37">
            <v>0.96499999999999997</v>
          </cell>
          <cell r="AN37">
            <v>10226</v>
          </cell>
          <cell r="AO37">
            <v>34</v>
          </cell>
          <cell r="AP37">
            <v>80.819999999999993</v>
          </cell>
          <cell r="AQ37">
            <v>5.04</v>
          </cell>
          <cell r="AR37">
            <v>86</v>
          </cell>
          <cell r="AS37">
            <v>1</v>
          </cell>
          <cell r="AT37">
            <v>1</v>
          </cell>
          <cell r="AU37">
            <v>0</v>
          </cell>
          <cell r="AV37">
            <v>0</v>
          </cell>
          <cell r="AW37">
            <v>0</v>
          </cell>
        </row>
        <row r="38">
          <cell r="A38">
            <v>1472913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0</v>
          </cell>
          <cell r="S38">
            <v>1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749</v>
          </cell>
          <cell r="Z38">
            <v>0</v>
          </cell>
          <cell r="AA38">
            <v>48</v>
          </cell>
          <cell r="AB38">
            <v>0</v>
          </cell>
          <cell r="AC38">
            <v>1</v>
          </cell>
          <cell r="AD38">
            <v>0</v>
          </cell>
          <cell r="AE38">
            <v>0</v>
          </cell>
          <cell r="AF38">
            <v>1</v>
          </cell>
          <cell r="AG38">
            <v>0</v>
          </cell>
          <cell r="AH38">
            <v>1</v>
          </cell>
          <cell r="AI38">
            <v>4</v>
          </cell>
          <cell r="AJ38">
            <v>8</v>
          </cell>
          <cell r="AK38">
            <v>34</v>
          </cell>
          <cell r="AL38">
            <v>0.877</v>
          </cell>
          <cell r="AM38">
            <v>0.65749999999999997</v>
          </cell>
          <cell r="AN38">
            <v>5719</v>
          </cell>
          <cell r="AO38">
            <v>14</v>
          </cell>
          <cell r="AP38">
            <v>51.21</v>
          </cell>
          <cell r="AQ38">
            <v>0.45</v>
          </cell>
          <cell r="AR38">
            <v>55</v>
          </cell>
          <cell r="AS38">
            <v>2</v>
          </cell>
          <cell r="AT38">
            <v>0</v>
          </cell>
          <cell r="AU38">
            <v>1</v>
          </cell>
          <cell r="AV38">
            <v>0</v>
          </cell>
          <cell r="AW38">
            <v>0</v>
          </cell>
        </row>
        <row r="39">
          <cell r="A39">
            <v>1476465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1</v>
          </cell>
          <cell r="G39">
            <v>1</v>
          </cell>
          <cell r="H39">
            <v>0</v>
          </cell>
          <cell r="I39">
            <v>1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1</v>
          </cell>
          <cell r="Q39">
            <v>0</v>
          </cell>
          <cell r="R39">
            <v>0</v>
          </cell>
          <cell r="S39">
            <v>1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749</v>
          </cell>
          <cell r="Z39">
            <v>16502</v>
          </cell>
          <cell r="AA39">
            <v>48</v>
          </cell>
          <cell r="AB39">
            <v>0</v>
          </cell>
          <cell r="AC39">
            <v>1</v>
          </cell>
          <cell r="AD39">
            <v>0</v>
          </cell>
          <cell r="AE39">
            <v>0</v>
          </cell>
          <cell r="AF39">
            <v>1</v>
          </cell>
          <cell r="AG39">
            <v>0</v>
          </cell>
          <cell r="AH39">
            <v>1</v>
          </cell>
          <cell r="AI39">
            <v>4</v>
          </cell>
          <cell r="AJ39">
            <v>8</v>
          </cell>
          <cell r="AK39">
            <v>10</v>
          </cell>
          <cell r="AL39">
            <v>0.89700000000000002</v>
          </cell>
          <cell r="AM39">
            <v>0.77750000000000008</v>
          </cell>
          <cell r="AN39">
            <v>1552</v>
          </cell>
          <cell r="AO39">
            <v>9</v>
          </cell>
          <cell r="AP39">
            <v>78.650000000000006</v>
          </cell>
          <cell r="AQ39">
            <v>18.75</v>
          </cell>
          <cell r="AR39">
            <v>94</v>
          </cell>
          <cell r="AS39">
            <v>3</v>
          </cell>
          <cell r="AT39">
            <v>0</v>
          </cell>
          <cell r="AU39">
            <v>0</v>
          </cell>
          <cell r="AV39">
            <v>1</v>
          </cell>
          <cell r="AW39">
            <v>0</v>
          </cell>
        </row>
        <row r="40">
          <cell r="A40">
            <v>1480684</v>
          </cell>
          <cell r="B40">
            <v>0</v>
          </cell>
          <cell r="C40">
            <v>1</v>
          </cell>
          <cell r="D40">
            <v>1</v>
          </cell>
          <cell r="E40">
            <v>0</v>
          </cell>
          <cell r="F40">
            <v>1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1</v>
          </cell>
          <cell r="N40">
            <v>0</v>
          </cell>
          <cell r="O40">
            <v>0</v>
          </cell>
          <cell r="P40">
            <v>1</v>
          </cell>
          <cell r="Q40">
            <v>0</v>
          </cell>
          <cell r="R40">
            <v>0</v>
          </cell>
          <cell r="S40">
            <v>1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3599.5680000000002</v>
          </cell>
          <cell r="Z40">
            <v>19287.928229629601</v>
          </cell>
          <cell r="AA40">
            <v>44</v>
          </cell>
          <cell r="AB40">
            <v>1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1</v>
          </cell>
          <cell r="AH40">
            <v>0</v>
          </cell>
          <cell r="AI40">
            <v>1</v>
          </cell>
          <cell r="AJ40">
            <v>4</v>
          </cell>
          <cell r="AK40">
            <v>11</v>
          </cell>
          <cell r="AL40">
            <v>0.97</v>
          </cell>
          <cell r="AM40">
            <v>0.79</v>
          </cell>
          <cell r="AN40">
            <v>8647</v>
          </cell>
          <cell r="AO40">
            <v>32</v>
          </cell>
          <cell r="AP40">
            <v>88.53</v>
          </cell>
          <cell r="AQ40">
            <v>11.44</v>
          </cell>
          <cell r="AR40">
            <v>95</v>
          </cell>
          <cell r="AS40">
            <v>3</v>
          </cell>
          <cell r="AT40">
            <v>0</v>
          </cell>
          <cell r="AU40">
            <v>0</v>
          </cell>
          <cell r="AV40">
            <v>1</v>
          </cell>
          <cell r="AW40">
            <v>0</v>
          </cell>
        </row>
        <row r="41">
          <cell r="A41">
            <v>1482503</v>
          </cell>
          <cell r="B41">
            <v>0</v>
          </cell>
          <cell r="C41">
            <v>2</v>
          </cell>
          <cell r="D41">
            <v>2</v>
          </cell>
          <cell r="E41">
            <v>1</v>
          </cell>
          <cell r="F41">
            <v>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</v>
          </cell>
          <cell r="N41">
            <v>0</v>
          </cell>
          <cell r="O41">
            <v>0</v>
          </cell>
          <cell r="P41">
            <v>1</v>
          </cell>
          <cell r="Q41">
            <v>0</v>
          </cell>
          <cell r="R41">
            <v>0</v>
          </cell>
          <cell r="S41">
            <v>1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749</v>
          </cell>
          <cell r="Z41">
            <v>16502</v>
          </cell>
          <cell r="AA41">
            <v>48</v>
          </cell>
          <cell r="AB41">
            <v>0</v>
          </cell>
          <cell r="AC41">
            <v>1</v>
          </cell>
          <cell r="AD41">
            <v>0</v>
          </cell>
          <cell r="AE41">
            <v>0</v>
          </cell>
          <cell r="AF41">
            <v>1</v>
          </cell>
          <cell r="AG41">
            <v>0</v>
          </cell>
          <cell r="AH41">
            <v>1</v>
          </cell>
          <cell r="AI41">
            <v>4</v>
          </cell>
          <cell r="AJ41">
            <v>8</v>
          </cell>
          <cell r="AK41">
            <v>8</v>
          </cell>
          <cell r="AL41">
            <v>0.89700000000000002</v>
          </cell>
          <cell r="AM41">
            <v>0.80249999999999999</v>
          </cell>
          <cell r="AN41">
            <v>4997</v>
          </cell>
          <cell r="AO41">
            <v>17</v>
          </cell>
          <cell r="AP41">
            <v>84.06</v>
          </cell>
          <cell r="AQ41">
            <v>12.05</v>
          </cell>
          <cell r="AR41">
            <v>100</v>
          </cell>
          <cell r="AS41">
            <v>2</v>
          </cell>
          <cell r="AT41">
            <v>0</v>
          </cell>
          <cell r="AU41">
            <v>1</v>
          </cell>
          <cell r="AV41">
            <v>0</v>
          </cell>
          <cell r="AW41">
            <v>0</v>
          </cell>
        </row>
        <row r="42">
          <cell r="A42">
            <v>1487773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1</v>
          </cell>
          <cell r="G42">
            <v>1</v>
          </cell>
          <cell r="H42">
            <v>0</v>
          </cell>
          <cell r="I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1</v>
          </cell>
          <cell r="Q42">
            <v>0</v>
          </cell>
          <cell r="R42">
            <v>0</v>
          </cell>
          <cell r="S42">
            <v>1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48.62</v>
          </cell>
          <cell r="Z42">
            <v>45020.36</v>
          </cell>
          <cell r="AA42">
            <v>48</v>
          </cell>
          <cell r="AB42">
            <v>0</v>
          </cell>
          <cell r="AC42">
            <v>1</v>
          </cell>
          <cell r="AD42">
            <v>0</v>
          </cell>
          <cell r="AE42">
            <v>0</v>
          </cell>
          <cell r="AF42">
            <v>1</v>
          </cell>
          <cell r="AG42">
            <v>0</v>
          </cell>
          <cell r="AH42">
            <v>1</v>
          </cell>
          <cell r="AI42">
            <v>4</v>
          </cell>
          <cell r="AJ42">
            <v>8</v>
          </cell>
          <cell r="AK42">
            <v>15</v>
          </cell>
          <cell r="AL42">
            <v>0.78200000000000003</v>
          </cell>
          <cell r="AM42">
            <v>0.48250000000000004</v>
          </cell>
          <cell r="AN42">
            <v>998</v>
          </cell>
          <cell r="AO42">
            <v>25</v>
          </cell>
          <cell r="AP42">
            <v>77.239999999999995</v>
          </cell>
          <cell r="AQ42">
            <v>21.57</v>
          </cell>
          <cell r="AR42">
            <v>97</v>
          </cell>
          <cell r="AS42">
            <v>4</v>
          </cell>
          <cell r="AT42">
            <v>0</v>
          </cell>
          <cell r="AU42">
            <v>0</v>
          </cell>
          <cell r="AV42">
            <v>0</v>
          </cell>
          <cell r="AW42">
            <v>1</v>
          </cell>
        </row>
        <row r="43">
          <cell r="A43">
            <v>1488242</v>
          </cell>
          <cell r="B43">
            <v>0</v>
          </cell>
          <cell r="C43">
            <v>1</v>
          </cell>
          <cell r="D43">
            <v>1</v>
          </cell>
          <cell r="E43">
            <v>0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1</v>
          </cell>
          <cell r="P43">
            <v>1</v>
          </cell>
          <cell r="Q43">
            <v>0</v>
          </cell>
          <cell r="R43">
            <v>0</v>
          </cell>
          <cell r="S43">
            <v>1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1279.8440000000001</v>
          </cell>
          <cell r="Z43">
            <v>8248.8830769230808</v>
          </cell>
          <cell r="AA43">
            <v>43</v>
          </cell>
          <cell r="AB43">
            <v>1</v>
          </cell>
          <cell r="AC43">
            <v>0</v>
          </cell>
          <cell r="AD43">
            <v>0</v>
          </cell>
          <cell r="AE43">
            <v>1</v>
          </cell>
          <cell r="AF43">
            <v>0</v>
          </cell>
          <cell r="AG43">
            <v>0</v>
          </cell>
          <cell r="AH43">
            <v>1</v>
          </cell>
          <cell r="AI43">
            <v>2</v>
          </cell>
          <cell r="AJ43">
            <v>2</v>
          </cell>
          <cell r="AK43">
            <v>6</v>
          </cell>
          <cell r="AL43">
            <v>0.70199999999999996</v>
          </cell>
          <cell r="AM43">
            <v>0.4325</v>
          </cell>
          <cell r="AN43">
            <v>7603</v>
          </cell>
          <cell r="AO43">
            <v>5</v>
          </cell>
          <cell r="AP43">
            <v>70.599999999999994</v>
          </cell>
          <cell r="AQ43">
            <v>2.59</v>
          </cell>
          <cell r="AR43">
            <v>80</v>
          </cell>
          <cell r="AS43">
            <v>3</v>
          </cell>
          <cell r="AT43">
            <v>0</v>
          </cell>
          <cell r="AU43">
            <v>0</v>
          </cell>
          <cell r="AV43">
            <v>1</v>
          </cell>
          <cell r="AW43">
            <v>0</v>
          </cell>
        </row>
        <row r="44">
          <cell r="A44">
            <v>1492554</v>
          </cell>
          <cell r="B44">
            <v>1</v>
          </cell>
          <cell r="C44">
            <v>0</v>
          </cell>
          <cell r="D44">
            <v>3</v>
          </cell>
          <cell r="E44">
            <v>1</v>
          </cell>
          <cell r="F44">
            <v>1</v>
          </cell>
          <cell r="G44">
            <v>0</v>
          </cell>
          <cell r="H44">
            <v>0</v>
          </cell>
          <cell r="I44">
            <v>1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1</v>
          </cell>
          <cell r="Q44">
            <v>0</v>
          </cell>
          <cell r="R44">
            <v>0</v>
          </cell>
          <cell r="S44">
            <v>1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749</v>
          </cell>
          <cell r="Z44">
            <v>16502</v>
          </cell>
          <cell r="AA44">
            <v>48</v>
          </cell>
          <cell r="AB44">
            <v>0</v>
          </cell>
          <cell r="AC44">
            <v>1</v>
          </cell>
          <cell r="AD44">
            <v>0</v>
          </cell>
          <cell r="AE44">
            <v>0</v>
          </cell>
          <cell r="AF44">
            <v>1</v>
          </cell>
          <cell r="AG44">
            <v>0</v>
          </cell>
          <cell r="AH44">
            <v>1</v>
          </cell>
          <cell r="AI44">
            <v>4</v>
          </cell>
          <cell r="AJ44">
            <v>8</v>
          </cell>
          <cell r="AK44">
            <v>17</v>
          </cell>
          <cell r="AL44">
            <v>0.88700000000000001</v>
          </cell>
          <cell r="AM44">
            <v>0.71750000000000003</v>
          </cell>
          <cell r="AN44">
            <v>5985</v>
          </cell>
          <cell r="AO44">
            <v>9</v>
          </cell>
          <cell r="AP44">
            <v>59.18</v>
          </cell>
          <cell r="AQ44">
            <v>3.08</v>
          </cell>
          <cell r="AR44">
            <v>90</v>
          </cell>
          <cell r="AS44">
            <v>2</v>
          </cell>
          <cell r="AT44">
            <v>0</v>
          </cell>
          <cell r="AU44">
            <v>1</v>
          </cell>
          <cell r="AV44">
            <v>0</v>
          </cell>
          <cell r="AW44">
            <v>0</v>
          </cell>
        </row>
        <row r="45">
          <cell r="A45">
            <v>1495023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1</v>
          </cell>
          <cell r="G45">
            <v>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1</v>
          </cell>
          <cell r="P45">
            <v>1</v>
          </cell>
          <cell r="Q45">
            <v>0</v>
          </cell>
          <cell r="R45">
            <v>0</v>
          </cell>
          <cell r="S45">
            <v>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136.44</v>
          </cell>
          <cell r="Z45">
            <v>14131.285714285699</v>
          </cell>
          <cell r="AA45">
            <v>43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0</v>
          </cell>
          <cell r="AH45">
            <v>1</v>
          </cell>
          <cell r="AI45">
            <v>7</v>
          </cell>
          <cell r="AJ45">
            <v>10</v>
          </cell>
          <cell r="AK45">
            <v>8</v>
          </cell>
          <cell r="AL45">
            <v>0.89700000000000002</v>
          </cell>
          <cell r="AM45">
            <v>0.82250000000000001</v>
          </cell>
          <cell r="AN45">
            <v>2609</v>
          </cell>
          <cell r="AO45">
            <v>38</v>
          </cell>
          <cell r="AP45">
            <v>45</v>
          </cell>
          <cell r="AQ45">
            <v>0.56000000000000005</v>
          </cell>
          <cell r="AR45">
            <v>67</v>
          </cell>
          <cell r="AS45">
            <v>2</v>
          </cell>
          <cell r="AT45">
            <v>0</v>
          </cell>
          <cell r="AU45">
            <v>1</v>
          </cell>
          <cell r="AV45">
            <v>0</v>
          </cell>
          <cell r="AW45">
            <v>0</v>
          </cell>
        </row>
        <row r="46">
          <cell r="A46">
            <v>1502320</v>
          </cell>
          <cell r="B46">
            <v>1</v>
          </cell>
          <cell r="C46">
            <v>3</v>
          </cell>
          <cell r="D46">
            <v>6</v>
          </cell>
          <cell r="E46">
            <v>1</v>
          </cell>
          <cell r="F46">
            <v>1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1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1</v>
          </cell>
          <cell r="S46">
            <v>1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12</v>
          </cell>
          <cell r="Z46">
            <v>24528</v>
          </cell>
          <cell r="AA46">
            <v>35</v>
          </cell>
          <cell r="AB46">
            <v>1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1</v>
          </cell>
          <cell r="AH46">
            <v>1</v>
          </cell>
          <cell r="AI46">
            <v>4</v>
          </cell>
          <cell r="AJ46">
            <v>5</v>
          </cell>
          <cell r="AK46">
            <v>18</v>
          </cell>
          <cell r="AL46">
            <v>0.55000000000000004</v>
          </cell>
          <cell r="AM46">
            <v>0.315</v>
          </cell>
          <cell r="AN46">
            <v>915</v>
          </cell>
          <cell r="AO46">
            <v>20</v>
          </cell>
          <cell r="AP46">
            <v>67.3</v>
          </cell>
          <cell r="AQ46">
            <v>17.88</v>
          </cell>
          <cell r="AR46">
            <v>121</v>
          </cell>
          <cell r="AS46">
            <v>1</v>
          </cell>
          <cell r="AT46">
            <v>1</v>
          </cell>
          <cell r="AU46">
            <v>0</v>
          </cell>
          <cell r="AV46">
            <v>0</v>
          </cell>
          <cell r="AW46">
            <v>0</v>
          </cell>
        </row>
        <row r="47">
          <cell r="A47">
            <v>1502733</v>
          </cell>
          <cell r="B47">
            <v>0</v>
          </cell>
          <cell r="C47">
            <v>1</v>
          </cell>
          <cell r="D47">
            <v>1</v>
          </cell>
          <cell r="E47">
            <v>0</v>
          </cell>
          <cell r="F47">
            <v>1</v>
          </cell>
          <cell r="G47">
            <v>1</v>
          </cell>
          <cell r="H47">
            <v>1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1</v>
          </cell>
          <cell r="N47">
            <v>0</v>
          </cell>
          <cell r="O47">
            <v>0</v>
          </cell>
          <cell r="P47">
            <v>1</v>
          </cell>
          <cell r="Q47">
            <v>0</v>
          </cell>
          <cell r="R47">
            <v>0</v>
          </cell>
          <cell r="S47">
            <v>1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46.08</v>
          </cell>
          <cell r="Z47">
            <v>28933.439999999999</v>
          </cell>
          <cell r="AA47">
            <v>64</v>
          </cell>
          <cell r="AB47">
            <v>0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  <cell r="AH47">
            <v>1</v>
          </cell>
          <cell r="AI47">
            <v>4</v>
          </cell>
          <cell r="AJ47">
            <v>20</v>
          </cell>
          <cell r="AK47">
            <v>8</v>
          </cell>
          <cell r="AL47">
            <v>0.88500000000000001</v>
          </cell>
          <cell r="AM47">
            <v>0.51500000000000001</v>
          </cell>
          <cell r="AN47">
            <v>3895</v>
          </cell>
          <cell r="AO47">
            <v>8</v>
          </cell>
          <cell r="AP47">
            <v>67.11</v>
          </cell>
          <cell r="AQ47">
            <v>0.4</v>
          </cell>
          <cell r="AR47">
            <v>71</v>
          </cell>
          <cell r="AS47">
            <v>1</v>
          </cell>
          <cell r="AT47">
            <v>1</v>
          </cell>
          <cell r="AU47">
            <v>0</v>
          </cell>
          <cell r="AV47">
            <v>0</v>
          </cell>
          <cell r="AW47">
            <v>0</v>
          </cell>
        </row>
        <row r="48">
          <cell r="A48">
            <v>1515709</v>
          </cell>
          <cell r="B48">
            <v>1</v>
          </cell>
          <cell r="C48">
            <v>0</v>
          </cell>
          <cell r="D48">
            <v>3</v>
          </cell>
          <cell r="E48">
            <v>1</v>
          </cell>
          <cell r="F48">
            <v>1</v>
          </cell>
          <cell r="G48">
            <v>1</v>
          </cell>
          <cell r="H48">
            <v>0</v>
          </cell>
          <cell r="I48">
            <v>1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0</v>
          </cell>
          <cell r="R48">
            <v>0</v>
          </cell>
          <cell r="S48">
            <v>1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749</v>
          </cell>
          <cell r="Z48">
            <v>16502</v>
          </cell>
          <cell r="AA48">
            <v>48</v>
          </cell>
          <cell r="AB48">
            <v>0</v>
          </cell>
          <cell r="AC48">
            <v>1</v>
          </cell>
          <cell r="AD48">
            <v>0</v>
          </cell>
          <cell r="AE48">
            <v>0</v>
          </cell>
          <cell r="AF48">
            <v>1</v>
          </cell>
          <cell r="AG48">
            <v>0</v>
          </cell>
          <cell r="AH48">
            <v>1</v>
          </cell>
          <cell r="AI48">
            <v>4</v>
          </cell>
          <cell r="AJ48">
            <v>8</v>
          </cell>
          <cell r="AK48">
            <v>17</v>
          </cell>
          <cell r="AL48">
            <v>0.52200000000000002</v>
          </cell>
          <cell r="AM48">
            <v>0.46250000000000002</v>
          </cell>
          <cell r="AN48">
            <v>4568</v>
          </cell>
          <cell r="AO48">
            <v>7</v>
          </cell>
          <cell r="AP48">
            <v>73.790000000000006</v>
          </cell>
          <cell r="AQ48">
            <v>7.29</v>
          </cell>
          <cell r="AR48">
            <v>79</v>
          </cell>
          <cell r="AS48">
            <v>2</v>
          </cell>
          <cell r="AT48">
            <v>0</v>
          </cell>
          <cell r="AU48">
            <v>1</v>
          </cell>
          <cell r="AV48">
            <v>0</v>
          </cell>
          <cell r="AW48">
            <v>0</v>
          </cell>
        </row>
        <row r="49">
          <cell r="A49">
            <v>1522020</v>
          </cell>
          <cell r="B49">
            <v>0</v>
          </cell>
          <cell r="C49">
            <v>1</v>
          </cell>
          <cell r="D49">
            <v>1</v>
          </cell>
          <cell r="E49">
            <v>0</v>
          </cell>
          <cell r="F49">
            <v>1</v>
          </cell>
          <cell r="G49">
            <v>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1</v>
          </cell>
          <cell r="P49">
            <v>1</v>
          </cell>
          <cell r="Q49">
            <v>0</v>
          </cell>
          <cell r="R49">
            <v>0</v>
          </cell>
          <cell r="S49">
            <v>1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175.5</v>
          </cell>
          <cell r="Z49">
            <v>11370.4555555556</v>
          </cell>
          <cell r="AA49">
            <v>50</v>
          </cell>
          <cell r="AB49">
            <v>0</v>
          </cell>
          <cell r="AC49">
            <v>1</v>
          </cell>
          <cell r="AD49">
            <v>0</v>
          </cell>
          <cell r="AE49">
            <v>0</v>
          </cell>
          <cell r="AF49">
            <v>1</v>
          </cell>
          <cell r="AG49">
            <v>0</v>
          </cell>
          <cell r="AH49">
            <v>1</v>
          </cell>
          <cell r="AI49">
            <v>4</v>
          </cell>
          <cell r="AJ49">
            <v>14</v>
          </cell>
          <cell r="AK49">
            <v>8</v>
          </cell>
          <cell r="AL49">
            <v>0.88700000000000001</v>
          </cell>
          <cell r="AM49">
            <v>0.70750000000000002</v>
          </cell>
          <cell r="AN49">
            <v>5857</v>
          </cell>
          <cell r="AO49">
            <v>29</v>
          </cell>
          <cell r="AP49">
            <v>75.569999999999993</v>
          </cell>
          <cell r="AQ49">
            <v>3.03</v>
          </cell>
          <cell r="AR49">
            <v>88</v>
          </cell>
          <cell r="AS49">
            <v>4</v>
          </cell>
          <cell r="AT49">
            <v>0</v>
          </cell>
          <cell r="AU49">
            <v>0</v>
          </cell>
          <cell r="AV49">
            <v>0</v>
          </cell>
          <cell r="AW49">
            <v>1</v>
          </cell>
        </row>
        <row r="50">
          <cell r="A50">
            <v>1524726</v>
          </cell>
          <cell r="B50">
            <v>0</v>
          </cell>
          <cell r="C50">
            <v>1</v>
          </cell>
          <cell r="D50">
            <v>1</v>
          </cell>
          <cell r="E50">
            <v>0</v>
          </cell>
          <cell r="F50">
            <v>1</v>
          </cell>
          <cell r="G50">
            <v>1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1</v>
          </cell>
          <cell r="P50">
            <v>0</v>
          </cell>
          <cell r="Q50">
            <v>0</v>
          </cell>
          <cell r="R50">
            <v>1</v>
          </cell>
          <cell r="S50">
            <v>1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749</v>
          </cell>
          <cell r="Z50">
            <v>16502</v>
          </cell>
          <cell r="AA50">
            <v>48</v>
          </cell>
          <cell r="AB50">
            <v>0</v>
          </cell>
          <cell r="AC50">
            <v>1</v>
          </cell>
          <cell r="AD50">
            <v>0</v>
          </cell>
          <cell r="AE50">
            <v>0</v>
          </cell>
          <cell r="AF50">
            <v>1</v>
          </cell>
          <cell r="AG50">
            <v>0</v>
          </cell>
          <cell r="AH50">
            <v>1</v>
          </cell>
          <cell r="AI50">
            <v>4</v>
          </cell>
          <cell r="AJ50">
            <v>8</v>
          </cell>
          <cell r="AK50">
            <v>17</v>
          </cell>
          <cell r="AL50">
            <v>0.84699999999999998</v>
          </cell>
          <cell r="AM50">
            <v>0.5575</v>
          </cell>
          <cell r="AN50">
            <v>5264</v>
          </cell>
          <cell r="AO50">
            <v>26</v>
          </cell>
          <cell r="AP50">
            <v>85</v>
          </cell>
          <cell r="AQ50">
            <v>11.88</v>
          </cell>
          <cell r="AR50">
            <v>83</v>
          </cell>
          <cell r="AS50">
            <v>3</v>
          </cell>
          <cell r="AT50">
            <v>0</v>
          </cell>
          <cell r="AU50">
            <v>0</v>
          </cell>
          <cell r="AV50">
            <v>1</v>
          </cell>
          <cell r="AW50">
            <v>0</v>
          </cell>
        </row>
        <row r="51">
          <cell r="A51">
            <v>1527204</v>
          </cell>
          <cell r="B51">
            <v>0</v>
          </cell>
          <cell r="C51">
            <v>2</v>
          </cell>
          <cell r="D51">
            <v>2</v>
          </cell>
          <cell r="E51">
            <v>1</v>
          </cell>
          <cell r="F51">
            <v>1</v>
          </cell>
          <cell r="G51">
            <v>0</v>
          </cell>
          <cell r="H51">
            <v>0</v>
          </cell>
          <cell r="I51">
            <v>1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1</v>
          </cell>
          <cell r="Q51">
            <v>0</v>
          </cell>
          <cell r="R51">
            <v>0</v>
          </cell>
          <cell r="S51">
            <v>1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16.88</v>
          </cell>
          <cell r="Z51">
            <v>20222.240000000002</v>
          </cell>
          <cell r="AA51">
            <v>41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1</v>
          </cell>
          <cell r="AH51">
            <v>1</v>
          </cell>
          <cell r="AI51">
            <v>3</v>
          </cell>
          <cell r="AJ51">
            <v>1</v>
          </cell>
          <cell r="AK51">
            <v>17</v>
          </cell>
          <cell r="AL51">
            <v>0.89200000000000002</v>
          </cell>
          <cell r="AM51">
            <v>0.73750000000000004</v>
          </cell>
          <cell r="AN51">
            <v>5373</v>
          </cell>
          <cell r="AO51">
            <v>9</v>
          </cell>
          <cell r="AP51">
            <v>50.16</v>
          </cell>
          <cell r="AQ51">
            <v>0.24</v>
          </cell>
          <cell r="AR51">
            <v>56</v>
          </cell>
          <cell r="AS51">
            <v>2</v>
          </cell>
          <cell r="AT51">
            <v>0</v>
          </cell>
          <cell r="AU51">
            <v>1</v>
          </cell>
          <cell r="AV51">
            <v>0</v>
          </cell>
          <cell r="AW51">
            <v>0</v>
          </cell>
        </row>
        <row r="52">
          <cell r="A52">
            <v>1537776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1</v>
          </cell>
          <cell r="G52">
            <v>0</v>
          </cell>
          <cell r="H52">
            <v>0</v>
          </cell>
          <cell r="I52">
            <v>1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</v>
          </cell>
          <cell r="Q52">
            <v>0</v>
          </cell>
          <cell r="R52">
            <v>0</v>
          </cell>
          <cell r="S52">
            <v>1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749</v>
          </cell>
          <cell r="Z52">
            <v>16502</v>
          </cell>
          <cell r="AA52">
            <v>48</v>
          </cell>
          <cell r="AB52">
            <v>0</v>
          </cell>
          <cell r="AC52">
            <v>1</v>
          </cell>
          <cell r="AD52">
            <v>0</v>
          </cell>
          <cell r="AE52">
            <v>0</v>
          </cell>
          <cell r="AF52">
            <v>1</v>
          </cell>
          <cell r="AG52">
            <v>0</v>
          </cell>
          <cell r="AH52">
            <v>1</v>
          </cell>
          <cell r="AI52">
            <v>4</v>
          </cell>
          <cell r="AJ52">
            <v>8</v>
          </cell>
          <cell r="AK52">
            <v>17</v>
          </cell>
          <cell r="AL52">
            <v>0.89700000000000002</v>
          </cell>
          <cell r="AM52">
            <v>0.82250000000000001</v>
          </cell>
          <cell r="AN52">
            <v>2682</v>
          </cell>
          <cell r="AO52">
            <v>31</v>
          </cell>
          <cell r="AP52">
            <v>73.78</v>
          </cell>
          <cell r="AQ52">
            <v>7.07</v>
          </cell>
          <cell r="AR52">
            <v>79</v>
          </cell>
          <cell r="AS52">
            <v>2</v>
          </cell>
          <cell r="AT52">
            <v>0</v>
          </cell>
          <cell r="AU52">
            <v>1</v>
          </cell>
          <cell r="AV52">
            <v>0</v>
          </cell>
          <cell r="AW52">
            <v>0</v>
          </cell>
        </row>
        <row r="53">
          <cell r="A53">
            <v>1550272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1</v>
          </cell>
          <cell r="G53">
            <v>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1</v>
          </cell>
          <cell r="N53">
            <v>0</v>
          </cell>
          <cell r="O53">
            <v>0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</v>
          </cell>
          <cell r="V53">
            <v>0</v>
          </cell>
          <cell r="W53">
            <v>0</v>
          </cell>
          <cell r="X53">
            <v>0</v>
          </cell>
          <cell r="Y53">
            <v>749</v>
          </cell>
          <cell r="Z53">
            <v>16502</v>
          </cell>
          <cell r="AA53">
            <v>48</v>
          </cell>
          <cell r="AB53">
            <v>0</v>
          </cell>
          <cell r="AC53">
            <v>1</v>
          </cell>
          <cell r="AD53">
            <v>0</v>
          </cell>
          <cell r="AE53">
            <v>0</v>
          </cell>
          <cell r="AF53">
            <v>1</v>
          </cell>
          <cell r="AG53">
            <v>0</v>
          </cell>
          <cell r="AH53">
            <v>1</v>
          </cell>
          <cell r="AI53">
            <v>4</v>
          </cell>
          <cell r="AJ53">
            <v>8</v>
          </cell>
          <cell r="AK53">
            <v>17</v>
          </cell>
          <cell r="AL53">
            <v>0.875</v>
          </cell>
          <cell r="AM53">
            <v>0.63</v>
          </cell>
          <cell r="AN53">
            <v>1406</v>
          </cell>
          <cell r="AO53">
            <v>50</v>
          </cell>
          <cell r="AP53">
            <v>87.5</v>
          </cell>
          <cell r="AQ53">
            <v>15.38</v>
          </cell>
          <cell r="AR53">
            <v>98</v>
          </cell>
          <cell r="AS53">
            <v>4</v>
          </cell>
          <cell r="AT53">
            <v>0</v>
          </cell>
          <cell r="AU53">
            <v>0</v>
          </cell>
          <cell r="AV53">
            <v>0</v>
          </cell>
          <cell r="AW53">
            <v>1</v>
          </cell>
        </row>
        <row r="54">
          <cell r="A54">
            <v>1552762</v>
          </cell>
          <cell r="B54">
            <v>0</v>
          </cell>
          <cell r="C54">
            <v>1</v>
          </cell>
          <cell r="D54">
            <v>1</v>
          </cell>
          <cell r="E54">
            <v>0</v>
          </cell>
          <cell r="F54">
            <v>1</v>
          </cell>
          <cell r="G54">
            <v>1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1</v>
          </cell>
          <cell r="M54">
            <v>0</v>
          </cell>
          <cell r="N54">
            <v>0</v>
          </cell>
          <cell r="O54">
            <v>0</v>
          </cell>
          <cell r="P54">
            <v>1</v>
          </cell>
          <cell r="Q54">
            <v>0</v>
          </cell>
          <cell r="R54">
            <v>0</v>
          </cell>
          <cell r="S54">
            <v>1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749</v>
          </cell>
          <cell r="Z54">
            <v>16502</v>
          </cell>
          <cell r="AA54">
            <v>48</v>
          </cell>
          <cell r="AB54">
            <v>0</v>
          </cell>
          <cell r="AC54">
            <v>1</v>
          </cell>
          <cell r="AD54">
            <v>0</v>
          </cell>
          <cell r="AE54">
            <v>0</v>
          </cell>
          <cell r="AF54">
            <v>1</v>
          </cell>
          <cell r="AG54">
            <v>0</v>
          </cell>
          <cell r="AH54">
            <v>1</v>
          </cell>
          <cell r="AI54">
            <v>4</v>
          </cell>
          <cell r="AJ54">
            <v>8</v>
          </cell>
          <cell r="AK54">
            <v>14</v>
          </cell>
          <cell r="AL54">
            <v>0.86699999999999999</v>
          </cell>
          <cell r="AM54">
            <v>0.61250000000000004</v>
          </cell>
          <cell r="AN54">
            <v>27107</v>
          </cell>
          <cell r="AO54">
            <v>34</v>
          </cell>
          <cell r="AP54">
            <v>90.79</v>
          </cell>
          <cell r="AQ54">
            <v>16.260000000000002</v>
          </cell>
          <cell r="AR54">
            <v>98</v>
          </cell>
          <cell r="AS54">
            <v>4</v>
          </cell>
          <cell r="AT54">
            <v>0</v>
          </cell>
          <cell r="AU54">
            <v>0</v>
          </cell>
          <cell r="AV54">
            <v>0</v>
          </cell>
          <cell r="AW54">
            <v>1</v>
          </cell>
        </row>
        <row r="55">
          <cell r="A55">
            <v>1558409</v>
          </cell>
          <cell r="B55">
            <v>0</v>
          </cell>
          <cell r="C55">
            <v>1</v>
          </cell>
          <cell r="D55">
            <v>1</v>
          </cell>
          <cell r="E55">
            <v>0</v>
          </cell>
          <cell r="F55">
            <v>1</v>
          </cell>
          <cell r="G55">
            <v>1</v>
          </cell>
          <cell r="H55">
            <v>0</v>
          </cell>
          <cell r="I55">
            <v>1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1</v>
          </cell>
          <cell r="Q55">
            <v>0</v>
          </cell>
          <cell r="R55">
            <v>0</v>
          </cell>
          <cell r="S55">
            <v>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752.65300000000002</v>
          </cell>
          <cell r="Z55">
            <v>13701.0957419355</v>
          </cell>
          <cell r="AA55">
            <v>54</v>
          </cell>
          <cell r="AB55">
            <v>0</v>
          </cell>
          <cell r="AC55">
            <v>0</v>
          </cell>
          <cell r="AD55">
            <v>1</v>
          </cell>
          <cell r="AE55">
            <v>0</v>
          </cell>
          <cell r="AF55">
            <v>1</v>
          </cell>
          <cell r="AG55">
            <v>0</v>
          </cell>
          <cell r="AH55">
            <v>1</v>
          </cell>
          <cell r="AI55">
            <v>4</v>
          </cell>
          <cell r="AJ55">
            <v>10</v>
          </cell>
          <cell r="AK55">
            <v>21</v>
          </cell>
          <cell r="AL55">
            <v>0.89200000000000002</v>
          </cell>
          <cell r="AM55">
            <v>0.73250000000000004</v>
          </cell>
          <cell r="AN55">
            <v>3870</v>
          </cell>
          <cell r="AO55">
            <v>17</v>
          </cell>
          <cell r="AP55">
            <v>85.22</v>
          </cell>
          <cell r="AQ55">
            <v>3.24</v>
          </cell>
          <cell r="AR55">
            <v>101</v>
          </cell>
          <cell r="AS55">
            <v>2</v>
          </cell>
          <cell r="AT55">
            <v>0</v>
          </cell>
          <cell r="AU55">
            <v>1</v>
          </cell>
          <cell r="AV55">
            <v>0</v>
          </cell>
          <cell r="AW55">
            <v>0</v>
          </cell>
        </row>
        <row r="56">
          <cell r="A56">
            <v>1570046</v>
          </cell>
          <cell r="B56">
            <v>1</v>
          </cell>
          <cell r="C56">
            <v>1</v>
          </cell>
          <cell r="D56">
            <v>4</v>
          </cell>
          <cell r="E56">
            <v>1</v>
          </cell>
          <cell r="F56">
            <v>1</v>
          </cell>
          <cell r="G56">
            <v>1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1</v>
          </cell>
          <cell r="M56">
            <v>0</v>
          </cell>
          <cell r="N56">
            <v>0</v>
          </cell>
          <cell r="O56">
            <v>0</v>
          </cell>
          <cell r="P56">
            <v>1</v>
          </cell>
          <cell r="Q56">
            <v>0</v>
          </cell>
          <cell r="R56">
            <v>0</v>
          </cell>
          <cell r="S56">
            <v>1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2404.1869999999999</v>
          </cell>
          <cell r="Z56">
            <v>1148.0522079646</v>
          </cell>
          <cell r="AA56">
            <v>34</v>
          </cell>
          <cell r="AB56">
            <v>1</v>
          </cell>
          <cell r="AC56">
            <v>0</v>
          </cell>
          <cell r="AD56">
            <v>0</v>
          </cell>
          <cell r="AE56">
            <v>0</v>
          </cell>
          <cell r="AF56">
            <v>1</v>
          </cell>
          <cell r="AG56">
            <v>0</v>
          </cell>
          <cell r="AH56">
            <v>1</v>
          </cell>
          <cell r="AI56">
            <v>2</v>
          </cell>
          <cell r="AJ56">
            <v>0</v>
          </cell>
          <cell r="AK56">
            <v>46</v>
          </cell>
          <cell r="AL56">
            <v>0.7</v>
          </cell>
          <cell r="AM56">
            <v>0.70500000000000007</v>
          </cell>
          <cell r="AN56">
            <v>5373</v>
          </cell>
          <cell r="AO56">
            <v>9</v>
          </cell>
          <cell r="AP56">
            <v>50.16</v>
          </cell>
          <cell r="AQ56">
            <v>0.24</v>
          </cell>
          <cell r="AR56">
            <v>56</v>
          </cell>
          <cell r="AS56">
            <v>3</v>
          </cell>
          <cell r="AT56">
            <v>0</v>
          </cell>
          <cell r="AU56">
            <v>0</v>
          </cell>
          <cell r="AV56">
            <v>1</v>
          </cell>
          <cell r="AW56">
            <v>0</v>
          </cell>
        </row>
        <row r="57">
          <cell r="A57">
            <v>1570860</v>
          </cell>
          <cell r="B57">
            <v>0</v>
          </cell>
          <cell r="C57">
            <v>1</v>
          </cell>
          <cell r="D57">
            <v>1</v>
          </cell>
          <cell r="E57">
            <v>0</v>
          </cell>
          <cell r="F57">
            <v>1</v>
          </cell>
          <cell r="G57">
            <v>1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</v>
          </cell>
          <cell r="P57">
            <v>1</v>
          </cell>
          <cell r="Q57">
            <v>0</v>
          </cell>
          <cell r="R57">
            <v>0</v>
          </cell>
          <cell r="S57">
            <v>1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115.64</v>
          </cell>
          <cell r="Z57">
            <v>41346.32</v>
          </cell>
          <cell r="AA57">
            <v>49</v>
          </cell>
          <cell r="AB57">
            <v>0</v>
          </cell>
          <cell r="AC57">
            <v>1</v>
          </cell>
          <cell r="AD57">
            <v>0</v>
          </cell>
          <cell r="AE57">
            <v>0</v>
          </cell>
          <cell r="AF57">
            <v>1</v>
          </cell>
          <cell r="AG57">
            <v>0</v>
          </cell>
          <cell r="AH57">
            <v>1</v>
          </cell>
          <cell r="AI57">
            <v>3</v>
          </cell>
          <cell r="AJ57">
            <v>6</v>
          </cell>
          <cell r="AK57">
            <v>50</v>
          </cell>
          <cell r="AL57">
            <v>0.52200000000000002</v>
          </cell>
          <cell r="AM57">
            <v>0.37750000000000006</v>
          </cell>
          <cell r="AN57">
            <v>937</v>
          </cell>
          <cell r="AO57">
            <v>61</v>
          </cell>
          <cell r="AP57">
            <v>55.29</v>
          </cell>
          <cell r="AQ57">
            <v>1.53</v>
          </cell>
          <cell r="AR57">
            <v>70</v>
          </cell>
          <cell r="AS57">
            <v>1</v>
          </cell>
          <cell r="AT57">
            <v>1</v>
          </cell>
          <cell r="AU57">
            <v>0</v>
          </cell>
          <cell r="AV57">
            <v>0</v>
          </cell>
          <cell r="AW57">
            <v>0</v>
          </cell>
        </row>
        <row r="58">
          <cell r="A58">
            <v>1572640</v>
          </cell>
          <cell r="B58">
            <v>1</v>
          </cell>
          <cell r="C58">
            <v>0</v>
          </cell>
          <cell r="D58">
            <v>3</v>
          </cell>
          <cell r="E58">
            <v>1</v>
          </cell>
          <cell r="F58">
            <v>1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</v>
          </cell>
          <cell r="P58">
            <v>1</v>
          </cell>
          <cell r="Q58">
            <v>0</v>
          </cell>
          <cell r="R58">
            <v>0</v>
          </cell>
          <cell r="S58">
            <v>1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629.21799999999996</v>
          </cell>
          <cell r="Z58">
            <v>1247.5467413793101</v>
          </cell>
          <cell r="AA58">
            <v>52</v>
          </cell>
          <cell r="AB58">
            <v>0</v>
          </cell>
          <cell r="AC58">
            <v>0</v>
          </cell>
          <cell r="AD58">
            <v>1</v>
          </cell>
          <cell r="AE58">
            <v>1</v>
          </cell>
          <cell r="AF58">
            <v>0</v>
          </cell>
          <cell r="AG58">
            <v>0</v>
          </cell>
          <cell r="AH58">
            <v>1</v>
          </cell>
          <cell r="AI58">
            <v>5</v>
          </cell>
          <cell r="AJ58">
            <v>4</v>
          </cell>
          <cell r="AK58">
            <v>38</v>
          </cell>
          <cell r="AL58">
            <v>0.88700000000000001</v>
          </cell>
          <cell r="AM58">
            <v>0.82750000000000001</v>
          </cell>
          <cell r="AN58">
            <v>2584</v>
          </cell>
          <cell r="AO58">
            <v>36</v>
          </cell>
          <cell r="AP58">
            <v>96.3</v>
          </cell>
          <cell r="AQ58">
            <v>30.17</v>
          </cell>
          <cell r="AR58">
            <v>104</v>
          </cell>
          <cell r="AS58">
            <v>2</v>
          </cell>
          <cell r="AT58">
            <v>0</v>
          </cell>
          <cell r="AU58">
            <v>1</v>
          </cell>
          <cell r="AV58">
            <v>0</v>
          </cell>
          <cell r="AW58">
            <v>0</v>
          </cell>
        </row>
        <row r="59">
          <cell r="A59">
            <v>1575064</v>
          </cell>
          <cell r="B59">
            <v>2</v>
          </cell>
          <cell r="C59">
            <v>0</v>
          </cell>
          <cell r="D59">
            <v>6</v>
          </cell>
          <cell r="E59">
            <v>1</v>
          </cell>
          <cell r="F59">
            <v>1</v>
          </cell>
          <cell r="G59">
            <v>1</v>
          </cell>
          <cell r="H59">
            <v>0</v>
          </cell>
          <cell r="I59">
            <v>1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1</v>
          </cell>
          <cell r="Q59">
            <v>0</v>
          </cell>
          <cell r="R59">
            <v>0</v>
          </cell>
          <cell r="S59">
            <v>1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367.09</v>
          </cell>
          <cell r="Z59">
            <v>16599.847333333299</v>
          </cell>
          <cell r="AA59">
            <v>50</v>
          </cell>
          <cell r="AB59">
            <v>0</v>
          </cell>
          <cell r="AC59">
            <v>1</v>
          </cell>
          <cell r="AD59">
            <v>0</v>
          </cell>
          <cell r="AE59">
            <v>0</v>
          </cell>
          <cell r="AF59">
            <v>1</v>
          </cell>
          <cell r="AG59">
            <v>0</v>
          </cell>
          <cell r="AH59">
            <v>1</v>
          </cell>
          <cell r="AI59">
            <v>5</v>
          </cell>
          <cell r="AJ59">
            <v>1</v>
          </cell>
          <cell r="AK59">
            <v>19</v>
          </cell>
          <cell r="AL59">
            <v>0.872</v>
          </cell>
          <cell r="AM59">
            <v>0.63749999999999996</v>
          </cell>
          <cell r="AN59">
            <v>5935</v>
          </cell>
          <cell r="AO59">
            <v>19</v>
          </cell>
          <cell r="AP59">
            <v>72.19</v>
          </cell>
          <cell r="AQ59">
            <v>11.72</v>
          </cell>
          <cell r="AR59">
            <v>82</v>
          </cell>
          <cell r="AS59">
            <v>2</v>
          </cell>
          <cell r="AT59">
            <v>0</v>
          </cell>
          <cell r="AU59">
            <v>1</v>
          </cell>
          <cell r="AV59">
            <v>0</v>
          </cell>
          <cell r="AW59">
            <v>0</v>
          </cell>
        </row>
        <row r="60">
          <cell r="A60">
            <v>1576106</v>
          </cell>
          <cell r="B60">
            <v>0</v>
          </cell>
          <cell r="C60">
            <v>3</v>
          </cell>
          <cell r="D60">
            <v>3</v>
          </cell>
          <cell r="E60">
            <v>1</v>
          </cell>
          <cell r="F60">
            <v>1</v>
          </cell>
          <cell r="G60">
            <v>1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1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1</v>
          </cell>
          <cell r="S60">
            <v>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3744.308</v>
          </cell>
          <cell r="Z60">
            <v>1514.2019576923101</v>
          </cell>
          <cell r="AA60">
            <v>54</v>
          </cell>
          <cell r="AB60">
            <v>0</v>
          </cell>
          <cell r="AC60">
            <v>0</v>
          </cell>
          <cell r="AD60">
            <v>1</v>
          </cell>
          <cell r="AE60">
            <v>1</v>
          </cell>
          <cell r="AF60">
            <v>0</v>
          </cell>
          <cell r="AG60">
            <v>0</v>
          </cell>
          <cell r="AH60">
            <v>1</v>
          </cell>
          <cell r="AI60">
            <v>5</v>
          </cell>
          <cell r="AJ60">
            <v>10</v>
          </cell>
          <cell r="AK60">
            <v>12</v>
          </cell>
          <cell r="AL60">
            <v>0.7370000000000001</v>
          </cell>
          <cell r="AM60">
            <v>0.45250000000000001</v>
          </cell>
          <cell r="AN60">
            <v>1233</v>
          </cell>
          <cell r="AO60">
            <v>9</v>
          </cell>
          <cell r="AP60">
            <v>75.11</v>
          </cell>
          <cell r="AQ60">
            <v>5.04</v>
          </cell>
          <cell r="AR60">
            <v>87</v>
          </cell>
          <cell r="AS60">
            <v>1</v>
          </cell>
          <cell r="AT60">
            <v>1</v>
          </cell>
          <cell r="AU60">
            <v>0</v>
          </cell>
          <cell r="AV60">
            <v>0</v>
          </cell>
          <cell r="AW60">
            <v>0</v>
          </cell>
        </row>
        <row r="61">
          <cell r="A61">
            <v>1577060</v>
          </cell>
          <cell r="B61">
            <v>1</v>
          </cell>
          <cell r="C61">
            <v>1</v>
          </cell>
          <cell r="D61">
            <v>4</v>
          </cell>
          <cell r="E61">
            <v>1</v>
          </cell>
          <cell r="F61">
            <v>1</v>
          </cell>
          <cell r="G61">
            <v>1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</v>
          </cell>
          <cell r="Q61">
            <v>0</v>
          </cell>
          <cell r="R61">
            <v>0</v>
          </cell>
          <cell r="S61">
            <v>1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637.12</v>
          </cell>
          <cell r="Z61">
            <v>28241.889666666699</v>
          </cell>
          <cell r="AA61">
            <v>34</v>
          </cell>
          <cell r="AB61">
            <v>1</v>
          </cell>
          <cell r="AC61">
            <v>0</v>
          </cell>
          <cell r="AD61">
            <v>0</v>
          </cell>
          <cell r="AE61">
            <v>0</v>
          </cell>
          <cell r="AF61">
            <v>1</v>
          </cell>
          <cell r="AG61">
            <v>0</v>
          </cell>
          <cell r="AH61">
            <v>1</v>
          </cell>
          <cell r="AI61">
            <v>4</v>
          </cell>
          <cell r="AJ61">
            <v>1</v>
          </cell>
          <cell r="AK61">
            <v>19</v>
          </cell>
          <cell r="AL61">
            <v>0.82699999999999996</v>
          </cell>
          <cell r="AM61">
            <v>0.52750000000000008</v>
          </cell>
          <cell r="AN61">
            <v>3457</v>
          </cell>
          <cell r="AO61">
            <v>20</v>
          </cell>
          <cell r="AP61">
            <v>92.8</v>
          </cell>
          <cell r="AQ61">
            <v>28.48</v>
          </cell>
          <cell r="AR61">
            <v>100</v>
          </cell>
          <cell r="AS61">
            <v>4</v>
          </cell>
          <cell r="AT61">
            <v>0</v>
          </cell>
          <cell r="AU61">
            <v>0</v>
          </cell>
          <cell r="AV61">
            <v>0</v>
          </cell>
          <cell r="AW61">
            <v>1</v>
          </cell>
        </row>
        <row r="62">
          <cell r="A62">
            <v>1581353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1</v>
          </cell>
          <cell r="G62">
            <v>1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1</v>
          </cell>
          <cell r="Q62">
            <v>0</v>
          </cell>
          <cell r="R62">
            <v>0</v>
          </cell>
          <cell r="S62">
            <v>1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46.543999999999997</v>
          </cell>
          <cell r="Z62">
            <v>5617.9004999999997</v>
          </cell>
          <cell r="AA62">
            <v>44</v>
          </cell>
          <cell r="AB62">
            <v>1</v>
          </cell>
          <cell r="AC62">
            <v>0</v>
          </cell>
          <cell r="AD62">
            <v>0</v>
          </cell>
          <cell r="AE62">
            <v>0</v>
          </cell>
          <cell r="AF62">
            <v>1</v>
          </cell>
          <cell r="AG62">
            <v>0</v>
          </cell>
          <cell r="AH62">
            <v>0</v>
          </cell>
          <cell r="AI62">
            <v>1</v>
          </cell>
          <cell r="AJ62">
            <v>2</v>
          </cell>
          <cell r="AK62">
            <v>8</v>
          </cell>
          <cell r="AL62">
            <v>0.877</v>
          </cell>
          <cell r="AM62">
            <v>0.65749999999999997</v>
          </cell>
          <cell r="AN62">
            <v>1905</v>
          </cell>
          <cell r="AO62">
            <v>26</v>
          </cell>
          <cell r="AP62">
            <v>89.32</v>
          </cell>
          <cell r="AQ62">
            <v>28.83</v>
          </cell>
          <cell r="AR62">
            <v>96</v>
          </cell>
          <cell r="AS62">
            <v>3</v>
          </cell>
          <cell r="AT62">
            <v>0</v>
          </cell>
          <cell r="AU62">
            <v>0</v>
          </cell>
          <cell r="AV62">
            <v>1</v>
          </cell>
          <cell r="AW62">
            <v>0</v>
          </cell>
        </row>
        <row r="63">
          <cell r="A63">
            <v>1582965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1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1</v>
          </cell>
          <cell r="N63">
            <v>0</v>
          </cell>
          <cell r="O63">
            <v>0</v>
          </cell>
          <cell r="P63">
            <v>1</v>
          </cell>
          <cell r="Q63">
            <v>0</v>
          </cell>
          <cell r="R63">
            <v>0</v>
          </cell>
          <cell r="S63">
            <v>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49.901000000000003</v>
          </cell>
          <cell r="Z63">
            <v>3555.7460000000001</v>
          </cell>
          <cell r="AA63">
            <v>53</v>
          </cell>
          <cell r="AB63">
            <v>0</v>
          </cell>
          <cell r="AC63">
            <v>0</v>
          </cell>
          <cell r="AD63">
            <v>1</v>
          </cell>
          <cell r="AE63">
            <v>0</v>
          </cell>
          <cell r="AF63">
            <v>1</v>
          </cell>
          <cell r="AG63">
            <v>0</v>
          </cell>
          <cell r="AH63">
            <v>1</v>
          </cell>
          <cell r="AI63">
            <v>4</v>
          </cell>
          <cell r="AJ63">
            <v>16</v>
          </cell>
          <cell r="AK63">
            <v>8</v>
          </cell>
          <cell r="AL63">
            <v>0.98</v>
          </cell>
          <cell r="AM63">
            <v>0.88500000000000001</v>
          </cell>
          <cell r="AN63">
            <v>5046</v>
          </cell>
          <cell r="AO63">
            <v>17</v>
          </cell>
          <cell r="AP63">
            <v>104.8</v>
          </cell>
          <cell r="AQ63">
            <v>20.97</v>
          </cell>
          <cell r="AR63">
            <v>113</v>
          </cell>
          <cell r="AS63">
            <v>2</v>
          </cell>
          <cell r="AT63">
            <v>0</v>
          </cell>
          <cell r="AU63">
            <v>1</v>
          </cell>
          <cell r="AV63">
            <v>0</v>
          </cell>
          <cell r="AW63">
            <v>0</v>
          </cell>
        </row>
        <row r="64">
          <cell r="A64">
            <v>1592212</v>
          </cell>
          <cell r="B64">
            <v>0</v>
          </cell>
          <cell r="C64">
            <v>1</v>
          </cell>
          <cell r="D64">
            <v>1</v>
          </cell>
          <cell r="E64">
            <v>0</v>
          </cell>
          <cell r="F64">
            <v>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1</v>
          </cell>
          <cell r="N64">
            <v>0</v>
          </cell>
          <cell r="O64">
            <v>0</v>
          </cell>
          <cell r="P64">
            <v>1</v>
          </cell>
          <cell r="Q64">
            <v>0</v>
          </cell>
          <cell r="R64">
            <v>0</v>
          </cell>
          <cell r="S64">
            <v>1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21.22</v>
          </cell>
          <cell r="Z64">
            <v>27628.44</v>
          </cell>
          <cell r="AA64">
            <v>56</v>
          </cell>
          <cell r="AB64">
            <v>0</v>
          </cell>
          <cell r="AC64">
            <v>0</v>
          </cell>
          <cell r="AD64">
            <v>1</v>
          </cell>
          <cell r="AE64">
            <v>0</v>
          </cell>
          <cell r="AF64">
            <v>1</v>
          </cell>
          <cell r="AG64">
            <v>0</v>
          </cell>
          <cell r="AH64">
            <v>1</v>
          </cell>
          <cell r="AI64">
            <v>5</v>
          </cell>
          <cell r="AJ64">
            <v>1</v>
          </cell>
          <cell r="AK64">
            <v>10</v>
          </cell>
          <cell r="AL64">
            <v>0.97</v>
          </cell>
          <cell r="AM64">
            <v>0.81</v>
          </cell>
          <cell r="AN64">
            <v>8392</v>
          </cell>
          <cell r="AO64">
            <v>18</v>
          </cell>
          <cell r="AP64">
            <v>83.75</v>
          </cell>
          <cell r="AQ64">
            <v>7.41</v>
          </cell>
          <cell r="AR64">
            <v>87</v>
          </cell>
          <cell r="AS64">
            <v>2</v>
          </cell>
          <cell r="AT64">
            <v>0</v>
          </cell>
          <cell r="AU64">
            <v>1</v>
          </cell>
          <cell r="AV64">
            <v>0</v>
          </cell>
          <cell r="AW64">
            <v>0</v>
          </cell>
        </row>
        <row r="65">
          <cell r="A65">
            <v>1606247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1</v>
          </cell>
          <cell r="M65">
            <v>0</v>
          </cell>
          <cell r="N65">
            <v>0</v>
          </cell>
          <cell r="O65">
            <v>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1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48</v>
          </cell>
          <cell r="AB65">
            <v>0</v>
          </cell>
          <cell r="AC65">
            <v>1</v>
          </cell>
          <cell r="AD65">
            <v>0</v>
          </cell>
          <cell r="AE65">
            <v>0</v>
          </cell>
          <cell r="AF65">
            <v>1</v>
          </cell>
          <cell r="AG65">
            <v>0</v>
          </cell>
          <cell r="AH65">
            <v>1</v>
          </cell>
          <cell r="AI65">
            <v>4</v>
          </cell>
          <cell r="AJ65">
            <v>8</v>
          </cell>
          <cell r="AK65">
            <v>17</v>
          </cell>
          <cell r="AL65">
            <v>0.88</v>
          </cell>
          <cell r="AM65">
            <v>0.87</v>
          </cell>
          <cell r="AN65">
            <v>7960</v>
          </cell>
          <cell r="AO65">
            <v>15</v>
          </cell>
          <cell r="AP65">
            <v>63.73</v>
          </cell>
          <cell r="AQ65">
            <v>2.2599999999999998</v>
          </cell>
          <cell r="AR65">
            <v>86</v>
          </cell>
          <cell r="AS65">
            <v>3</v>
          </cell>
          <cell r="AT65">
            <v>0</v>
          </cell>
          <cell r="AU65">
            <v>0</v>
          </cell>
          <cell r="AV65">
            <v>1</v>
          </cell>
          <cell r="AW65">
            <v>0</v>
          </cell>
        </row>
        <row r="66">
          <cell r="A66">
            <v>1607827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1</v>
          </cell>
          <cell r="G66">
            <v>1</v>
          </cell>
          <cell r="H66">
            <v>0</v>
          </cell>
          <cell r="I66">
            <v>1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1</v>
          </cell>
          <cell r="Q66">
            <v>0</v>
          </cell>
          <cell r="R66">
            <v>0</v>
          </cell>
          <cell r="S66">
            <v>1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614.91999999999996</v>
          </cell>
          <cell r="Z66">
            <v>12508.948484848501</v>
          </cell>
          <cell r="AA66">
            <v>40</v>
          </cell>
          <cell r="AB66">
            <v>1</v>
          </cell>
          <cell r="AC66">
            <v>0</v>
          </cell>
          <cell r="AD66">
            <v>0</v>
          </cell>
          <cell r="AE66">
            <v>0</v>
          </cell>
          <cell r="AF66">
            <v>1</v>
          </cell>
          <cell r="AG66">
            <v>0</v>
          </cell>
          <cell r="AH66">
            <v>1</v>
          </cell>
          <cell r="AI66">
            <v>4</v>
          </cell>
          <cell r="AJ66">
            <v>4</v>
          </cell>
          <cell r="AK66">
            <v>4</v>
          </cell>
          <cell r="AL66">
            <v>0.88200000000000001</v>
          </cell>
          <cell r="AM66">
            <v>0.6925</v>
          </cell>
          <cell r="AN66">
            <v>13674</v>
          </cell>
          <cell r="AO66">
            <v>27</v>
          </cell>
          <cell r="AP66">
            <v>83.36</v>
          </cell>
          <cell r="AQ66">
            <v>3.6</v>
          </cell>
          <cell r="AR66">
            <v>95</v>
          </cell>
          <cell r="AS66">
            <v>1</v>
          </cell>
          <cell r="AT66">
            <v>1</v>
          </cell>
          <cell r="AU66">
            <v>0</v>
          </cell>
          <cell r="AV66">
            <v>0</v>
          </cell>
          <cell r="AW66">
            <v>0</v>
          </cell>
        </row>
        <row r="67">
          <cell r="A67">
            <v>1468333</v>
          </cell>
          <cell r="B67">
            <v>0</v>
          </cell>
          <cell r="C67">
            <v>1</v>
          </cell>
          <cell r="D67">
            <v>1</v>
          </cell>
          <cell r="E67">
            <v>0</v>
          </cell>
          <cell r="F67">
            <v>1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0</v>
          </cell>
          <cell r="Q67">
            <v>1</v>
          </cell>
          <cell r="R67">
            <v>0</v>
          </cell>
        </row>
        <row r="68">
          <cell r="A68">
            <v>1460580</v>
          </cell>
          <cell r="B68">
            <v>4</v>
          </cell>
          <cell r="C68">
            <v>0</v>
          </cell>
          <cell r="D68">
            <v>12</v>
          </cell>
          <cell r="E68">
            <v>1</v>
          </cell>
          <cell r="F68">
            <v>1</v>
          </cell>
          <cell r="G68">
            <v>1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1</v>
          </cell>
          <cell r="M68">
            <v>0</v>
          </cell>
          <cell r="N68">
            <v>0</v>
          </cell>
          <cell r="O68">
            <v>0</v>
          </cell>
          <cell r="P68">
            <v>1</v>
          </cell>
          <cell r="Q68">
            <v>0</v>
          </cell>
          <cell r="R68">
            <v>0</v>
          </cell>
        </row>
        <row r="69">
          <cell r="A69">
            <v>1528052</v>
          </cell>
          <cell r="B69">
            <v>1</v>
          </cell>
          <cell r="C69">
            <v>1</v>
          </cell>
          <cell r="D69">
            <v>4</v>
          </cell>
          <cell r="E69">
            <v>1</v>
          </cell>
          <cell r="F69">
            <v>1</v>
          </cell>
          <cell r="G69">
            <v>1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1</v>
          </cell>
          <cell r="M69">
            <v>0</v>
          </cell>
          <cell r="N69">
            <v>0</v>
          </cell>
          <cell r="O69">
            <v>0</v>
          </cell>
          <cell r="P69">
            <v>1</v>
          </cell>
          <cell r="Q69">
            <v>0</v>
          </cell>
          <cell r="R69">
            <v>0</v>
          </cell>
        </row>
        <row r="70">
          <cell r="A70">
            <v>1516009</v>
          </cell>
          <cell r="B70">
            <v>1</v>
          </cell>
          <cell r="C70">
            <v>1</v>
          </cell>
          <cell r="D70">
            <v>4</v>
          </cell>
          <cell r="E70">
            <v>1</v>
          </cell>
          <cell r="F70">
            <v>1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1</v>
          </cell>
          <cell r="M70">
            <v>0</v>
          </cell>
          <cell r="N70">
            <v>0</v>
          </cell>
          <cell r="O70">
            <v>0</v>
          </cell>
          <cell r="P70">
            <v>1</v>
          </cell>
          <cell r="Q70">
            <v>0</v>
          </cell>
          <cell r="R70">
            <v>0</v>
          </cell>
        </row>
        <row r="71">
          <cell r="A71">
            <v>1515784</v>
          </cell>
          <cell r="B71">
            <v>0</v>
          </cell>
          <cell r="C71">
            <v>1</v>
          </cell>
          <cell r="D71">
            <v>1</v>
          </cell>
          <cell r="E71">
            <v>0</v>
          </cell>
          <cell r="F71">
            <v>1</v>
          </cell>
          <cell r="G71">
            <v>1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1</v>
          </cell>
          <cell r="N71">
            <v>0</v>
          </cell>
          <cell r="O71">
            <v>0</v>
          </cell>
          <cell r="P71">
            <v>1</v>
          </cell>
          <cell r="Q71">
            <v>0</v>
          </cell>
          <cell r="R71">
            <v>0</v>
          </cell>
        </row>
        <row r="72">
          <cell r="A72">
            <v>1505856</v>
          </cell>
          <cell r="B72">
            <v>0</v>
          </cell>
          <cell r="C72">
            <v>1</v>
          </cell>
          <cell r="D72">
            <v>1</v>
          </cell>
          <cell r="E72">
            <v>0</v>
          </cell>
          <cell r="F72">
            <v>1</v>
          </cell>
          <cell r="G72">
            <v>1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</v>
          </cell>
          <cell r="P72">
            <v>1</v>
          </cell>
          <cell r="Q72">
            <v>0</v>
          </cell>
          <cell r="R72">
            <v>0</v>
          </cell>
        </row>
        <row r="73">
          <cell r="A73">
            <v>1483383</v>
          </cell>
          <cell r="B73">
            <v>0</v>
          </cell>
          <cell r="C73">
            <v>1</v>
          </cell>
          <cell r="D73">
            <v>1</v>
          </cell>
          <cell r="E73">
            <v>0</v>
          </cell>
          <cell r="F73">
            <v>1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</v>
          </cell>
          <cell r="P73">
            <v>1</v>
          </cell>
          <cell r="Q73">
            <v>0</v>
          </cell>
          <cell r="R73">
            <v>0</v>
          </cell>
        </row>
        <row r="74">
          <cell r="A74">
            <v>1607776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1</v>
          </cell>
          <cell r="G74">
            <v>1</v>
          </cell>
          <cell r="H74">
            <v>0</v>
          </cell>
          <cell r="I74">
            <v>1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1</v>
          </cell>
        </row>
        <row r="75">
          <cell r="A75">
            <v>1607514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1</v>
          </cell>
          <cell r="G75">
            <v>1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1</v>
          </cell>
          <cell r="P75">
            <v>1</v>
          </cell>
          <cell r="Q75">
            <v>0</v>
          </cell>
          <cell r="R75">
            <v>0</v>
          </cell>
        </row>
        <row r="76">
          <cell r="A76">
            <v>1607506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1</v>
          </cell>
          <cell r="G76">
            <v>1</v>
          </cell>
          <cell r="H76">
            <v>0</v>
          </cell>
          <cell r="I76">
            <v>1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1</v>
          </cell>
        </row>
        <row r="77">
          <cell r="A77">
            <v>1601939</v>
          </cell>
          <cell r="B77">
            <v>1</v>
          </cell>
          <cell r="C77">
            <v>1</v>
          </cell>
          <cell r="D77">
            <v>4</v>
          </cell>
          <cell r="E77">
            <v>1</v>
          </cell>
          <cell r="F77">
            <v>1</v>
          </cell>
          <cell r="G77">
            <v>1</v>
          </cell>
          <cell r="H77">
            <v>0</v>
          </cell>
          <cell r="I77">
            <v>1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1</v>
          </cell>
          <cell r="Q77">
            <v>0</v>
          </cell>
          <cell r="R77">
            <v>0</v>
          </cell>
        </row>
        <row r="78">
          <cell r="A78">
            <v>1597185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1</v>
          </cell>
          <cell r="G78">
            <v>1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1</v>
          </cell>
          <cell r="N78">
            <v>0</v>
          </cell>
          <cell r="O78">
            <v>0</v>
          </cell>
          <cell r="P78">
            <v>1</v>
          </cell>
          <cell r="Q78">
            <v>0</v>
          </cell>
          <cell r="R78">
            <v>0</v>
          </cell>
        </row>
        <row r="79">
          <cell r="A79">
            <v>1596938</v>
          </cell>
          <cell r="B79">
            <v>1</v>
          </cell>
          <cell r="C79">
            <v>0</v>
          </cell>
          <cell r="D79">
            <v>3</v>
          </cell>
          <cell r="E79">
            <v>1</v>
          </cell>
          <cell r="F79">
            <v>1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1</v>
          </cell>
          <cell r="P79">
            <v>1</v>
          </cell>
          <cell r="Q79">
            <v>0</v>
          </cell>
          <cell r="R79">
            <v>0</v>
          </cell>
        </row>
        <row r="80">
          <cell r="A80">
            <v>1586632</v>
          </cell>
          <cell r="B80">
            <v>0</v>
          </cell>
          <cell r="C80">
            <v>2</v>
          </cell>
          <cell r="D80">
            <v>2</v>
          </cell>
          <cell r="E80">
            <v>1</v>
          </cell>
          <cell r="F80">
            <v>1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1</v>
          </cell>
          <cell r="P80">
            <v>1</v>
          </cell>
          <cell r="Q80">
            <v>0</v>
          </cell>
          <cell r="R80">
            <v>0</v>
          </cell>
        </row>
        <row r="81">
          <cell r="A81">
            <v>1576780</v>
          </cell>
          <cell r="B81">
            <v>0</v>
          </cell>
          <cell r="C81">
            <v>3</v>
          </cell>
          <cell r="D81">
            <v>3</v>
          </cell>
          <cell r="E81">
            <v>1</v>
          </cell>
          <cell r="F81">
            <v>1</v>
          </cell>
          <cell r="G81">
            <v>1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1</v>
          </cell>
          <cell r="M81">
            <v>0</v>
          </cell>
          <cell r="N81">
            <v>0</v>
          </cell>
          <cell r="O81">
            <v>0</v>
          </cell>
          <cell r="P81">
            <v>1</v>
          </cell>
          <cell r="Q81">
            <v>0</v>
          </cell>
          <cell r="R81">
            <v>0</v>
          </cell>
        </row>
        <row r="82">
          <cell r="A82">
            <v>1568785</v>
          </cell>
          <cell r="B82">
            <v>1</v>
          </cell>
          <cell r="C82">
            <v>0</v>
          </cell>
          <cell r="D82">
            <v>3</v>
          </cell>
          <cell r="E82">
            <v>1</v>
          </cell>
          <cell r="F82">
            <v>1</v>
          </cell>
          <cell r="G82">
            <v>0</v>
          </cell>
          <cell r="H82">
            <v>0</v>
          </cell>
          <cell r="I82">
            <v>1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1</v>
          </cell>
          <cell r="Q82">
            <v>0</v>
          </cell>
          <cell r="R82">
            <v>0</v>
          </cell>
        </row>
        <row r="83">
          <cell r="A83">
            <v>1565743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1</v>
          </cell>
          <cell r="G83">
            <v>0</v>
          </cell>
          <cell r="H83">
            <v>0</v>
          </cell>
          <cell r="I83">
            <v>1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1</v>
          </cell>
        </row>
        <row r="84">
          <cell r="A84">
            <v>1538637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1</v>
          </cell>
          <cell r="G84">
            <v>1</v>
          </cell>
          <cell r="H84">
            <v>0</v>
          </cell>
          <cell r="I84">
            <v>1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1</v>
          </cell>
        </row>
        <row r="85">
          <cell r="A85">
            <v>1448710</v>
          </cell>
          <cell r="B85">
            <v>0</v>
          </cell>
          <cell r="C85">
            <v>1</v>
          </cell>
          <cell r="D85">
            <v>1</v>
          </cell>
          <cell r="E85">
            <v>0</v>
          </cell>
          <cell r="F85">
            <v>1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1</v>
          </cell>
          <cell r="N85">
            <v>0</v>
          </cell>
          <cell r="O85">
            <v>0</v>
          </cell>
          <cell r="P85">
            <v>1</v>
          </cell>
          <cell r="Q85">
            <v>0</v>
          </cell>
          <cell r="R85">
            <v>0</v>
          </cell>
        </row>
        <row r="86">
          <cell r="A86">
            <v>1447171</v>
          </cell>
          <cell r="B86">
            <v>0</v>
          </cell>
          <cell r="C86">
            <v>1</v>
          </cell>
          <cell r="D86">
            <v>1</v>
          </cell>
          <cell r="E86">
            <v>0</v>
          </cell>
          <cell r="F86">
            <v>1</v>
          </cell>
          <cell r="G86">
            <v>1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1</v>
          </cell>
          <cell r="P86">
            <v>1</v>
          </cell>
          <cell r="Q86">
            <v>0</v>
          </cell>
          <cell r="R86">
            <v>0</v>
          </cell>
        </row>
        <row r="87">
          <cell r="A87">
            <v>1430688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1</v>
          </cell>
          <cell r="G87">
            <v>1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1</v>
          </cell>
          <cell r="N87">
            <v>0</v>
          </cell>
          <cell r="O87">
            <v>0</v>
          </cell>
          <cell r="P87">
            <v>1</v>
          </cell>
          <cell r="Q87">
            <v>0</v>
          </cell>
          <cell r="R87">
            <v>0</v>
          </cell>
        </row>
        <row r="88">
          <cell r="A88">
            <v>1426049</v>
          </cell>
          <cell r="B88">
            <v>1</v>
          </cell>
          <cell r="C88">
            <v>0</v>
          </cell>
          <cell r="D88">
            <v>3</v>
          </cell>
          <cell r="E88">
            <v>1</v>
          </cell>
          <cell r="F88">
            <v>1</v>
          </cell>
          <cell r="G88">
            <v>1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1</v>
          </cell>
          <cell r="P88">
            <v>1</v>
          </cell>
          <cell r="Q88">
            <v>0</v>
          </cell>
          <cell r="R88">
            <v>0</v>
          </cell>
        </row>
        <row r="89">
          <cell r="A89">
            <v>1407816</v>
          </cell>
          <cell r="B89">
            <v>2</v>
          </cell>
          <cell r="C89">
            <v>1</v>
          </cell>
          <cell r="D89">
            <v>7</v>
          </cell>
          <cell r="E89">
            <v>1</v>
          </cell>
          <cell r="F89">
            <v>1</v>
          </cell>
          <cell r="G89">
            <v>0</v>
          </cell>
          <cell r="H89">
            <v>1</v>
          </cell>
          <cell r="I89">
            <v>0</v>
          </cell>
          <cell r="J89">
            <v>0</v>
          </cell>
          <cell r="K89">
            <v>0</v>
          </cell>
          <cell r="L89">
            <v>1</v>
          </cell>
          <cell r="M89">
            <v>0</v>
          </cell>
          <cell r="N89">
            <v>0</v>
          </cell>
          <cell r="O89">
            <v>0</v>
          </cell>
          <cell r="P89">
            <v>1</v>
          </cell>
          <cell r="Q89">
            <v>0</v>
          </cell>
          <cell r="R89">
            <v>0</v>
          </cell>
        </row>
        <row r="90">
          <cell r="A90">
            <v>1380737</v>
          </cell>
          <cell r="B90">
            <v>0</v>
          </cell>
          <cell r="C90">
            <v>1</v>
          </cell>
          <cell r="D90">
            <v>1</v>
          </cell>
          <cell r="E90">
            <v>0</v>
          </cell>
          <cell r="F90">
            <v>1</v>
          </cell>
          <cell r="G90">
            <v>1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R90">
            <v>0</v>
          </cell>
        </row>
        <row r="91">
          <cell r="A91">
            <v>1380014</v>
          </cell>
          <cell r="B91">
            <v>0</v>
          </cell>
          <cell r="C91">
            <v>1</v>
          </cell>
          <cell r="D91">
            <v>1</v>
          </cell>
          <cell r="E91">
            <v>0</v>
          </cell>
          <cell r="F91">
            <v>1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1</v>
          </cell>
          <cell r="M91">
            <v>0</v>
          </cell>
          <cell r="N91">
            <v>0</v>
          </cell>
          <cell r="O91">
            <v>0</v>
          </cell>
          <cell r="P91">
            <v>1</v>
          </cell>
          <cell r="Q91">
            <v>0</v>
          </cell>
          <cell r="R91">
            <v>0</v>
          </cell>
        </row>
        <row r="92">
          <cell r="A92">
            <v>1378551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1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1</v>
          </cell>
          <cell r="P92">
            <v>1</v>
          </cell>
          <cell r="Q92">
            <v>0</v>
          </cell>
          <cell r="R92">
            <v>0</v>
          </cell>
        </row>
        <row r="93">
          <cell r="A93">
            <v>1377013</v>
          </cell>
          <cell r="B93">
            <v>0</v>
          </cell>
          <cell r="C93">
            <v>2</v>
          </cell>
          <cell r="D93">
            <v>2</v>
          </cell>
          <cell r="E93">
            <v>1</v>
          </cell>
          <cell r="F93">
            <v>1</v>
          </cell>
          <cell r="G93">
            <v>0</v>
          </cell>
          <cell r="H93">
            <v>1</v>
          </cell>
          <cell r="I93">
            <v>0</v>
          </cell>
          <cell r="J93">
            <v>0</v>
          </cell>
          <cell r="K93">
            <v>1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1</v>
          </cell>
          <cell r="Q93">
            <v>0</v>
          </cell>
          <cell r="R93">
            <v>0</v>
          </cell>
        </row>
        <row r="94">
          <cell r="A94">
            <v>1375810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1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1</v>
          </cell>
          <cell r="P94">
            <v>1</v>
          </cell>
          <cell r="Q94">
            <v>0</v>
          </cell>
          <cell r="R94">
            <v>0</v>
          </cell>
        </row>
        <row r="95">
          <cell r="A95">
            <v>1374644</v>
          </cell>
          <cell r="B95">
            <v>2</v>
          </cell>
          <cell r="C95">
            <v>0</v>
          </cell>
          <cell r="D95">
            <v>6</v>
          </cell>
          <cell r="E95">
            <v>1</v>
          </cell>
          <cell r="F95">
            <v>1</v>
          </cell>
          <cell r="G95">
            <v>1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1</v>
          </cell>
          <cell r="P95">
            <v>1</v>
          </cell>
          <cell r="Q95">
            <v>0</v>
          </cell>
          <cell r="R95">
            <v>0</v>
          </cell>
        </row>
        <row r="96">
          <cell r="A96">
            <v>1374365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1</v>
          </cell>
          <cell r="G96">
            <v>0</v>
          </cell>
          <cell r="H96">
            <v>0</v>
          </cell>
          <cell r="I96">
            <v>1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1</v>
          </cell>
          <cell r="R96">
            <v>0</v>
          </cell>
        </row>
        <row r="97">
          <cell r="A97">
            <v>1373654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1</v>
          </cell>
          <cell r="G97">
            <v>0</v>
          </cell>
          <cell r="H97">
            <v>1</v>
          </cell>
          <cell r="I97">
            <v>0</v>
          </cell>
          <cell r="J97">
            <v>0</v>
          </cell>
          <cell r="K97">
            <v>0</v>
          </cell>
          <cell r="L97">
            <v>1</v>
          </cell>
          <cell r="M97">
            <v>0</v>
          </cell>
          <cell r="N97">
            <v>0</v>
          </cell>
          <cell r="O97">
            <v>0</v>
          </cell>
          <cell r="P97">
            <v>1</v>
          </cell>
          <cell r="Q97">
            <v>0</v>
          </cell>
          <cell r="R97">
            <v>0</v>
          </cell>
        </row>
        <row r="98">
          <cell r="A98">
            <v>1370334</v>
          </cell>
          <cell r="B98">
            <v>0</v>
          </cell>
          <cell r="C98">
            <v>1</v>
          </cell>
          <cell r="D98">
            <v>1</v>
          </cell>
          <cell r="E98">
            <v>0</v>
          </cell>
          <cell r="F98">
            <v>1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</v>
          </cell>
          <cell r="P98">
            <v>1</v>
          </cell>
          <cell r="Q98">
            <v>0</v>
          </cell>
          <cell r="R98">
            <v>0</v>
          </cell>
        </row>
        <row r="99">
          <cell r="A99">
            <v>1367242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1</v>
          </cell>
          <cell r="G99">
            <v>1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</v>
          </cell>
          <cell r="P99">
            <v>1</v>
          </cell>
          <cell r="Q99">
            <v>0</v>
          </cell>
          <cell r="R99">
            <v>0</v>
          </cell>
        </row>
        <row r="100">
          <cell r="A100">
            <v>1365031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1</v>
          </cell>
          <cell r="G100">
            <v>0</v>
          </cell>
          <cell r="H100">
            <v>0</v>
          </cell>
          <cell r="I100">
            <v>1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0</v>
          </cell>
          <cell r="R100">
            <v>0</v>
          </cell>
        </row>
        <row r="101">
          <cell r="A101">
            <v>1364090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1</v>
          </cell>
          <cell r="G101">
            <v>0</v>
          </cell>
          <cell r="H101">
            <v>0</v>
          </cell>
          <cell r="I101">
            <v>1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1</v>
          </cell>
          <cell r="Q101">
            <v>0</v>
          </cell>
          <cell r="R101">
            <v>0</v>
          </cell>
        </row>
        <row r="102">
          <cell r="A102">
            <v>1361974</v>
          </cell>
          <cell r="B102">
            <v>0</v>
          </cell>
          <cell r="C102">
            <v>1</v>
          </cell>
          <cell r="D102">
            <v>1</v>
          </cell>
          <cell r="E102">
            <v>0</v>
          </cell>
          <cell r="F102">
            <v>1</v>
          </cell>
          <cell r="G102">
            <v>1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1</v>
          </cell>
          <cell r="N102">
            <v>0</v>
          </cell>
          <cell r="O102">
            <v>0</v>
          </cell>
          <cell r="P102">
            <v>1</v>
          </cell>
          <cell r="Q102">
            <v>0</v>
          </cell>
          <cell r="R102">
            <v>0</v>
          </cell>
        </row>
        <row r="103">
          <cell r="A103">
            <v>1361463</v>
          </cell>
          <cell r="B103">
            <v>0</v>
          </cell>
          <cell r="C103">
            <v>2</v>
          </cell>
          <cell r="D103">
            <v>2</v>
          </cell>
          <cell r="E103">
            <v>1</v>
          </cell>
          <cell r="F103">
            <v>1</v>
          </cell>
          <cell r="G103">
            <v>1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</v>
          </cell>
          <cell r="N103">
            <v>0</v>
          </cell>
          <cell r="O103">
            <v>0</v>
          </cell>
          <cell r="P103">
            <v>1</v>
          </cell>
          <cell r="Q103">
            <v>0</v>
          </cell>
          <cell r="R103">
            <v>0</v>
          </cell>
        </row>
        <row r="104">
          <cell r="A104">
            <v>1361430</v>
          </cell>
          <cell r="B104">
            <v>2</v>
          </cell>
          <cell r="C104">
            <v>0</v>
          </cell>
          <cell r="D104">
            <v>6</v>
          </cell>
          <cell r="E104">
            <v>1</v>
          </cell>
          <cell r="F104">
            <v>1</v>
          </cell>
          <cell r="G104">
            <v>1</v>
          </cell>
          <cell r="H104">
            <v>0</v>
          </cell>
          <cell r="I104">
            <v>1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1</v>
          </cell>
          <cell r="Q104">
            <v>0</v>
          </cell>
          <cell r="R104">
            <v>0</v>
          </cell>
        </row>
        <row r="105">
          <cell r="A105">
            <v>1359782</v>
          </cell>
          <cell r="B105">
            <v>0</v>
          </cell>
          <cell r="C105">
            <v>1</v>
          </cell>
          <cell r="D105">
            <v>1</v>
          </cell>
          <cell r="E105">
            <v>0</v>
          </cell>
          <cell r="F105">
            <v>1</v>
          </cell>
          <cell r="G105">
            <v>1</v>
          </cell>
          <cell r="H105">
            <v>1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1</v>
          </cell>
          <cell r="N105">
            <v>0</v>
          </cell>
          <cell r="O105">
            <v>0</v>
          </cell>
          <cell r="P105">
            <v>1</v>
          </cell>
          <cell r="Q105">
            <v>0</v>
          </cell>
          <cell r="R105">
            <v>0</v>
          </cell>
        </row>
        <row r="106">
          <cell r="A106">
            <v>1352922</v>
          </cell>
          <cell r="B106">
            <v>1</v>
          </cell>
          <cell r="C106">
            <v>1</v>
          </cell>
          <cell r="D106">
            <v>4</v>
          </cell>
          <cell r="E106">
            <v>1</v>
          </cell>
          <cell r="F106">
            <v>1</v>
          </cell>
          <cell r="G106">
            <v>1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1</v>
          </cell>
          <cell r="N106">
            <v>0</v>
          </cell>
          <cell r="O106">
            <v>0</v>
          </cell>
          <cell r="P106">
            <v>1</v>
          </cell>
          <cell r="Q106">
            <v>0</v>
          </cell>
          <cell r="R106">
            <v>0</v>
          </cell>
        </row>
        <row r="107">
          <cell r="A107">
            <v>1349188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1</v>
          </cell>
          <cell r="G107">
            <v>1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1</v>
          </cell>
          <cell r="P107">
            <v>1</v>
          </cell>
          <cell r="Q107">
            <v>0</v>
          </cell>
          <cell r="R107">
            <v>0</v>
          </cell>
        </row>
        <row r="108">
          <cell r="A108">
            <v>1345930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1</v>
          </cell>
          <cell r="G108">
            <v>1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1</v>
          </cell>
          <cell r="N108">
            <v>0</v>
          </cell>
          <cell r="O108">
            <v>0</v>
          </cell>
          <cell r="P108">
            <v>1</v>
          </cell>
          <cell r="Q108">
            <v>0</v>
          </cell>
          <cell r="R108">
            <v>0</v>
          </cell>
        </row>
        <row r="109">
          <cell r="A109">
            <v>1340710</v>
          </cell>
          <cell r="B109">
            <v>0</v>
          </cell>
          <cell r="C109">
            <v>1</v>
          </cell>
          <cell r="D109">
            <v>1</v>
          </cell>
          <cell r="E109">
            <v>0</v>
          </cell>
          <cell r="F109">
            <v>1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1</v>
          </cell>
          <cell r="P109">
            <v>1</v>
          </cell>
          <cell r="Q109">
            <v>0</v>
          </cell>
          <cell r="R109">
            <v>0</v>
          </cell>
        </row>
        <row r="110">
          <cell r="A110">
            <v>1338967</v>
          </cell>
          <cell r="B110">
            <v>0</v>
          </cell>
          <cell r="C110">
            <v>1</v>
          </cell>
          <cell r="D110">
            <v>1</v>
          </cell>
          <cell r="E110">
            <v>0</v>
          </cell>
          <cell r="F110">
            <v>1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1</v>
          </cell>
          <cell r="N110">
            <v>0</v>
          </cell>
          <cell r="O110">
            <v>0</v>
          </cell>
          <cell r="P110">
            <v>1</v>
          </cell>
          <cell r="Q110">
            <v>0</v>
          </cell>
          <cell r="R110">
            <v>0</v>
          </cell>
        </row>
        <row r="111">
          <cell r="A111">
            <v>1337638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1</v>
          </cell>
          <cell r="G111">
            <v>1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1</v>
          </cell>
          <cell r="P111">
            <v>1</v>
          </cell>
          <cell r="Q111">
            <v>0</v>
          </cell>
          <cell r="R111">
            <v>0</v>
          </cell>
        </row>
        <row r="112">
          <cell r="A112">
            <v>1336601</v>
          </cell>
          <cell r="B112">
            <v>0</v>
          </cell>
          <cell r="C112">
            <v>3</v>
          </cell>
          <cell r="D112">
            <v>3</v>
          </cell>
          <cell r="E112">
            <v>1</v>
          </cell>
          <cell r="F112">
            <v>1</v>
          </cell>
          <cell r="G112">
            <v>0</v>
          </cell>
          <cell r="H112">
            <v>1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1</v>
          </cell>
          <cell r="N112">
            <v>0</v>
          </cell>
          <cell r="O112">
            <v>0</v>
          </cell>
          <cell r="P112">
            <v>1</v>
          </cell>
          <cell r="Q112">
            <v>0</v>
          </cell>
          <cell r="R112">
            <v>0</v>
          </cell>
        </row>
        <row r="113">
          <cell r="A113">
            <v>1336340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1</v>
          </cell>
          <cell r="G113">
            <v>1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</v>
          </cell>
          <cell r="M113">
            <v>0</v>
          </cell>
          <cell r="N113">
            <v>0</v>
          </cell>
          <cell r="O113">
            <v>0</v>
          </cell>
          <cell r="P113">
            <v>1</v>
          </cell>
          <cell r="Q113">
            <v>0</v>
          </cell>
          <cell r="R113">
            <v>0</v>
          </cell>
        </row>
        <row r="114">
          <cell r="A114">
            <v>1335983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1</v>
          </cell>
          <cell r="G114">
            <v>0</v>
          </cell>
          <cell r="H114">
            <v>0</v>
          </cell>
          <cell r="I114">
            <v>1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1</v>
          </cell>
          <cell r="Q114">
            <v>0</v>
          </cell>
          <cell r="R114">
            <v>0</v>
          </cell>
        </row>
        <row r="115">
          <cell r="A115">
            <v>1335844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1</v>
          </cell>
          <cell r="G115">
            <v>0</v>
          </cell>
          <cell r="H115">
            <v>0</v>
          </cell>
          <cell r="I115">
            <v>1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1</v>
          </cell>
          <cell r="Q115">
            <v>0</v>
          </cell>
          <cell r="R115">
            <v>0</v>
          </cell>
        </row>
        <row r="116">
          <cell r="A116">
            <v>1334787</v>
          </cell>
          <cell r="B116">
            <v>1</v>
          </cell>
          <cell r="C116">
            <v>1</v>
          </cell>
          <cell r="D116">
            <v>4</v>
          </cell>
          <cell r="E116">
            <v>1</v>
          </cell>
          <cell r="F116">
            <v>1</v>
          </cell>
          <cell r="G116">
            <v>1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1</v>
          </cell>
          <cell r="M116">
            <v>0</v>
          </cell>
          <cell r="N116">
            <v>0</v>
          </cell>
          <cell r="O116">
            <v>0</v>
          </cell>
          <cell r="P116">
            <v>1</v>
          </cell>
          <cell r="Q116">
            <v>0</v>
          </cell>
          <cell r="R116">
            <v>0</v>
          </cell>
        </row>
        <row r="117">
          <cell r="A117">
            <v>1327537</v>
          </cell>
          <cell r="B117">
            <v>1</v>
          </cell>
          <cell r="C117">
            <v>0</v>
          </cell>
          <cell r="D117">
            <v>3</v>
          </cell>
          <cell r="E117">
            <v>1</v>
          </cell>
          <cell r="F117">
            <v>1</v>
          </cell>
          <cell r="G117">
            <v>1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1</v>
          </cell>
          <cell r="P117">
            <v>1</v>
          </cell>
          <cell r="Q117">
            <v>0</v>
          </cell>
          <cell r="R117">
            <v>0</v>
          </cell>
        </row>
        <row r="118">
          <cell r="A118">
            <v>1323159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1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1</v>
          </cell>
          <cell r="P118">
            <v>1</v>
          </cell>
          <cell r="Q118">
            <v>0</v>
          </cell>
          <cell r="R118">
            <v>0</v>
          </cell>
        </row>
        <row r="119">
          <cell r="A119">
            <v>1322281</v>
          </cell>
          <cell r="B119">
            <v>2</v>
          </cell>
          <cell r="C119">
            <v>1</v>
          </cell>
          <cell r="D119">
            <v>7</v>
          </cell>
          <cell r="E119">
            <v>1</v>
          </cell>
          <cell r="F119">
            <v>1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1</v>
          </cell>
          <cell r="N119">
            <v>0</v>
          </cell>
          <cell r="O119">
            <v>0</v>
          </cell>
          <cell r="P119">
            <v>1</v>
          </cell>
          <cell r="Q119">
            <v>0</v>
          </cell>
          <cell r="R119">
            <v>0</v>
          </cell>
        </row>
        <row r="120">
          <cell r="A120">
            <v>1319902</v>
          </cell>
          <cell r="B120">
            <v>0</v>
          </cell>
          <cell r="C120">
            <v>6</v>
          </cell>
          <cell r="D120">
            <v>6</v>
          </cell>
          <cell r="E120">
            <v>1</v>
          </cell>
          <cell r="F120">
            <v>1</v>
          </cell>
          <cell r="G120">
            <v>1</v>
          </cell>
          <cell r="H120">
            <v>1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1</v>
          </cell>
          <cell r="N120">
            <v>0</v>
          </cell>
          <cell r="O120">
            <v>0</v>
          </cell>
          <cell r="P120">
            <v>1</v>
          </cell>
          <cell r="Q120">
            <v>0</v>
          </cell>
          <cell r="R120">
            <v>0</v>
          </cell>
        </row>
        <row r="121">
          <cell r="A121">
            <v>1317901</v>
          </cell>
          <cell r="B121">
            <v>0</v>
          </cell>
          <cell r="C121">
            <v>2</v>
          </cell>
          <cell r="D121">
            <v>2</v>
          </cell>
          <cell r="E121">
            <v>1</v>
          </cell>
          <cell r="F121">
            <v>1</v>
          </cell>
          <cell r="G121">
            <v>1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1</v>
          </cell>
          <cell r="N121">
            <v>0</v>
          </cell>
          <cell r="O121">
            <v>0</v>
          </cell>
          <cell r="P121">
            <v>1</v>
          </cell>
          <cell r="Q121">
            <v>0</v>
          </cell>
          <cell r="R121">
            <v>0</v>
          </cell>
        </row>
        <row r="122">
          <cell r="A122">
            <v>1317143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1</v>
          </cell>
          <cell r="G122">
            <v>0</v>
          </cell>
          <cell r="H122">
            <v>0</v>
          </cell>
          <cell r="I122">
            <v>1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1</v>
          </cell>
          <cell r="Q122">
            <v>0</v>
          </cell>
          <cell r="R122">
            <v>0</v>
          </cell>
        </row>
        <row r="123">
          <cell r="A123">
            <v>1316681</v>
          </cell>
          <cell r="B123">
            <v>0</v>
          </cell>
          <cell r="C123">
            <v>1</v>
          </cell>
          <cell r="D123">
            <v>1</v>
          </cell>
          <cell r="E123">
            <v>0</v>
          </cell>
          <cell r="F123">
            <v>1</v>
          </cell>
          <cell r="G123">
            <v>1</v>
          </cell>
          <cell r="H123">
            <v>0</v>
          </cell>
          <cell r="I123">
            <v>1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1</v>
          </cell>
          <cell r="Q123">
            <v>0</v>
          </cell>
          <cell r="R123">
            <v>0</v>
          </cell>
        </row>
        <row r="124">
          <cell r="A124">
            <v>1315581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1</v>
          </cell>
          <cell r="G124">
            <v>1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1</v>
          </cell>
          <cell r="P124">
            <v>1</v>
          </cell>
          <cell r="Q124">
            <v>0</v>
          </cell>
          <cell r="R124">
            <v>0</v>
          </cell>
        </row>
        <row r="125">
          <cell r="A125">
            <v>1311916</v>
          </cell>
          <cell r="B125">
            <v>0</v>
          </cell>
          <cell r="C125">
            <v>1</v>
          </cell>
          <cell r="D125">
            <v>1</v>
          </cell>
          <cell r="E125">
            <v>0</v>
          </cell>
          <cell r="F125">
            <v>1</v>
          </cell>
          <cell r="G125">
            <v>1</v>
          </cell>
          <cell r="H125">
            <v>0</v>
          </cell>
          <cell r="I125">
            <v>1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1</v>
          </cell>
          <cell r="Q125">
            <v>0</v>
          </cell>
          <cell r="R125">
            <v>0</v>
          </cell>
        </row>
        <row r="126">
          <cell r="A126">
            <v>1310637</v>
          </cell>
          <cell r="B126">
            <v>0</v>
          </cell>
          <cell r="C126">
            <v>1</v>
          </cell>
          <cell r="D126">
            <v>1</v>
          </cell>
          <cell r="E126">
            <v>0</v>
          </cell>
          <cell r="F126">
            <v>1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1</v>
          </cell>
          <cell r="P126">
            <v>1</v>
          </cell>
          <cell r="Q126">
            <v>0</v>
          </cell>
          <cell r="R126">
            <v>0</v>
          </cell>
        </row>
        <row r="127">
          <cell r="A127">
            <v>1308512</v>
          </cell>
          <cell r="B127">
            <v>1</v>
          </cell>
          <cell r="C127">
            <v>0</v>
          </cell>
          <cell r="D127">
            <v>3</v>
          </cell>
          <cell r="E127">
            <v>1</v>
          </cell>
          <cell r="F127">
            <v>1</v>
          </cell>
          <cell r="G127">
            <v>1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</v>
          </cell>
          <cell r="M127">
            <v>0</v>
          </cell>
          <cell r="N127">
            <v>0</v>
          </cell>
          <cell r="O127">
            <v>0</v>
          </cell>
          <cell r="P127">
            <v>1</v>
          </cell>
          <cell r="Q127">
            <v>0</v>
          </cell>
          <cell r="R127">
            <v>0</v>
          </cell>
        </row>
        <row r="128">
          <cell r="A128">
            <v>1307158</v>
          </cell>
          <cell r="B128">
            <v>0</v>
          </cell>
          <cell r="C128">
            <v>1</v>
          </cell>
          <cell r="D128">
            <v>1</v>
          </cell>
          <cell r="E128">
            <v>0</v>
          </cell>
          <cell r="F128">
            <v>1</v>
          </cell>
          <cell r="G128">
            <v>0</v>
          </cell>
          <cell r="H128">
            <v>0</v>
          </cell>
          <cell r="I128">
            <v>0</v>
          </cell>
          <cell r="J128">
            <v>1</v>
          </cell>
          <cell r="K128">
            <v>0</v>
          </cell>
          <cell r="L128">
            <v>1</v>
          </cell>
          <cell r="M128">
            <v>0</v>
          </cell>
          <cell r="N128">
            <v>0</v>
          </cell>
          <cell r="O128">
            <v>0</v>
          </cell>
          <cell r="P128">
            <v>1</v>
          </cell>
          <cell r="Q128">
            <v>0</v>
          </cell>
          <cell r="R128">
            <v>0</v>
          </cell>
        </row>
        <row r="129">
          <cell r="A129">
            <v>1303676</v>
          </cell>
          <cell r="B129">
            <v>0</v>
          </cell>
          <cell r="C129">
            <v>1</v>
          </cell>
          <cell r="D129">
            <v>1</v>
          </cell>
          <cell r="E129">
            <v>0</v>
          </cell>
          <cell r="F129">
            <v>1</v>
          </cell>
          <cell r="G129">
            <v>1</v>
          </cell>
          <cell r="H129">
            <v>0</v>
          </cell>
          <cell r="I129">
            <v>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1</v>
          </cell>
        </row>
        <row r="130">
          <cell r="A130">
            <v>1301688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1</v>
          </cell>
          <cell r="G130">
            <v>1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1</v>
          </cell>
          <cell r="N130">
            <v>0</v>
          </cell>
          <cell r="O130">
            <v>0</v>
          </cell>
          <cell r="P130">
            <v>1</v>
          </cell>
          <cell r="Q130">
            <v>0</v>
          </cell>
          <cell r="R130">
            <v>0</v>
          </cell>
        </row>
        <row r="131">
          <cell r="A131">
            <v>1297535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1</v>
          </cell>
          <cell r="G131">
            <v>0</v>
          </cell>
          <cell r="H131">
            <v>0</v>
          </cell>
          <cell r="I131">
            <v>0</v>
          </cell>
          <cell r="J131">
            <v>1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1</v>
          </cell>
          <cell r="Q131">
            <v>0</v>
          </cell>
          <cell r="R131">
            <v>0</v>
          </cell>
        </row>
        <row r="132">
          <cell r="A132">
            <v>1295657</v>
          </cell>
          <cell r="B132">
            <v>1</v>
          </cell>
          <cell r="C132">
            <v>0</v>
          </cell>
          <cell r="D132">
            <v>3</v>
          </cell>
          <cell r="E132">
            <v>1</v>
          </cell>
          <cell r="F132">
            <v>1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1</v>
          </cell>
          <cell r="P132">
            <v>0</v>
          </cell>
          <cell r="Q132">
            <v>0</v>
          </cell>
          <cell r="R132">
            <v>1</v>
          </cell>
        </row>
        <row r="133">
          <cell r="A133">
            <v>1290498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1</v>
          </cell>
          <cell r="G133">
            <v>1</v>
          </cell>
          <cell r="H133">
            <v>0</v>
          </cell>
          <cell r="I133">
            <v>1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1</v>
          </cell>
          <cell r="Q133">
            <v>0</v>
          </cell>
          <cell r="R133">
            <v>0</v>
          </cell>
        </row>
        <row r="134">
          <cell r="A134">
            <v>1285190</v>
          </cell>
          <cell r="B134">
            <v>0</v>
          </cell>
          <cell r="C134">
            <v>1</v>
          </cell>
          <cell r="D134">
            <v>1</v>
          </cell>
          <cell r="E134">
            <v>0</v>
          </cell>
          <cell r="F134">
            <v>1</v>
          </cell>
          <cell r="G134">
            <v>1</v>
          </cell>
          <cell r="H134">
            <v>0</v>
          </cell>
          <cell r="I134">
            <v>1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1</v>
          </cell>
          <cell r="Q134">
            <v>0</v>
          </cell>
          <cell r="R134">
            <v>0</v>
          </cell>
        </row>
        <row r="135">
          <cell r="A135">
            <v>1275989</v>
          </cell>
          <cell r="B135">
            <v>0</v>
          </cell>
          <cell r="C135">
            <v>1</v>
          </cell>
          <cell r="D135">
            <v>1</v>
          </cell>
          <cell r="E135">
            <v>0</v>
          </cell>
          <cell r="F135">
            <v>1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1</v>
          </cell>
          <cell r="P135">
            <v>1</v>
          </cell>
          <cell r="Q135">
            <v>0</v>
          </cell>
          <cell r="R135">
            <v>0</v>
          </cell>
        </row>
        <row r="136">
          <cell r="A136">
            <v>1274454</v>
          </cell>
          <cell r="B136">
            <v>0</v>
          </cell>
          <cell r="C136">
            <v>1</v>
          </cell>
          <cell r="D136">
            <v>1</v>
          </cell>
          <cell r="E136">
            <v>0</v>
          </cell>
          <cell r="F136">
            <v>1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1</v>
          </cell>
          <cell r="P136">
            <v>1</v>
          </cell>
          <cell r="Q136">
            <v>0</v>
          </cell>
          <cell r="R136">
            <v>0</v>
          </cell>
        </row>
        <row r="137">
          <cell r="A137">
            <v>1272870</v>
          </cell>
          <cell r="B137">
            <v>0</v>
          </cell>
          <cell r="C137">
            <v>1</v>
          </cell>
          <cell r="D137">
            <v>1</v>
          </cell>
          <cell r="E137">
            <v>0</v>
          </cell>
          <cell r="F137">
            <v>1</v>
          </cell>
          <cell r="G137">
            <v>1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1</v>
          </cell>
          <cell r="P137">
            <v>1</v>
          </cell>
          <cell r="Q137">
            <v>0</v>
          </cell>
          <cell r="R137">
            <v>0</v>
          </cell>
        </row>
        <row r="138">
          <cell r="A138">
            <v>1270799</v>
          </cell>
          <cell r="B138">
            <v>0</v>
          </cell>
          <cell r="C138">
            <v>1</v>
          </cell>
          <cell r="D138">
            <v>1</v>
          </cell>
          <cell r="E138">
            <v>0</v>
          </cell>
          <cell r="F138">
            <v>1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1</v>
          </cell>
          <cell r="N138">
            <v>0</v>
          </cell>
          <cell r="O138">
            <v>0</v>
          </cell>
          <cell r="P138">
            <v>1</v>
          </cell>
          <cell r="Q138">
            <v>0</v>
          </cell>
          <cell r="R138">
            <v>0</v>
          </cell>
        </row>
        <row r="139">
          <cell r="A139">
            <v>1269671</v>
          </cell>
          <cell r="B139">
            <v>0</v>
          </cell>
          <cell r="C139">
            <v>1</v>
          </cell>
          <cell r="D139">
            <v>1</v>
          </cell>
          <cell r="E139">
            <v>0</v>
          </cell>
          <cell r="F139">
            <v>1</v>
          </cell>
          <cell r="G139">
            <v>1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1</v>
          </cell>
          <cell r="P139">
            <v>1</v>
          </cell>
          <cell r="Q139">
            <v>0</v>
          </cell>
          <cell r="R139">
            <v>0</v>
          </cell>
        </row>
        <row r="140">
          <cell r="A140">
            <v>1268659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1</v>
          </cell>
          <cell r="G140">
            <v>1</v>
          </cell>
          <cell r="H140">
            <v>0</v>
          </cell>
          <cell r="I140">
            <v>1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1</v>
          </cell>
          <cell r="Q140">
            <v>0</v>
          </cell>
          <cell r="R140">
            <v>0</v>
          </cell>
        </row>
        <row r="141">
          <cell r="A141">
            <v>1265999</v>
          </cell>
          <cell r="B141">
            <v>2</v>
          </cell>
          <cell r="C141">
            <v>0</v>
          </cell>
          <cell r="D141">
            <v>6</v>
          </cell>
          <cell r="E141">
            <v>1</v>
          </cell>
          <cell r="F141">
            <v>1</v>
          </cell>
          <cell r="G141">
            <v>1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1</v>
          </cell>
          <cell r="N141">
            <v>0</v>
          </cell>
          <cell r="O141">
            <v>0</v>
          </cell>
          <cell r="P141">
            <v>1</v>
          </cell>
          <cell r="Q141">
            <v>0</v>
          </cell>
          <cell r="R141">
            <v>0</v>
          </cell>
        </row>
        <row r="142">
          <cell r="A142">
            <v>1253395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1</v>
          </cell>
          <cell r="G142">
            <v>0</v>
          </cell>
          <cell r="H142">
            <v>0</v>
          </cell>
          <cell r="I142">
            <v>1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1</v>
          </cell>
          <cell r="Q142">
            <v>0</v>
          </cell>
          <cell r="R142">
            <v>0</v>
          </cell>
        </row>
        <row r="143">
          <cell r="A143">
            <v>1252649</v>
          </cell>
          <cell r="B143">
            <v>0</v>
          </cell>
          <cell r="C143">
            <v>1</v>
          </cell>
          <cell r="D143">
            <v>1</v>
          </cell>
          <cell r="E143">
            <v>0</v>
          </cell>
          <cell r="F143">
            <v>1</v>
          </cell>
          <cell r="G143">
            <v>0</v>
          </cell>
          <cell r="H143">
            <v>0</v>
          </cell>
          <cell r="I143">
            <v>1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1</v>
          </cell>
          <cell r="Q143">
            <v>0</v>
          </cell>
          <cell r="R143">
            <v>0</v>
          </cell>
        </row>
        <row r="144">
          <cell r="A144">
            <v>1250999</v>
          </cell>
          <cell r="B144">
            <v>0</v>
          </cell>
          <cell r="C144">
            <v>1</v>
          </cell>
          <cell r="D144">
            <v>1</v>
          </cell>
          <cell r="E144">
            <v>0</v>
          </cell>
          <cell r="F144">
            <v>1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1</v>
          </cell>
          <cell r="P144">
            <v>1</v>
          </cell>
          <cell r="Q144">
            <v>0</v>
          </cell>
          <cell r="R144">
            <v>0</v>
          </cell>
        </row>
        <row r="145">
          <cell r="A145">
            <v>1248773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1</v>
          </cell>
          <cell r="G145">
            <v>1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1</v>
          </cell>
          <cell r="P145">
            <v>1</v>
          </cell>
          <cell r="Q145">
            <v>0</v>
          </cell>
          <cell r="R145">
            <v>0</v>
          </cell>
        </row>
        <row r="146">
          <cell r="A146">
            <v>1247893</v>
          </cell>
          <cell r="B146">
            <v>0</v>
          </cell>
          <cell r="C146">
            <v>2</v>
          </cell>
          <cell r="D146">
            <v>2</v>
          </cell>
          <cell r="E146">
            <v>1</v>
          </cell>
          <cell r="F146">
            <v>1</v>
          </cell>
          <cell r="G146">
            <v>1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1</v>
          </cell>
          <cell r="O146">
            <v>0</v>
          </cell>
          <cell r="P146">
            <v>1</v>
          </cell>
          <cell r="Q146">
            <v>0</v>
          </cell>
          <cell r="R146">
            <v>0</v>
          </cell>
        </row>
        <row r="147">
          <cell r="A147">
            <v>1246151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1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1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1</v>
          </cell>
          <cell r="Q147">
            <v>0</v>
          </cell>
          <cell r="R147">
            <v>0</v>
          </cell>
        </row>
        <row r="148">
          <cell r="A148">
            <v>1245827</v>
          </cell>
          <cell r="B148">
            <v>3</v>
          </cell>
          <cell r="C148">
            <v>0</v>
          </cell>
          <cell r="D148">
            <v>9</v>
          </cell>
          <cell r="E148">
            <v>1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1</v>
          </cell>
          <cell r="M148">
            <v>0</v>
          </cell>
          <cell r="N148">
            <v>0</v>
          </cell>
          <cell r="O148">
            <v>0</v>
          </cell>
          <cell r="P148">
            <v>1</v>
          </cell>
          <cell r="Q148">
            <v>0</v>
          </cell>
          <cell r="R148">
            <v>0</v>
          </cell>
        </row>
        <row r="149">
          <cell r="A149">
            <v>1244040</v>
          </cell>
          <cell r="B149">
            <v>0</v>
          </cell>
          <cell r="C149">
            <v>1</v>
          </cell>
          <cell r="D149">
            <v>1</v>
          </cell>
          <cell r="E149">
            <v>0</v>
          </cell>
          <cell r="F149">
            <v>1</v>
          </cell>
          <cell r="G149">
            <v>1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1</v>
          </cell>
          <cell r="P149">
            <v>0</v>
          </cell>
          <cell r="Q149">
            <v>1</v>
          </cell>
          <cell r="R149">
            <v>0</v>
          </cell>
        </row>
        <row r="150">
          <cell r="A150">
            <v>1242930</v>
          </cell>
          <cell r="B150">
            <v>1</v>
          </cell>
          <cell r="C150">
            <v>2</v>
          </cell>
          <cell r="D150">
            <v>5</v>
          </cell>
          <cell r="E150">
            <v>1</v>
          </cell>
          <cell r="F150">
            <v>1</v>
          </cell>
          <cell r="G150">
            <v>1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</v>
          </cell>
          <cell r="N150">
            <v>0</v>
          </cell>
          <cell r="O150">
            <v>0</v>
          </cell>
          <cell r="P150">
            <v>1</v>
          </cell>
          <cell r="Q150">
            <v>0</v>
          </cell>
          <cell r="R150">
            <v>0</v>
          </cell>
        </row>
        <row r="151">
          <cell r="A151">
            <v>1242140</v>
          </cell>
          <cell r="B151">
            <v>0</v>
          </cell>
          <cell r="C151">
            <v>1</v>
          </cell>
          <cell r="D151">
            <v>1</v>
          </cell>
          <cell r="E151">
            <v>0</v>
          </cell>
          <cell r="F151">
            <v>1</v>
          </cell>
          <cell r="G151">
            <v>1</v>
          </cell>
          <cell r="H151">
            <v>0</v>
          </cell>
          <cell r="I151">
            <v>1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1</v>
          </cell>
          <cell r="Q151">
            <v>0</v>
          </cell>
          <cell r="R151">
            <v>0</v>
          </cell>
        </row>
        <row r="152">
          <cell r="A152">
            <v>1240695</v>
          </cell>
          <cell r="B152">
            <v>0</v>
          </cell>
          <cell r="C152">
            <v>1</v>
          </cell>
          <cell r="D152">
            <v>1</v>
          </cell>
          <cell r="E152">
            <v>0</v>
          </cell>
          <cell r="F152">
            <v>1</v>
          </cell>
          <cell r="G152">
            <v>1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1</v>
          </cell>
          <cell r="N152">
            <v>0</v>
          </cell>
          <cell r="O152">
            <v>0</v>
          </cell>
          <cell r="P152">
            <v>1</v>
          </cell>
          <cell r="Q152">
            <v>0</v>
          </cell>
          <cell r="R152">
            <v>0</v>
          </cell>
        </row>
        <row r="153">
          <cell r="A153">
            <v>1240394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1</v>
          </cell>
          <cell r="G153">
            <v>1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1</v>
          </cell>
          <cell r="P153">
            <v>1</v>
          </cell>
          <cell r="Q153">
            <v>0</v>
          </cell>
          <cell r="R153">
            <v>0</v>
          </cell>
        </row>
        <row r="154">
          <cell r="A154">
            <v>1239353</v>
          </cell>
          <cell r="B154">
            <v>3</v>
          </cell>
          <cell r="C154">
            <v>0</v>
          </cell>
          <cell r="D154">
            <v>9</v>
          </cell>
          <cell r="E154">
            <v>1</v>
          </cell>
          <cell r="F154">
            <v>1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1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1</v>
          </cell>
          <cell r="Q154">
            <v>0</v>
          </cell>
          <cell r="R154">
            <v>0</v>
          </cell>
        </row>
        <row r="155">
          <cell r="A155">
            <v>1238081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1</v>
          </cell>
          <cell r="G155">
            <v>1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1</v>
          </cell>
          <cell r="P155">
            <v>1</v>
          </cell>
          <cell r="Q155">
            <v>0</v>
          </cell>
          <cell r="R155">
            <v>0</v>
          </cell>
        </row>
        <row r="156">
          <cell r="A156">
            <v>1236374</v>
          </cell>
          <cell r="B156">
            <v>0</v>
          </cell>
          <cell r="C156">
            <v>1</v>
          </cell>
          <cell r="D156">
            <v>1</v>
          </cell>
          <cell r="E156">
            <v>0</v>
          </cell>
          <cell r="F156">
            <v>1</v>
          </cell>
          <cell r="G156">
            <v>1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1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1</v>
          </cell>
        </row>
        <row r="157">
          <cell r="A157">
            <v>1234053</v>
          </cell>
          <cell r="B157">
            <v>0</v>
          </cell>
          <cell r="C157">
            <v>1</v>
          </cell>
          <cell r="D157">
            <v>1</v>
          </cell>
          <cell r="E157">
            <v>0</v>
          </cell>
          <cell r="F157">
            <v>1</v>
          </cell>
          <cell r="G157">
            <v>1</v>
          </cell>
          <cell r="H157">
            <v>0</v>
          </cell>
          <cell r="I157">
            <v>1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1</v>
          </cell>
        </row>
        <row r="158">
          <cell r="A158">
            <v>1230794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1</v>
          </cell>
          <cell r="G158">
            <v>1</v>
          </cell>
          <cell r="H158">
            <v>0</v>
          </cell>
          <cell r="I158">
            <v>1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1</v>
          </cell>
          <cell r="Q158">
            <v>0</v>
          </cell>
          <cell r="R158">
            <v>0</v>
          </cell>
        </row>
        <row r="159">
          <cell r="A159">
            <v>1229318</v>
          </cell>
          <cell r="B159">
            <v>3</v>
          </cell>
          <cell r="C159">
            <v>3</v>
          </cell>
          <cell r="D159">
            <v>12</v>
          </cell>
          <cell r="E159">
            <v>1</v>
          </cell>
          <cell r="F159">
            <v>1</v>
          </cell>
          <cell r="G159">
            <v>1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1</v>
          </cell>
          <cell r="N159">
            <v>0</v>
          </cell>
          <cell r="O159">
            <v>0</v>
          </cell>
          <cell r="P159">
            <v>1</v>
          </cell>
          <cell r="Q159">
            <v>0</v>
          </cell>
          <cell r="R159">
            <v>0</v>
          </cell>
        </row>
        <row r="160">
          <cell r="A160">
            <v>1227144</v>
          </cell>
          <cell r="B160">
            <v>0</v>
          </cell>
          <cell r="C160">
            <v>1</v>
          </cell>
          <cell r="D160">
            <v>1</v>
          </cell>
          <cell r="E160">
            <v>0</v>
          </cell>
          <cell r="F160">
            <v>1</v>
          </cell>
          <cell r="G160">
            <v>0</v>
          </cell>
          <cell r="H160">
            <v>0</v>
          </cell>
          <cell r="I160">
            <v>1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1</v>
          </cell>
          <cell r="Q160">
            <v>0</v>
          </cell>
          <cell r="R160">
            <v>0</v>
          </cell>
        </row>
        <row r="161">
          <cell r="A161">
            <v>1225082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1</v>
          </cell>
          <cell r="G161">
            <v>1</v>
          </cell>
          <cell r="H161">
            <v>0</v>
          </cell>
          <cell r="I161">
            <v>1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1</v>
          </cell>
          <cell r="Q161">
            <v>0</v>
          </cell>
          <cell r="R161">
            <v>0</v>
          </cell>
        </row>
        <row r="162">
          <cell r="A162">
            <v>1222863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1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1</v>
          </cell>
          <cell r="P162">
            <v>0</v>
          </cell>
          <cell r="Q162">
            <v>1</v>
          </cell>
          <cell r="R162">
            <v>0</v>
          </cell>
        </row>
        <row r="163">
          <cell r="A163">
            <v>1222375</v>
          </cell>
          <cell r="B163">
            <v>1</v>
          </cell>
          <cell r="C163">
            <v>2</v>
          </cell>
          <cell r="D163">
            <v>5</v>
          </cell>
          <cell r="E163">
            <v>1</v>
          </cell>
          <cell r="F163">
            <v>1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1</v>
          </cell>
          <cell r="N163">
            <v>0</v>
          </cell>
          <cell r="O163">
            <v>0</v>
          </cell>
          <cell r="P163">
            <v>1</v>
          </cell>
          <cell r="Q163">
            <v>0</v>
          </cell>
          <cell r="R163">
            <v>0</v>
          </cell>
        </row>
        <row r="164">
          <cell r="A164">
            <v>1218145</v>
          </cell>
          <cell r="B164">
            <v>0</v>
          </cell>
          <cell r="C164">
            <v>2</v>
          </cell>
          <cell r="D164">
            <v>2</v>
          </cell>
          <cell r="E164">
            <v>1</v>
          </cell>
          <cell r="F164">
            <v>1</v>
          </cell>
          <cell r="G164">
            <v>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1</v>
          </cell>
          <cell r="P164">
            <v>1</v>
          </cell>
          <cell r="Q164">
            <v>0</v>
          </cell>
          <cell r="R164">
            <v>0</v>
          </cell>
        </row>
        <row r="165">
          <cell r="A165">
            <v>1218023</v>
          </cell>
          <cell r="B165">
            <v>1</v>
          </cell>
          <cell r="C165">
            <v>0</v>
          </cell>
          <cell r="D165">
            <v>3</v>
          </cell>
          <cell r="E165">
            <v>1</v>
          </cell>
          <cell r="F165">
            <v>1</v>
          </cell>
          <cell r="G165">
            <v>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1</v>
          </cell>
          <cell r="P165">
            <v>1</v>
          </cell>
          <cell r="Q165">
            <v>0</v>
          </cell>
          <cell r="R165">
            <v>0</v>
          </cell>
        </row>
        <row r="166">
          <cell r="A166">
            <v>1217823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1</v>
          </cell>
          <cell r="G166">
            <v>0</v>
          </cell>
          <cell r="H166">
            <v>0</v>
          </cell>
          <cell r="I166">
            <v>1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1</v>
          </cell>
          <cell r="Q166">
            <v>0</v>
          </cell>
          <cell r="R166">
            <v>0</v>
          </cell>
        </row>
        <row r="167">
          <cell r="A167">
            <v>1215725</v>
          </cell>
          <cell r="B167">
            <v>0</v>
          </cell>
          <cell r="C167">
            <v>3</v>
          </cell>
          <cell r="D167">
            <v>3</v>
          </cell>
          <cell r="E167">
            <v>1</v>
          </cell>
          <cell r="F167">
            <v>1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1</v>
          </cell>
          <cell r="M167">
            <v>0</v>
          </cell>
          <cell r="N167">
            <v>0</v>
          </cell>
          <cell r="O167">
            <v>0</v>
          </cell>
          <cell r="P167">
            <v>1</v>
          </cell>
          <cell r="Q167">
            <v>0</v>
          </cell>
          <cell r="R167">
            <v>0</v>
          </cell>
        </row>
        <row r="168">
          <cell r="A168">
            <v>1215601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1</v>
          </cell>
          <cell r="G168">
            <v>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1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1</v>
          </cell>
          <cell r="R168">
            <v>0</v>
          </cell>
        </row>
        <row r="169">
          <cell r="A169">
            <v>1213965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1</v>
          </cell>
          <cell r="G169">
            <v>0</v>
          </cell>
          <cell r="H169">
            <v>0</v>
          </cell>
          <cell r="I169">
            <v>0</v>
          </cell>
          <cell r="J169">
            <v>1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1</v>
          </cell>
          <cell r="P169">
            <v>1</v>
          </cell>
          <cell r="Q169">
            <v>0</v>
          </cell>
          <cell r="R169">
            <v>0</v>
          </cell>
        </row>
        <row r="170">
          <cell r="A170">
            <v>1210485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1</v>
          </cell>
          <cell r="N170">
            <v>0</v>
          </cell>
          <cell r="O170">
            <v>0</v>
          </cell>
          <cell r="P170">
            <v>1</v>
          </cell>
          <cell r="Q170">
            <v>0</v>
          </cell>
          <cell r="R170">
            <v>0</v>
          </cell>
        </row>
        <row r="171">
          <cell r="A171">
            <v>1210216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</v>
          </cell>
          <cell r="G171">
            <v>1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1</v>
          </cell>
          <cell r="Q171">
            <v>0</v>
          </cell>
          <cell r="R171">
            <v>0</v>
          </cell>
        </row>
        <row r="172">
          <cell r="A172">
            <v>1208286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1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1</v>
          </cell>
          <cell r="P172">
            <v>1</v>
          </cell>
          <cell r="Q172">
            <v>0</v>
          </cell>
          <cell r="R172">
            <v>0</v>
          </cell>
        </row>
        <row r="173">
          <cell r="A173">
            <v>1197313</v>
          </cell>
          <cell r="B173">
            <v>0</v>
          </cell>
          <cell r="C173">
            <v>1</v>
          </cell>
          <cell r="D173">
            <v>1</v>
          </cell>
          <cell r="E173">
            <v>0</v>
          </cell>
          <cell r="F173">
            <v>1</v>
          </cell>
          <cell r="G173">
            <v>0</v>
          </cell>
          <cell r="H173">
            <v>0</v>
          </cell>
          <cell r="I173">
            <v>1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1</v>
          </cell>
          <cell r="Q173">
            <v>0</v>
          </cell>
          <cell r="R173">
            <v>0</v>
          </cell>
        </row>
        <row r="174">
          <cell r="A174">
            <v>1197182</v>
          </cell>
          <cell r="B174">
            <v>3</v>
          </cell>
          <cell r="C174">
            <v>1</v>
          </cell>
          <cell r="D174">
            <v>10</v>
          </cell>
          <cell r="E174">
            <v>1</v>
          </cell>
          <cell r="F174">
            <v>1</v>
          </cell>
          <cell r="G174">
            <v>1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1</v>
          </cell>
          <cell r="M174">
            <v>0</v>
          </cell>
          <cell r="N174">
            <v>0</v>
          </cell>
          <cell r="O174">
            <v>0</v>
          </cell>
          <cell r="P174">
            <v>1</v>
          </cell>
          <cell r="Q174">
            <v>0</v>
          </cell>
          <cell r="R174">
            <v>0</v>
          </cell>
        </row>
        <row r="175">
          <cell r="A175">
            <v>1197168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1</v>
          </cell>
          <cell r="G175">
            <v>0</v>
          </cell>
          <cell r="H175">
            <v>0</v>
          </cell>
          <cell r="I175">
            <v>1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1</v>
          </cell>
          <cell r="Q175">
            <v>0</v>
          </cell>
          <cell r="R175">
            <v>0</v>
          </cell>
        </row>
        <row r="176">
          <cell r="A176">
            <v>1193495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1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1</v>
          </cell>
          <cell r="N176">
            <v>0</v>
          </cell>
          <cell r="O176">
            <v>0</v>
          </cell>
          <cell r="P176">
            <v>1</v>
          </cell>
          <cell r="Q176">
            <v>0</v>
          </cell>
          <cell r="R176">
            <v>0</v>
          </cell>
        </row>
        <row r="177">
          <cell r="A177">
            <v>1186033</v>
          </cell>
          <cell r="B177">
            <v>0</v>
          </cell>
          <cell r="C177">
            <v>1</v>
          </cell>
          <cell r="D177">
            <v>1</v>
          </cell>
          <cell r="E177">
            <v>0</v>
          </cell>
          <cell r="F177">
            <v>1</v>
          </cell>
          <cell r="G177">
            <v>0</v>
          </cell>
          <cell r="H177">
            <v>0</v>
          </cell>
          <cell r="I177">
            <v>1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1</v>
          </cell>
          <cell r="Q177">
            <v>0</v>
          </cell>
          <cell r="R177">
            <v>0</v>
          </cell>
        </row>
        <row r="178">
          <cell r="A178">
            <v>1185375</v>
          </cell>
          <cell r="B178">
            <v>0</v>
          </cell>
          <cell r="C178">
            <v>1</v>
          </cell>
          <cell r="D178">
            <v>1</v>
          </cell>
          <cell r="E178">
            <v>0</v>
          </cell>
          <cell r="F178">
            <v>1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1</v>
          </cell>
          <cell r="P178">
            <v>1</v>
          </cell>
          <cell r="Q178">
            <v>0</v>
          </cell>
          <cell r="R178">
            <v>0</v>
          </cell>
        </row>
        <row r="179">
          <cell r="A179">
            <v>1182391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1</v>
          </cell>
          <cell r="G179">
            <v>1</v>
          </cell>
          <cell r="H179">
            <v>0</v>
          </cell>
          <cell r="I179">
            <v>1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1</v>
          </cell>
          <cell r="Q179">
            <v>0</v>
          </cell>
          <cell r="R179">
            <v>0</v>
          </cell>
        </row>
        <row r="180">
          <cell r="A180">
            <v>1181989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1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1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1</v>
          </cell>
          <cell r="Q180">
            <v>0</v>
          </cell>
          <cell r="R180">
            <v>0</v>
          </cell>
        </row>
        <row r="181">
          <cell r="A181">
            <v>1179718</v>
          </cell>
          <cell r="B181">
            <v>0</v>
          </cell>
          <cell r="C181">
            <v>1</v>
          </cell>
          <cell r="D181">
            <v>1</v>
          </cell>
          <cell r="E181">
            <v>0</v>
          </cell>
          <cell r="F181">
            <v>1</v>
          </cell>
          <cell r="G181">
            <v>0</v>
          </cell>
          <cell r="H181">
            <v>0</v>
          </cell>
          <cell r="I181">
            <v>1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1</v>
          </cell>
        </row>
        <row r="182">
          <cell r="A182">
            <v>1177127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1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</v>
          </cell>
          <cell r="P182">
            <v>1</v>
          </cell>
          <cell r="Q182">
            <v>0</v>
          </cell>
          <cell r="R182">
            <v>0</v>
          </cell>
        </row>
        <row r="183">
          <cell r="A183">
            <v>1172746</v>
          </cell>
          <cell r="B183">
            <v>1</v>
          </cell>
          <cell r="C183">
            <v>0</v>
          </cell>
          <cell r="D183">
            <v>3</v>
          </cell>
          <cell r="E183">
            <v>1</v>
          </cell>
          <cell r="F183">
            <v>1</v>
          </cell>
          <cell r="G183">
            <v>1</v>
          </cell>
          <cell r="H183">
            <v>0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1</v>
          </cell>
          <cell r="Q183">
            <v>0</v>
          </cell>
          <cell r="R183">
            <v>0</v>
          </cell>
        </row>
        <row r="184">
          <cell r="A184">
            <v>1174106</v>
          </cell>
          <cell r="B184">
            <v>0</v>
          </cell>
          <cell r="C184">
            <v>1</v>
          </cell>
          <cell r="D184">
            <v>1</v>
          </cell>
          <cell r="E184">
            <v>0</v>
          </cell>
          <cell r="F184">
            <v>1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1</v>
          </cell>
          <cell r="M184">
            <v>0</v>
          </cell>
          <cell r="N184">
            <v>0</v>
          </cell>
          <cell r="O184">
            <v>0</v>
          </cell>
          <cell r="P184">
            <v>1</v>
          </cell>
          <cell r="Q184">
            <v>0</v>
          </cell>
          <cell r="R184">
            <v>0</v>
          </cell>
        </row>
        <row r="185">
          <cell r="A185">
            <v>1173673</v>
          </cell>
          <cell r="B185">
            <v>0</v>
          </cell>
          <cell r="C185">
            <v>1</v>
          </cell>
          <cell r="D185">
            <v>1</v>
          </cell>
          <cell r="E185">
            <v>0</v>
          </cell>
          <cell r="F185">
            <v>1</v>
          </cell>
          <cell r="G185">
            <v>1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1</v>
          </cell>
          <cell r="M185">
            <v>0</v>
          </cell>
          <cell r="N185">
            <v>0</v>
          </cell>
          <cell r="O185">
            <v>0</v>
          </cell>
          <cell r="P185">
            <v>1</v>
          </cell>
          <cell r="Q185">
            <v>0</v>
          </cell>
          <cell r="R185">
            <v>0</v>
          </cell>
        </row>
        <row r="186">
          <cell r="A186">
            <v>1172242</v>
          </cell>
          <cell r="B186">
            <v>0</v>
          </cell>
          <cell r="C186">
            <v>1</v>
          </cell>
          <cell r="D186">
            <v>1</v>
          </cell>
          <cell r="E186">
            <v>0</v>
          </cell>
          <cell r="F186">
            <v>1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1</v>
          </cell>
          <cell r="M186">
            <v>0</v>
          </cell>
          <cell r="N186">
            <v>0</v>
          </cell>
          <cell r="O186">
            <v>0</v>
          </cell>
          <cell r="P186">
            <v>1</v>
          </cell>
          <cell r="Q186">
            <v>0</v>
          </cell>
          <cell r="R186">
            <v>0</v>
          </cell>
        </row>
        <row r="187">
          <cell r="A187">
            <v>1164055</v>
          </cell>
          <cell r="B187">
            <v>0</v>
          </cell>
          <cell r="C187">
            <v>1</v>
          </cell>
          <cell r="D187">
            <v>1</v>
          </cell>
          <cell r="E187">
            <v>0</v>
          </cell>
          <cell r="F187">
            <v>1</v>
          </cell>
          <cell r="G187">
            <v>1</v>
          </cell>
          <cell r="H187">
            <v>0</v>
          </cell>
          <cell r="I187">
            <v>1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1</v>
          </cell>
          <cell r="R187">
            <v>0</v>
          </cell>
        </row>
        <row r="188">
          <cell r="A188">
            <v>1161547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1</v>
          </cell>
          <cell r="G188">
            <v>0</v>
          </cell>
          <cell r="H188">
            <v>0</v>
          </cell>
          <cell r="I188">
            <v>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1</v>
          </cell>
          <cell r="Q188">
            <v>0</v>
          </cell>
          <cell r="R188">
            <v>0</v>
          </cell>
        </row>
        <row r="189">
          <cell r="A189">
            <v>1152311</v>
          </cell>
          <cell r="B189">
            <v>1</v>
          </cell>
          <cell r="C189">
            <v>0</v>
          </cell>
          <cell r="D189">
            <v>3</v>
          </cell>
          <cell r="E189">
            <v>1</v>
          </cell>
          <cell r="F189">
            <v>1</v>
          </cell>
          <cell r="G189">
            <v>1</v>
          </cell>
          <cell r="H189">
            <v>0</v>
          </cell>
          <cell r="I189">
            <v>1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1</v>
          </cell>
          <cell r="Q189">
            <v>0</v>
          </cell>
          <cell r="R189">
            <v>0</v>
          </cell>
        </row>
        <row r="190">
          <cell r="A190">
            <v>1143871</v>
          </cell>
          <cell r="B190">
            <v>1</v>
          </cell>
          <cell r="C190">
            <v>0</v>
          </cell>
          <cell r="D190">
            <v>3</v>
          </cell>
          <cell r="E190">
            <v>1</v>
          </cell>
          <cell r="F190">
            <v>1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1</v>
          </cell>
          <cell r="R190">
            <v>0</v>
          </cell>
        </row>
        <row r="191">
          <cell r="A191">
            <v>1143587</v>
          </cell>
          <cell r="B191">
            <v>1</v>
          </cell>
          <cell r="C191">
            <v>0</v>
          </cell>
          <cell r="D191">
            <v>3</v>
          </cell>
          <cell r="E191">
            <v>1</v>
          </cell>
          <cell r="F191">
            <v>1</v>
          </cell>
          <cell r="G191">
            <v>1</v>
          </cell>
          <cell r="H191">
            <v>0</v>
          </cell>
          <cell r="I191">
            <v>1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1</v>
          </cell>
          <cell r="Q191">
            <v>0</v>
          </cell>
          <cell r="R191">
            <v>0</v>
          </cell>
        </row>
        <row r="192">
          <cell r="A192">
            <v>1141516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1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1</v>
          </cell>
          <cell r="P192">
            <v>1</v>
          </cell>
          <cell r="Q192">
            <v>0</v>
          </cell>
          <cell r="R192">
            <v>0</v>
          </cell>
        </row>
        <row r="193">
          <cell r="A193">
            <v>1139954</v>
          </cell>
          <cell r="B193">
            <v>0</v>
          </cell>
          <cell r="C193">
            <v>2</v>
          </cell>
          <cell r="D193">
            <v>2</v>
          </cell>
          <cell r="E193">
            <v>1</v>
          </cell>
          <cell r="F193">
            <v>1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1</v>
          </cell>
          <cell r="P193">
            <v>1</v>
          </cell>
          <cell r="Q193">
            <v>0</v>
          </cell>
          <cell r="R193">
            <v>0</v>
          </cell>
        </row>
        <row r="194">
          <cell r="A194">
            <v>1138992</v>
          </cell>
          <cell r="B194">
            <v>0</v>
          </cell>
          <cell r="C194">
            <v>2</v>
          </cell>
          <cell r="D194">
            <v>2</v>
          </cell>
          <cell r="E194">
            <v>1</v>
          </cell>
          <cell r="F194">
            <v>1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1</v>
          </cell>
          <cell r="O194">
            <v>0</v>
          </cell>
          <cell r="P194">
            <v>1</v>
          </cell>
          <cell r="Q194">
            <v>0</v>
          </cell>
          <cell r="R194">
            <v>0</v>
          </cell>
        </row>
        <row r="195">
          <cell r="A195">
            <v>1131405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1</v>
          </cell>
          <cell r="G195">
            <v>1</v>
          </cell>
          <cell r="H195">
            <v>0</v>
          </cell>
          <cell r="I195">
            <v>1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1</v>
          </cell>
          <cell r="Q195">
            <v>0</v>
          </cell>
          <cell r="R195">
            <v>0</v>
          </cell>
        </row>
        <row r="196">
          <cell r="A196">
            <v>1129787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1</v>
          </cell>
          <cell r="G196">
            <v>1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1</v>
          </cell>
          <cell r="P196">
            <v>1</v>
          </cell>
          <cell r="Q196">
            <v>0</v>
          </cell>
          <cell r="R196">
            <v>0</v>
          </cell>
        </row>
        <row r="197">
          <cell r="A197">
            <v>1128352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1</v>
          </cell>
          <cell r="G197">
            <v>1</v>
          </cell>
          <cell r="H197">
            <v>0</v>
          </cell>
          <cell r="I197">
            <v>1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1</v>
          </cell>
          <cell r="Q197">
            <v>0</v>
          </cell>
          <cell r="R197">
            <v>0</v>
          </cell>
        </row>
        <row r="198">
          <cell r="A198">
            <v>1128302</v>
          </cell>
          <cell r="B198">
            <v>0</v>
          </cell>
          <cell r="C198">
            <v>1</v>
          </cell>
          <cell r="D198">
            <v>1</v>
          </cell>
          <cell r="E198">
            <v>0</v>
          </cell>
          <cell r="F198">
            <v>1</v>
          </cell>
          <cell r="G198">
            <v>1</v>
          </cell>
          <cell r="H198">
            <v>0</v>
          </cell>
          <cell r="I198">
            <v>1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1</v>
          </cell>
          <cell r="Q198">
            <v>0</v>
          </cell>
          <cell r="R198">
            <v>0</v>
          </cell>
        </row>
        <row r="199">
          <cell r="A199">
            <v>1125986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1</v>
          </cell>
          <cell r="G199">
            <v>1</v>
          </cell>
          <cell r="H199">
            <v>0</v>
          </cell>
          <cell r="I199">
            <v>1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1</v>
          </cell>
          <cell r="Q199">
            <v>0</v>
          </cell>
          <cell r="R199">
            <v>0</v>
          </cell>
        </row>
        <row r="200">
          <cell r="A200">
            <v>1121616</v>
          </cell>
          <cell r="B200">
            <v>0</v>
          </cell>
          <cell r="C200">
            <v>1</v>
          </cell>
          <cell r="D200">
            <v>1</v>
          </cell>
          <cell r="E200">
            <v>0</v>
          </cell>
          <cell r="F200">
            <v>1</v>
          </cell>
          <cell r="G200">
            <v>0</v>
          </cell>
          <cell r="H200">
            <v>0</v>
          </cell>
          <cell r="I200">
            <v>1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1</v>
          </cell>
          <cell r="Q200">
            <v>0</v>
          </cell>
          <cell r="R200">
            <v>0</v>
          </cell>
        </row>
        <row r="201">
          <cell r="A201">
            <v>1121596</v>
          </cell>
          <cell r="B201">
            <v>1</v>
          </cell>
          <cell r="C201">
            <v>0</v>
          </cell>
          <cell r="D201">
            <v>3</v>
          </cell>
          <cell r="E201">
            <v>1</v>
          </cell>
          <cell r="F201">
            <v>1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1</v>
          </cell>
          <cell r="P201">
            <v>1</v>
          </cell>
          <cell r="Q201">
            <v>0</v>
          </cell>
          <cell r="R201">
            <v>0</v>
          </cell>
        </row>
        <row r="202">
          <cell r="A202">
            <v>1119682</v>
          </cell>
          <cell r="B202">
            <v>1</v>
          </cell>
          <cell r="C202">
            <v>0</v>
          </cell>
          <cell r="D202">
            <v>3</v>
          </cell>
          <cell r="E202">
            <v>1</v>
          </cell>
          <cell r="F202">
            <v>1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1</v>
          </cell>
          <cell r="P202">
            <v>1</v>
          </cell>
          <cell r="Q202">
            <v>0</v>
          </cell>
          <cell r="R202">
            <v>0</v>
          </cell>
        </row>
        <row r="203">
          <cell r="A203">
            <v>1116047</v>
          </cell>
          <cell r="B203">
            <v>0</v>
          </cell>
          <cell r="C203">
            <v>1</v>
          </cell>
          <cell r="D203">
            <v>1</v>
          </cell>
          <cell r="E203">
            <v>0</v>
          </cell>
          <cell r="F203">
            <v>1</v>
          </cell>
          <cell r="G203">
            <v>1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1</v>
          </cell>
          <cell r="P203">
            <v>1</v>
          </cell>
          <cell r="Q203">
            <v>0</v>
          </cell>
          <cell r="R203">
            <v>0</v>
          </cell>
        </row>
        <row r="204">
          <cell r="A204">
            <v>1110473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1</v>
          </cell>
          <cell r="G204">
            <v>1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1</v>
          </cell>
          <cell r="N204">
            <v>0</v>
          </cell>
          <cell r="O204">
            <v>0</v>
          </cell>
          <cell r="P204">
            <v>1</v>
          </cell>
          <cell r="Q204">
            <v>0</v>
          </cell>
          <cell r="R204">
            <v>0</v>
          </cell>
        </row>
        <row r="205">
          <cell r="A205">
            <v>1110041</v>
          </cell>
          <cell r="B205">
            <v>1</v>
          </cell>
          <cell r="C205">
            <v>0</v>
          </cell>
          <cell r="D205">
            <v>3</v>
          </cell>
          <cell r="E205">
            <v>1</v>
          </cell>
          <cell r="F205">
            <v>1</v>
          </cell>
          <cell r="G205">
            <v>1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1</v>
          </cell>
          <cell r="N205">
            <v>0</v>
          </cell>
          <cell r="O205">
            <v>0</v>
          </cell>
          <cell r="P205">
            <v>1</v>
          </cell>
          <cell r="Q205">
            <v>0</v>
          </cell>
          <cell r="R205">
            <v>0</v>
          </cell>
        </row>
        <row r="206">
          <cell r="A206">
            <v>1105401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1</v>
          </cell>
          <cell r="G206">
            <v>0</v>
          </cell>
          <cell r="H206">
            <v>0</v>
          </cell>
          <cell r="I206">
            <v>1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1</v>
          </cell>
          <cell r="Q206">
            <v>0</v>
          </cell>
          <cell r="R206">
            <v>0</v>
          </cell>
        </row>
        <row r="207">
          <cell r="A207">
            <v>1104519</v>
          </cell>
          <cell r="B207">
            <v>0</v>
          </cell>
          <cell r="C207">
            <v>1</v>
          </cell>
          <cell r="D207">
            <v>1</v>
          </cell>
          <cell r="E207">
            <v>0</v>
          </cell>
          <cell r="F207">
            <v>1</v>
          </cell>
          <cell r="G207">
            <v>1</v>
          </cell>
          <cell r="H207">
            <v>0</v>
          </cell>
          <cell r="I207">
            <v>1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1</v>
          </cell>
          <cell r="Q207">
            <v>0</v>
          </cell>
          <cell r="R207">
            <v>0</v>
          </cell>
        </row>
        <row r="208">
          <cell r="A208">
            <v>1102817</v>
          </cell>
          <cell r="B208">
            <v>0</v>
          </cell>
          <cell r="C208">
            <v>1</v>
          </cell>
          <cell r="D208">
            <v>1</v>
          </cell>
          <cell r="E208">
            <v>0</v>
          </cell>
          <cell r="F208">
            <v>1</v>
          </cell>
          <cell r="G208">
            <v>1</v>
          </cell>
          <cell r="H208">
            <v>0</v>
          </cell>
          <cell r="I208">
            <v>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1</v>
          </cell>
          <cell r="Q208">
            <v>0</v>
          </cell>
          <cell r="R208">
            <v>0</v>
          </cell>
        </row>
        <row r="209">
          <cell r="A209">
            <v>1099192</v>
          </cell>
          <cell r="B209">
            <v>0</v>
          </cell>
          <cell r="C209">
            <v>1</v>
          </cell>
          <cell r="D209">
            <v>1</v>
          </cell>
          <cell r="E209">
            <v>0</v>
          </cell>
          <cell r="F209">
            <v>1</v>
          </cell>
          <cell r="G209">
            <v>1</v>
          </cell>
          <cell r="H209">
            <v>0</v>
          </cell>
          <cell r="I209">
            <v>1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1</v>
          </cell>
          <cell r="Q209">
            <v>0</v>
          </cell>
          <cell r="R209">
            <v>0</v>
          </cell>
        </row>
        <row r="210">
          <cell r="A210">
            <v>1096530</v>
          </cell>
          <cell r="B210">
            <v>0</v>
          </cell>
          <cell r="C210">
            <v>2</v>
          </cell>
          <cell r="D210">
            <v>2</v>
          </cell>
          <cell r="E210">
            <v>1</v>
          </cell>
          <cell r="F210">
            <v>1</v>
          </cell>
          <cell r="G210">
            <v>1</v>
          </cell>
          <cell r="H210">
            <v>0</v>
          </cell>
          <cell r="I210">
            <v>0</v>
          </cell>
          <cell r="J210">
            <v>1</v>
          </cell>
          <cell r="K210">
            <v>1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1</v>
          </cell>
          <cell r="Q210">
            <v>0</v>
          </cell>
          <cell r="R210">
            <v>0</v>
          </cell>
        </row>
        <row r="211">
          <cell r="A211">
            <v>1095370</v>
          </cell>
          <cell r="B211">
            <v>1</v>
          </cell>
          <cell r="C211">
            <v>1</v>
          </cell>
          <cell r="D211">
            <v>4</v>
          </cell>
          <cell r="E211">
            <v>1</v>
          </cell>
          <cell r="F211">
            <v>1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1</v>
          </cell>
          <cell r="Q211">
            <v>0</v>
          </cell>
          <cell r="R211">
            <v>0</v>
          </cell>
        </row>
        <row r="212">
          <cell r="A212">
            <v>1092848</v>
          </cell>
          <cell r="B212">
            <v>0</v>
          </cell>
          <cell r="C212">
            <v>2</v>
          </cell>
          <cell r="D212">
            <v>2</v>
          </cell>
          <cell r="E212">
            <v>1</v>
          </cell>
          <cell r="F212">
            <v>1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1</v>
          </cell>
          <cell r="P212">
            <v>1</v>
          </cell>
          <cell r="Q212">
            <v>0</v>
          </cell>
          <cell r="R212">
            <v>0</v>
          </cell>
        </row>
        <row r="213">
          <cell r="A213">
            <v>1090698</v>
          </cell>
          <cell r="B213">
            <v>2</v>
          </cell>
          <cell r="C213">
            <v>0</v>
          </cell>
          <cell r="D213">
            <v>6</v>
          </cell>
          <cell r="E213">
            <v>1</v>
          </cell>
          <cell r="F213">
            <v>0</v>
          </cell>
          <cell r="G213">
            <v>1</v>
          </cell>
          <cell r="H213">
            <v>1</v>
          </cell>
          <cell r="I213">
            <v>0</v>
          </cell>
          <cell r="J213">
            <v>0</v>
          </cell>
          <cell r="K213">
            <v>0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1</v>
          </cell>
          <cell r="Q213">
            <v>0</v>
          </cell>
          <cell r="R213">
            <v>0</v>
          </cell>
        </row>
        <row r="214">
          <cell r="A214">
            <v>1086062</v>
          </cell>
          <cell r="B214">
            <v>1</v>
          </cell>
          <cell r="C214">
            <v>0</v>
          </cell>
          <cell r="D214">
            <v>3</v>
          </cell>
          <cell r="E214">
            <v>1</v>
          </cell>
          <cell r="F214">
            <v>0</v>
          </cell>
          <cell r="G214">
            <v>1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1</v>
          </cell>
          <cell r="P214">
            <v>1</v>
          </cell>
          <cell r="Q214">
            <v>0</v>
          </cell>
          <cell r="R214">
            <v>0</v>
          </cell>
        </row>
        <row r="215">
          <cell r="A215">
            <v>1085491</v>
          </cell>
          <cell r="B215">
            <v>0</v>
          </cell>
          <cell r="C215">
            <v>1</v>
          </cell>
          <cell r="D215">
            <v>1</v>
          </cell>
          <cell r="E215">
            <v>0</v>
          </cell>
          <cell r="F215">
            <v>1</v>
          </cell>
          <cell r="G215">
            <v>1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1</v>
          </cell>
          <cell r="P215">
            <v>1</v>
          </cell>
          <cell r="Q215">
            <v>0</v>
          </cell>
          <cell r="R215">
            <v>0</v>
          </cell>
        </row>
        <row r="216">
          <cell r="A216">
            <v>1083079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1</v>
          </cell>
          <cell r="G216">
            <v>0</v>
          </cell>
          <cell r="H216">
            <v>0</v>
          </cell>
          <cell r="I216">
            <v>1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1</v>
          </cell>
        </row>
        <row r="217">
          <cell r="A217">
            <v>1077563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1</v>
          </cell>
          <cell r="N217">
            <v>0</v>
          </cell>
          <cell r="O217">
            <v>0</v>
          </cell>
          <cell r="P217">
            <v>1</v>
          </cell>
          <cell r="Q217">
            <v>0</v>
          </cell>
          <cell r="R217">
            <v>0</v>
          </cell>
        </row>
        <row r="218">
          <cell r="A218">
            <v>1077477</v>
          </cell>
          <cell r="B218">
            <v>1</v>
          </cell>
          <cell r="C218">
            <v>3</v>
          </cell>
          <cell r="D218">
            <v>6</v>
          </cell>
          <cell r="E218">
            <v>1</v>
          </cell>
          <cell r="F218">
            <v>1</v>
          </cell>
          <cell r="G218">
            <v>0</v>
          </cell>
          <cell r="H218">
            <v>1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1</v>
          </cell>
          <cell r="N218">
            <v>0</v>
          </cell>
          <cell r="O218">
            <v>0</v>
          </cell>
          <cell r="P218">
            <v>1</v>
          </cell>
          <cell r="Q218">
            <v>0</v>
          </cell>
          <cell r="R218">
            <v>0</v>
          </cell>
        </row>
        <row r="219">
          <cell r="A219">
            <v>1077450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1</v>
          </cell>
          <cell r="G219">
            <v>1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1</v>
          </cell>
          <cell r="N219">
            <v>0</v>
          </cell>
          <cell r="O219">
            <v>0</v>
          </cell>
          <cell r="P219">
            <v>1</v>
          </cell>
          <cell r="Q219">
            <v>0</v>
          </cell>
          <cell r="R219">
            <v>0</v>
          </cell>
        </row>
        <row r="220">
          <cell r="A220">
            <v>1076983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1</v>
          </cell>
          <cell r="G220">
            <v>0</v>
          </cell>
          <cell r="H220">
            <v>0</v>
          </cell>
          <cell r="I220">
            <v>1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1</v>
          </cell>
          <cell r="Q220">
            <v>0</v>
          </cell>
          <cell r="R220">
            <v>0</v>
          </cell>
        </row>
        <row r="221">
          <cell r="A221">
            <v>1076493</v>
          </cell>
          <cell r="B221">
            <v>0</v>
          </cell>
          <cell r="C221">
            <v>1</v>
          </cell>
          <cell r="D221">
            <v>1</v>
          </cell>
          <cell r="E221">
            <v>0</v>
          </cell>
          <cell r="F221">
            <v>1</v>
          </cell>
          <cell r="G221">
            <v>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1</v>
          </cell>
          <cell r="P221">
            <v>1</v>
          </cell>
          <cell r="Q221">
            <v>0</v>
          </cell>
          <cell r="R221">
            <v>0</v>
          </cell>
        </row>
        <row r="222">
          <cell r="A222">
            <v>1073874</v>
          </cell>
          <cell r="B222">
            <v>0</v>
          </cell>
          <cell r="C222">
            <v>1</v>
          </cell>
          <cell r="D222">
            <v>1</v>
          </cell>
          <cell r="E222">
            <v>0</v>
          </cell>
          <cell r="F222">
            <v>1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1</v>
          </cell>
          <cell r="N222">
            <v>0</v>
          </cell>
          <cell r="O222">
            <v>0</v>
          </cell>
          <cell r="P222">
            <v>1</v>
          </cell>
          <cell r="Q222">
            <v>0</v>
          </cell>
          <cell r="R222">
            <v>0</v>
          </cell>
        </row>
        <row r="223">
          <cell r="A223">
            <v>1072856</v>
          </cell>
          <cell r="B223">
            <v>1</v>
          </cell>
          <cell r="C223">
            <v>0</v>
          </cell>
          <cell r="D223">
            <v>3</v>
          </cell>
          <cell r="E223">
            <v>1</v>
          </cell>
          <cell r="F223">
            <v>1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1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1</v>
          </cell>
          <cell r="Q223">
            <v>0</v>
          </cell>
          <cell r="R223">
            <v>0</v>
          </cell>
        </row>
        <row r="224">
          <cell r="A224">
            <v>1071293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1</v>
          </cell>
          <cell r="P224">
            <v>1</v>
          </cell>
          <cell r="Q224">
            <v>0</v>
          </cell>
          <cell r="R224">
            <v>0</v>
          </cell>
        </row>
        <row r="225">
          <cell r="A225">
            <v>1071120</v>
          </cell>
          <cell r="B225">
            <v>0</v>
          </cell>
          <cell r="C225">
            <v>2</v>
          </cell>
          <cell r="D225">
            <v>2</v>
          </cell>
          <cell r="E225">
            <v>1</v>
          </cell>
          <cell r="F225">
            <v>0</v>
          </cell>
          <cell r="G225">
            <v>0</v>
          </cell>
          <cell r="H225">
            <v>0</v>
          </cell>
          <cell r="I225">
            <v>1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1</v>
          </cell>
          <cell r="Q225">
            <v>0</v>
          </cell>
          <cell r="R225">
            <v>0</v>
          </cell>
        </row>
        <row r="226">
          <cell r="A226">
            <v>1068620</v>
          </cell>
          <cell r="B226">
            <v>0</v>
          </cell>
          <cell r="C226">
            <v>1</v>
          </cell>
          <cell r="D226">
            <v>1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1</v>
          </cell>
          <cell r="P226">
            <v>0</v>
          </cell>
          <cell r="Q226">
            <v>1</v>
          </cell>
          <cell r="R226">
            <v>0</v>
          </cell>
        </row>
        <row r="227">
          <cell r="A227">
            <v>1068526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1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1</v>
          </cell>
          <cell r="N227">
            <v>0</v>
          </cell>
          <cell r="O227">
            <v>0</v>
          </cell>
          <cell r="P227">
            <v>1</v>
          </cell>
          <cell r="Q227">
            <v>0</v>
          </cell>
          <cell r="R227">
            <v>0</v>
          </cell>
        </row>
        <row r="228">
          <cell r="A228">
            <v>1067093</v>
          </cell>
          <cell r="B228">
            <v>1</v>
          </cell>
          <cell r="C228">
            <v>2</v>
          </cell>
          <cell r="D228">
            <v>5</v>
          </cell>
          <cell r="E228">
            <v>1</v>
          </cell>
          <cell r="F228">
            <v>1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1</v>
          </cell>
          <cell r="Q228">
            <v>0</v>
          </cell>
          <cell r="R228">
            <v>0</v>
          </cell>
        </row>
        <row r="229">
          <cell r="A229">
            <v>1066715</v>
          </cell>
          <cell r="B229">
            <v>0</v>
          </cell>
          <cell r="C229">
            <v>10</v>
          </cell>
          <cell r="D229">
            <v>10</v>
          </cell>
          <cell r="E229">
            <v>1</v>
          </cell>
          <cell r="F229">
            <v>1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1</v>
          </cell>
          <cell r="N229">
            <v>0</v>
          </cell>
          <cell r="O229">
            <v>0</v>
          </cell>
          <cell r="P229">
            <v>1</v>
          </cell>
          <cell r="Q229">
            <v>0</v>
          </cell>
          <cell r="R229">
            <v>0</v>
          </cell>
        </row>
        <row r="230">
          <cell r="A230">
            <v>1064246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1</v>
          </cell>
          <cell r="G230">
            <v>1</v>
          </cell>
          <cell r="H230">
            <v>0</v>
          </cell>
          <cell r="I230">
            <v>1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1</v>
          </cell>
          <cell r="Q230">
            <v>0</v>
          </cell>
          <cell r="R230">
            <v>0</v>
          </cell>
        </row>
        <row r="231">
          <cell r="A231">
            <v>1062801</v>
          </cell>
          <cell r="B231">
            <v>1</v>
          </cell>
          <cell r="C231">
            <v>0</v>
          </cell>
          <cell r="D231">
            <v>3</v>
          </cell>
          <cell r="E231">
            <v>1</v>
          </cell>
          <cell r="F231">
            <v>1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1</v>
          </cell>
          <cell r="P231">
            <v>0</v>
          </cell>
          <cell r="Q231">
            <v>1</v>
          </cell>
          <cell r="R231">
            <v>0</v>
          </cell>
        </row>
        <row r="232">
          <cell r="A232">
            <v>1060903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1</v>
          </cell>
          <cell r="G232">
            <v>1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1</v>
          </cell>
          <cell r="N232">
            <v>0</v>
          </cell>
          <cell r="O232">
            <v>0</v>
          </cell>
          <cell r="P232">
            <v>1</v>
          </cell>
          <cell r="Q232">
            <v>0</v>
          </cell>
          <cell r="R232">
            <v>0</v>
          </cell>
        </row>
        <row r="233">
          <cell r="A233">
            <v>1054678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1</v>
          </cell>
          <cell r="G233">
            <v>1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1</v>
          </cell>
          <cell r="R233">
            <v>0</v>
          </cell>
        </row>
        <row r="234">
          <cell r="A234">
            <v>1047257</v>
          </cell>
          <cell r="B234">
            <v>0</v>
          </cell>
          <cell r="C234">
            <v>1</v>
          </cell>
          <cell r="D234">
            <v>1</v>
          </cell>
          <cell r="E234">
            <v>0</v>
          </cell>
          <cell r="F234">
            <v>1</v>
          </cell>
          <cell r="G234">
            <v>1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1</v>
          </cell>
          <cell r="P234">
            <v>1</v>
          </cell>
          <cell r="Q234">
            <v>0</v>
          </cell>
          <cell r="R234">
            <v>0</v>
          </cell>
        </row>
        <row r="235">
          <cell r="A235">
            <v>1043581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1</v>
          </cell>
          <cell r="G235">
            <v>1</v>
          </cell>
          <cell r="H235">
            <v>0</v>
          </cell>
          <cell r="I235">
            <v>1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1</v>
          </cell>
          <cell r="Q235">
            <v>0</v>
          </cell>
          <cell r="R235">
            <v>0</v>
          </cell>
        </row>
        <row r="236">
          <cell r="A236">
            <v>1027732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1</v>
          </cell>
          <cell r="G236">
            <v>1</v>
          </cell>
          <cell r="H236">
            <v>0</v>
          </cell>
          <cell r="I236">
            <v>1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1</v>
          </cell>
          <cell r="Q236">
            <v>0</v>
          </cell>
          <cell r="R236">
            <v>0</v>
          </cell>
        </row>
        <row r="237">
          <cell r="A237">
            <v>1026013</v>
          </cell>
          <cell r="B237">
            <v>1</v>
          </cell>
          <cell r="C237">
            <v>0</v>
          </cell>
          <cell r="D237">
            <v>3</v>
          </cell>
          <cell r="E237">
            <v>1</v>
          </cell>
          <cell r="F237">
            <v>1</v>
          </cell>
          <cell r="G237">
            <v>1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1</v>
          </cell>
          <cell r="P237">
            <v>1</v>
          </cell>
          <cell r="Q237">
            <v>0</v>
          </cell>
          <cell r="R237">
            <v>0</v>
          </cell>
        </row>
        <row r="238">
          <cell r="A238">
            <v>1025690</v>
          </cell>
          <cell r="B238">
            <v>0</v>
          </cell>
          <cell r="C238">
            <v>2</v>
          </cell>
          <cell r="D238">
            <v>2</v>
          </cell>
          <cell r="E238">
            <v>1</v>
          </cell>
          <cell r="F238">
            <v>1</v>
          </cell>
          <cell r="G238">
            <v>1</v>
          </cell>
          <cell r="H238">
            <v>0</v>
          </cell>
          <cell r="I238">
            <v>1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1</v>
          </cell>
          <cell r="Q238">
            <v>0</v>
          </cell>
          <cell r="R238">
            <v>0</v>
          </cell>
        </row>
        <row r="239">
          <cell r="A239">
            <v>1024393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1</v>
          </cell>
          <cell r="G239">
            <v>0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1</v>
          </cell>
          <cell r="P239">
            <v>1</v>
          </cell>
          <cell r="Q239">
            <v>0</v>
          </cell>
          <cell r="R239">
            <v>0</v>
          </cell>
        </row>
        <row r="240">
          <cell r="A240">
            <v>1023298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1</v>
          </cell>
          <cell r="G240">
            <v>1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1</v>
          </cell>
          <cell r="Q240">
            <v>0</v>
          </cell>
          <cell r="R240">
            <v>0</v>
          </cell>
        </row>
        <row r="241">
          <cell r="A241">
            <v>1004416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1</v>
          </cell>
          <cell r="G241">
            <v>1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</v>
          </cell>
          <cell r="P241">
            <v>1</v>
          </cell>
          <cell r="Q241">
            <v>0</v>
          </cell>
          <cell r="R241">
            <v>0</v>
          </cell>
        </row>
        <row r="242">
          <cell r="A242">
            <v>1003836</v>
          </cell>
          <cell r="B242">
            <v>1</v>
          </cell>
          <cell r="C242">
            <v>0</v>
          </cell>
          <cell r="D242">
            <v>3</v>
          </cell>
          <cell r="E242">
            <v>1</v>
          </cell>
          <cell r="F242">
            <v>1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1</v>
          </cell>
          <cell r="N242">
            <v>0</v>
          </cell>
          <cell r="O242">
            <v>0</v>
          </cell>
          <cell r="P242">
            <v>1</v>
          </cell>
          <cell r="Q242">
            <v>0</v>
          </cell>
          <cell r="R242">
            <v>0</v>
          </cell>
        </row>
        <row r="243">
          <cell r="A243">
            <v>1003191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1</v>
          </cell>
          <cell r="G243">
            <v>1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1</v>
          </cell>
          <cell r="P243">
            <v>1</v>
          </cell>
          <cell r="Q243">
            <v>0</v>
          </cell>
          <cell r="R243">
            <v>0</v>
          </cell>
        </row>
        <row r="244">
          <cell r="A244">
            <v>1002255</v>
          </cell>
          <cell r="B244">
            <v>1</v>
          </cell>
          <cell r="C244">
            <v>2</v>
          </cell>
          <cell r="D244">
            <v>5</v>
          </cell>
          <cell r="E244">
            <v>1</v>
          </cell>
          <cell r="F244">
            <v>1</v>
          </cell>
          <cell r="G244">
            <v>1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1</v>
          </cell>
          <cell r="N244">
            <v>0</v>
          </cell>
          <cell r="O244">
            <v>0</v>
          </cell>
          <cell r="P244">
            <v>1</v>
          </cell>
          <cell r="Q244">
            <v>0</v>
          </cell>
          <cell r="R244">
            <v>0</v>
          </cell>
        </row>
        <row r="245">
          <cell r="A245">
            <v>1002219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1</v>
          </cell>
          <cell r="H245">
            <v>0</v>
          </cell>
          <cell r="I245">
            <v>1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1</v>
          </cell>
          <cell r="Q245">
            <v>0</v>
          </cell>
          <cell r="R245">
            <v>0</v>
          </cell>
        </row>
        <row r="246">
          <cell r="A246">
            <v>1000281</v>
          </cell>
          <cell r="B246">
            <v>0</v>
          </cell>
          <cell r="C246">
            <v>1</v>
          </cell>
          <cell r="D246">
            <v>1</v>
          </cell>
          <cell r="E246">
            <v>0</v>
          </cell>
          <cell r="F246">
            <v>1</v>
          </cell>
          <cell r="G246">
            <v>1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</v>
          </cell>
          <cell r="P246">
            <v>1</v>
          </cell>
          <cell r="Q246">
            <v>0</v>
          </cell>
          <cell r="R246">
            <v>0</v>
          </cell>
        </row>
        <row r="247">
          <cell r="A247">
            <v>999877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1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1</v>
          </cell>
          <cell r="P247">
            <v>1</v>
          </cell>
          <cell r="Q247">
            <v>0</v>
          </cell>
          <cell r="R247">
            <v>0</v>
          </cell>
        </row>
        <row r="248">
          <cell r="A248">
            <v>999774</v>
          </cell>
          <cell r="B248">
            <v>2</v>
          </cell>
          <cell r="C248">
            <v>0</v>
          </cell>
          <cell r="D248">
            <v>6</v>
          </cell>
          <cell r="E248">
            <v>1</v>
          </cell>
          <cell r="F248">
            <v>1</v>
          </cell>
          <cell r="G248">
            <v>1</v>
          </cell>
          <cell r="H248">
            <v>0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1</v>
          </cell>
          <cell r="Q248">
            <v>0</v>
          </cell>
          <cell r="R248">
            <v>0</v>
          </cell>
        </row>
        <row r="249">
          <cell r="A249">
            <v>998000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1</v>
          </cell>
          <cell r="G249">
            <v>1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1</v>
          </cell>
          <cell r="P249">
            <v>1</v>
          </cell>
          <cell r="Q249">
            <v>0</v>
          </cell>
          <cell r="R249">
            <v>0</v>
          </cell>
        </row>
        <row r="250">
          <cell r="A250">
            <v>992099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</v>
          </cell>
          <cell r="G250">
            <v>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1</v>
          </cell>
          <cell r="P250">
            <v>1</v>
          </cell>
          <cell r="Q250">
            <v>0</v>
          </cell>
          <cell r="R250">
            <v>0</v>
          </cell>
        </row>
        <row r="251">
          <cell r="A251">
            <v>990660</v>
          </cell>
          <cell r="B251">
            <v>1</v>
          </cell>
          <cell r="C251">
            <v>1</v>
          </cell>
          <cell r="D251">
            <v>4</v>
          </cell>
          <cell r="E251">
            <v>1</v>
          </cell>
          <cell r="F251">
            <v>1</v>
          </cell>
          <cell r="G251">
            <v>1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1</v>
          </cell>
          <cell r="N251">
            <v>0</v>
          </cell>
          <cell r="O251">
            <v>0</v>
          </cell>
          <cell r="P251">
            <v>1</v>
          </cell>
          <cell r="Q251">
            <v>0</v>
          </cell>
          <cell r="R251">
            <v>0</v>
          </cell>
        </row>
        <row r="252">
          <cell r="A252">
            <v>989285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1</v>
          </cell>
          <cell r="G252">
            <v>1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1</v>
          </cell>
          <cell r="P252">
            <v>1</v>
          </cell>
          <cell r="Q252">
            <v>0</v>
          </cell>
          <cell r="R252">
            <v>0</v>
          </cell>
        </row>
        <row r="253">
          <cell r="A253">
            <v>987821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1</v>
          </cell>
          <cell r="G253">
            <v>1</v>
          </cell>
          <cell r="H253">
            <v>0</v>
          </cell>
          <cell r="I253">
            <v>1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1</v>
          </cell>
          <cell r="Q253">
            <v>0</v>
          </cell>
          <cell r="R253">
            <v>0</v>
          </cell>
        </row>
        <row r="254">
          <cell r="A254">
            <v>981110</v>
          </cell>
          <cell r="B254">
            <v>0</v>
          </cell>
          <cell r="C254">
            <v>1</v>
          </cell>
          <cell r="D254">
            <v>1</v>
          </cell>
          <cell r="E254">
            <v>0</v>
          </cell>
          <cell r="F254">
            <v>1</v>
          </cell>
          <cell r="G254">
            <v>1</v>
          </cell>
          <cell r="H254">
            <v>0</v>
          </cell>
          <cell r="I254">
            <v>1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1</v>
          </cell>
          <cell r="Q254">
            <v>0</v>
          </cell>
          <cell r="R254">
            <v>0</v>
          </cell>
        </row>
        <row r="255">
          <cell r="A255">
            <v>979280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1</v>
          </cell>
          <cell r="G255">
            <v>1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1</v>
          </cell>
          <cell r="Q255">
            <v>0</v>
          </cell>
          <cell r="R255">
            <v>0</v>
          </cell>
        </row>
        <row r="256">
          <cell r="A256">
            <v>979053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1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1</v>
          </cell>
          <cell r="P256">
            <v>1</v>
          </cell>
          <cell r="Q256">
            <v>0</v>
          </cell>
          <cell r="R256">
            <v>0</v>
          </cell>
        </row>
        <row r="257">
          <cell r="A257">
            <v>977305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1</v>
          </cell>
          <cell r="G257">
            <v>1</v>
          </cell>
          <cell r="H257">
            <v>0</v>
          </cell>
          <cell r="I257">
            <v>1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1</v>
          </cell>
          <cell r="Q257">
            <v>0</v>
          </cell>
          <cell r="R257">
            <v>0</v>
          </cell>
        </row>
        <row r="258">
          <cell r="A258">
            <v>972713</v>
          </cell>
          <cell r="B258">
            <v>4</v>
          </cell>
          <cell r="C258">
            <v>1</v>
          </cell>
          <cell r="D258">
            <v>13</v>
          </cell>
          <cell r="E258">
            <v>1</v>
          </cell>
          <cell r="F258">
            <v>1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1</v>
          </cell>
          <cell r="Q258">
            <v>0</v>
          </cell>
          <cell r="R258">
            <v>0</v>
          </cell>
        </row>
        <row r="259">
          <cell r="A259">
            <v>972562</v>
          </cell>
          <cell r="B259">
            <v>0</v>
          </cell>
          <cell r="C259">
            <v>1</v>
          </cell>
          <cell r="D259">
            <v>1</v>
          </cell>
          <cell r="E259">
            <v>0</v>
          </cell>
          <cell r="F259">
            <v>1</v>
          </cell>
          <cell r="G259">
            <v>0</v>
          </cell>
          <cell r="H259">
            <v>0</v>
          </cell>
          <cell r="I259">
            <v>1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1</v>
          </cell>
          <cell r="Q259">
            <v>0</v>
          </cell>
          <cell r="R259">
            <v>0</v>
          </cell>
        </row>
        <row r="260">
          <cell r="A260">
            <v>970324</v>
          </cell>
          <cell r="B260">
            <v>1</v>
          </cell>
          <cell r="C260">
            <v>0</v>
          </cell>
          <cell r="D260">
            <v>3</v>
          </cell>
          <cell r="E260">
            <v>1</v>
          </cell>
          <cell r="F260">
            <v>1</v>
          </cell>
          <cell r="G260">
            <v>1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1</v>
          </cell>
          <cell r="Q260">
            <v>0</v>
          </cell>
          <cell r="R260">
            <v>0</v>
          </cell>
        </row>
        <row r="261">
          <cell r="A261">
            <v>970026</v>
          </cell>
          <cell r="B261">
            <v>3</v>
          </cell>
          <cell r="C261">
            <v>2</v>
          </cell>
          <cell r="D261">
            <v>11</v>
          </cell>
          <cell r="E261">
            <v>1</v>
          </cell>
          <cell r="F261">
            <v>1</v>
          </cell>
          <cell r="G261">
            <v>0</v>
          </cell>
          <cell r="H261">
            <v>1</v>
          </cell>
          <cell r="I261">
            <v>0</v>
          </cell>
          <cell r="J261">
            <v>0</v>
          </cell>
          <cell r="K261">
            <v>0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1</v>
          </cell>
          <cell r="Q261">
            <v>0</v>
          </cell>
          <cell r="R261">
            <v>0</v>
          </cell>
        </row>
        <row r="262">
          <cell r="A262">
            <v>969657</v>
          </cell>
          <cell r="B262">
            <v>0</v>
          </cell>
          <cell r="C262">
            <v>1</v>
          </cell>
          <cell r="D262">
            <v>1</v>
          </cell>
          <cell r="E262">
            <v>0</v>
          </cell>
          <cell r="F262">
            <v>1</v>
          </cell>
          <cell r="G262">
            <v>1</v>
          </cell>
          <cell r="H262">
            <v>0</v>
          </cell>
          <cell r="I262">
            <v>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1</v>
          </cell>
          <cell r="Q262">
            <v>0</v>
          </cell>
          <cell r="R262">
            <v>0</v>
          </cell>
        </row>
        <row r="263">
          <cell r="A263">
            <v>961250</v>
          </cell>
          <cell r="B263">
            <v>0</v>
          </cell>
          <cell r="C263">
            <v>1</v>
          </cell>
          <cell r="D263">
            <v>1</v>
          </cell>
          <cell r="E263">
            <v>0</v>
          </cell>
          <cell r="F263">
            <v>1</v>
          </cell>
          <cell r="G263">
            <v>1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1</v>
          </cell>
          <cell r="P263">
            <v>1</v>
          </cell>
          <cell r="Q263">
            <v>0</v>
          </cell>
          <cell r="R263">
            <v>0</v>
          </cell>
        </row>
        <row r="264">
          <cell r="A264">
            <v>959057</v>
          </cell>
          <cell r="B264">
            <v>1</v>
          </cell>
          <cell r="C264">
            <v>0</v>
          </cell>
          <cell r="D264">
            <v>3</v>
          </cell>
          <cell r="E264">
            <v>1</v>
          </cell>
          <cell r="F264">
            <v>1</v>
          </cell>
          <cell r="G264">
            <v>1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1</v>
          </cell>
          <cell r="N264">
            <v>0</v>
          </cell>
          <cell r="O264">
            <v>0</v>
          </cell>
          <cell r="P264">
            <v>1</v>
          </cell>
          <cell r="Q264">
            <v>0</v>
          </cell>
          <cell r="R264">
            <v>0</v>
          </cell>
        </row>
        <row r="265">
          <cell r="A265">
            <v>955310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1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1</v>
          </cell>
          <cell r="P265">
            <v>1</v>
          </cell>
          <cell r="Q265">
            <v>0</v>
          </cell>
          <cell r="R265">
            <v>0</v>
          </cell>
        </row>
        <row r="266">
          <cell r="A266">
            <v>939973</v>
          </cell>
          <cell r="B266">
            <v>0</v>
          </cell>
          <cell r="C266">
            <v>1</v>
          </cell>
          <cell r="D266">
            <v>1</v>
          </cell>
          <cell r="E266">
            <v>0</v>
          </cell>
          <cell r="F266">
            <v>1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1</v>
          </cell>
          <cell r="N266">
            <v>0</v>
          </cell>
          <cell r="O266">
            <v>0</v>
          </cell>
          <cell r="P266">
            <v>0</v>
          </cell>
          <cell r="Q266">
            <v>1</v>
          </cell>
          <cell r="R266">
            <v>0</v>
          </cell>
        </row>
        <row r="267">
          <cell r="A267">
            <v>937905</v>
          </cell>
          <cell r="B267">
            <v>0</v>
          </cell>
          <cell r="C267">
            <v>2</v>
          </cell>
          <cell r="D267">
            <v>2</v>
          </cell>
          <cell r="E267">
            <v>1</v>
          </cell>
          <cell r="F267">
            <v>1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1</v>
          </cell>
          <cell r="P267">
            <v>1</v>
          </cell>
          <cell r="Q267">
            <v>0</v>
          </cell>
          <cell r="R267">
            <v>0</v>
          </cell>
        </row>
        <row r="268">
          <cell r="A268">
            <v>934860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1</v>
          </cell>
          <cell r="G268">
            <v>1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1</v>
          </cell>
          <cell r="P268">
            <v>1</v>
          </cell>
          <cell r="Q268">
            <v>0</v>
          </cell>
          <cell r="R268">
            <v>0</v>
          </cell>
        </row>
        <row r="269">
          <cell r="A269">
            <v>933766</v>
          </cell>
          <cell r="B269">
            <v>0</v>
          </cell>
          <cell r="C269">
            <v>1</v>
          </cell>
          <cell r="D269">
            <v>1</v>
          </cell>
          <cell r="E269">
            <v>0</v>
          </cell>
          <cell r="F269">
            <v>1</v>
          </cell>
          <cell r="G269">
            <v>1</v>
          </cell>
          <cell r="H269">
            <v>0</v>
          </cell>
          <cell r="I269">
            <v>1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1</v>
          </cell>
          <cell r="Q269">
            <v>0</v>
          </cell>
          <cell r="R269">
            <v>0</v>
          </cell>
        </row>
        <row r="270">
          <cell r="A270">
            <v>930263</v>
          </cell>
          <cell r="B270">
            <v>0</v>
          </cell>
          <cell r="C270">
            <v>1</v>
          </cell>
          <cell r="D270">
            <v>1</v>
          </cell>
          <cell r="E270">
            <v>0</v>
          </cell>
          <cell r="F270">
            <v>1</v>
          </cell>
          <cell r="G270">
            <v>1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1</v>
          </cell>
          <cell r="N270">
            <v>0</v>
          </cell>
          <cell r="O270">
            <v>0</v>
          </cell>
          <cell r="P270">
            <v>1</v>
          </cell>
          <cell r="Q270">
            <v>0</v>
          </cell>
          <cell r="R270">
            <v>0</v>
          </cell>
        </row>
        <row r="271">
          <cell r="A271">
            <v>929472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1</v>
          </cell>
          <cell r="G271">
            <v>0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1</v>
          </cell>
          <cell r="P271">
            <v>1</v>
          </cell>
          <cell r="Q271">
            <v>0</v>
          </cell>
          <cell r="R271">
            <v>0</v>
          </cell>
        </row>
        <row r="272">
          <cell r="A272">
            <v>918170</v>
          </cell>
          <cell r="B272">
            <v>1</v>
          </cell>
          <cell r="C272">
            <v>0</v>
          </cell>
          <cell r="D272">
            <v>3</v>
          </cell>
          <cell r="E272">
            <v>1</v>
          </cell>
          <cell r="F272">
            <v>1</v>
          </cell>
          <cell r="G272">
            <v>1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</v>
          </cell>
          <cell r="P272">
            <v>1</v>
          </cell>
          <cell r="Q272">
            <v>0</v>
          </cell>
          <cell r="R272">
            <v>0</v>
          </cell>
        </row>
        <row r="273">
          <cell r="A273">
            <v>917091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1</v>
          </cell>
          <cell r="G273">
            <v>1</v>
          </cell>
          <cell r="H273">
            <v>0</v>
          </cell>
          <cell r="I273">
            <v>1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1</v>
          </cell>
          <cell r="Q273">
            <v>0</v>
          </cell>
          <cell r="R273">
            <v>0</v>
          </cell>
        </row>
        <row r="274">
          <cell r="A274">
            <v>914760</v>
          </cell>
          <cell r="B274">
            <v>1</v>
          </cell>
          <cell r="C274">
            <v>0</v>
          </cell>
          <cell r="D274">
            <v>3</v>
          </cell>
          <cell r="E274">
            <v>1</v>
          </cell>
          <cell r="F274">
            <v>0</v>
          </cell>
          <cell r="G274">
            <v>1</v>
          </cell>
          <cell r="H274">
            <v>0</v>
          </cell>
          <cell r="I274">
            <v>1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1</v>
          </cell>
          <cell r="Q274">
            <v>0</v>
          </cell>
          <cell r="R274">
            <v>0</v>
          </cell>
        </row>
        <row r="275">
          <cell r="A275">
            <v>909009</v>
          </cell>
          <cell r="B275">
            <v>0</v>
          </cell>
          <cell r="C275">
            <v>1</v>
          </cell>
          <cell r="D275">
            <v>1</v>
          </cell>
          <cell r="E275">
            <v>0</v>
          </cell>
          <cell r="F275">
            <v>1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1</v>
          </cell>
          <cell r="N275">
            <v>0</v>
          </cell>
          <cell r="O275">
            <v>0</v>
          </cell>
          <cell r="P275">
            <v>1</v>
          </cell>
          <cell r="Q275">
            <v>0</v>
          </cell>
          <cell r="R275">
            <v>0</v>
          </cell>
        </row>
        <row r="276">
          <cell r="A276">
            <v>905838</v>
          </cell>
          <cell r="B276">
            <v>1</v>
          </cell>
          <cell r="C276">
            <v>0</v>
          </cell>
          <cell r="D276">
            <v>3</v>
          </cell>
          <cell r="E276">
            <v>1</v>
          </cell>
          <cell r="F276">
            <v>1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1</v>
          </cell>
          <cell r="Q276">
            <v>0</v>
          </cell>
          <cell r="R276">
            <v>0</v>
          </cell>
        </row>
        <row r="277">
          <cell r="A277">
            <v>901726</v>
          </cell>
          <cell r="B277">
            <v>0</v>
          </cell>
          <cell r="C277">
            <v>2</v>
          </cell>
          <cell r="D277">
            <v>2</v>
          </cell>
          <cell r="E277">
            <v>1</v>
          </cell>
          <cell r="F277">
            <v>1</v>
          </cell>
          <cell r="G277">
            <v>1</v>
          </cell>
          <cell r="H277">
            <v>0</v>
          </cell>
          <cell r="I277">
            <v>1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1</v>
          </cell>
        </row>
        <row r="278">
          <cell r="A278">
            <v>899121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1</v>
          </cell>
          <cell r="G278">
            <v>1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1</v>
          </cell>
          <cell r="P278">
            <v>1</v>
          </cell>
          <cell r="Q278">
            <v>0</v>
          </cell>
          <cell r="R278">
            <v>0</v>
          </cell>
        </row>
        <row r="279">
          <cell r="A279">
            <v>898501</v>
          </cell>
          <cell r="B279">
            <v>0</v>
          </cell>
          <cell r="C279">
            <v>2</v>
          </cell>
          <cell r="D279">
            <v>2</v>
          </cell>
          <cell r="E279">
            <v>1</v>
          </cell>
          <cell r="F279">
            <v>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1</v>
          </cell>
          <cell r="N279">
            <v>0</v>
          </cell>
          <cell r="O279">
            <v>0</v>
          </cell>
          <cell r="P279">
            <v>1</v>
          </cell>
          <cell r="Q279">
            <v>0</v>
          </cell>
          <cell r="R279">
            <v>0</v>
          </cell>
        </row>
        <row r="280">
          <cell r="A280">
            <v>892023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1</v>
          </cell>
          <cell r="G280">
            <v>0</v>
          </cell>
          <cell r="H280">
            <v>1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1</v>
          </cell>
          <cell r="N280">
            <v>0</v>
          </cell>
          <cell r="O280">
            <v>0</v>
          </cell>
          <cell r="P280">
            <v>1</v>
          </cell>
          <cell r="Q280">
            <v>0</v>
          </cell>
          <cell r="R280">
            <v>0</v>
          </cell>
        </row>
        <row r="281">
          <cell r="A281">
            <v>876590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1</v>
          </cell>
          <cell r="G281">
            <v>0</v>
          </cell>
          <cell r="H281">
            <v>0</v>
          </cell>
          <cell r="I281">
            <v>1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1</v>
          </cell>
          <cell r="Q281">
            <v>0</v>
          </cell>
          <cell r="R281">
            <v>0</v>
          </cell>
        </row>
        <row r="282">
          <cell r="A282">
            <v>873201</v>
          </cell>
          <cell r="B282">
            <v>0</v>
          </cell>
          <cell r="C282">
            <v>1</v>
          </cell>
          <cell r="D282">
            <v>1</v>
          </cell>
          <cell r="E282">
            <v>0</v>
          </cell>
          <cell r="F282">
            <v>0</v>
          </cell>
          <cell r="G282">
            <v>1</v>
          </cell>
          <cell r="H282">
            <v>0</v>
          </cell>
          <cell r="I282">
            <v>1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1</v>
          </cell>
          <cell r="Q282">
            <v>0</v>
          </cell>
          <cell r="R282">
            <v>0</v>
          </cell>
        </row>
        <row r="283">
          <cell r="A283">
            <v>872529</v>
          </cell>
          <cell r="B283">
            <v>0</v>
          </cell>
          <cell r="C283">
            <v>1</v>
          </cell>
          <cell r="D283">
            <v>1</v>
          </cell>
          <cell r="E283">
            <v>0</v>
          </cell>
          <cell r="F283">
            <v>1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1</v>
          </cell>
          <cell r="Q283">
            <v>0</v>
          </cell>
          <cell r="R283">
            <v>0</v>
          </cell>
        </row>
        <row r="284">
          <cell r="A284">
            <v>871729</v>
          </cell>
          <cell r="B284">
            <v>1</v>
          </cell>
          <cell r="C284">
            <v>1</v>
          </cell>
          <cell r="D284">
            <v>4</v>
          </cell>
          <cell r="E284">
            <v>1</v>
          </cell>
          <cell r="F284">
            <v>1</v>
          </cell>
          <cell r="G284">
            <v>0</v>
          </cell>
          <cell r="H284">
            <v>0</v>
          </cell>
          <cell r="I284">
            <v>1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1</v>
          </cell>
          <cell r="R284">
            <v>0</v>
          </cell>
        </row>
        <row r="285">
          <cell r="A285">
            <v>871353</v>
          </cell>
          <cell r="B285">
            <v>1</v>
          </cell>
          <cell r="C285">
            <v>1</v>
          </cell>
          <cell r="D285">
            <v>4</v>
          </cell>
          <cell r="E285">
            <v>1</v>
          </cell>
          <cell r="F285">
            <v>1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1</v>
          </cell>
          <cell r="P285">
            <v>1</v>
          </cell>
          <cell r="Q285">
            <v>0</v>
          </cell>
          <cell r="R285">
            <v>0</v>
          </cell>
        </row>
        <row r="286">
          <cell r="A286">
            <v>870416</v>
          </cell>
          <cell r="B286">
            <v>0</v>
          </cell>
          <cell r="C286">
            <v>1</v>
          </cell>
          <cell r="D286">
            <v>1</v>
          </cell>
          <cell r="E286">
            <v>0</v>
          </cell>
          <cell r="F286">
            <v>1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1</v>
          </cell>
          <cell r="P286">
            <v>0</v>
          </cell>
          <cell r="Q286">
            <v>0</v>
          </cell>
          <cell r="R286">
            <v>1</v>
          </cell>
        </row>
        <row r="287">
          <cell r="A287">
            <v>870319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1</v>
          </cell>
          <cell r="G287">
            <v>1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1</v>
          </cell>
          <cell r="N287">
            <v>0</v>
          </cell>
          <cell r="O287">
            <v>0</v>
          </cell>
          <cell r="P287">
            <v>1</v>
          </cell>
          <cell r="Q287">
            <v>0</v>
          </cell>
          <cell r="R287">
            <v>0</v>
          </cell>
        </row>
        <row r="288">
          <cell r="A288">
            <v>870187</v>
          </cell>
          <cell r="B288">
            <v>0</v>
          </cell>
          <cell r="C288">
            <v>1</v>
          </cell>
          <cell r="D288">
            <v>1</v>
          </cell>
          <cell r="E288">
            <v>0</v>
          </cell>
          <cell r="F288">
            <v>1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1</v>
          </cell>
          <cell r="N288">
            <v>0</v>
          </cell>
          <cell r="O288">
            <v>0</v>
          </cell>
          <cell r="P288">
            <v>1</v>
          </cell>
          <cell r="Q288">
            <v>0</v>
          </cell>
          <cell r="R288">
            <v>0</v>
          </cell>
        </row>
        <row r="289">
          <cell r="A289">
            <v>866921</v>
          </cell>
          <cell r="B289">
            <v>1</v>
          </cell>
          <cell r="C289">
            <v>1</v>
          </cell>
          <cell r="D289">
            <v>4</v>
          </cell>
          <cell r="E289">
            <v>1</v>
          </cell>
          <cell r="F289">
            <v>1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1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1</v>
          </cell>
          <cell r="Q289">
            <v>0</v>
          </cell>
          <cell r="R289">
            <v>0</v>
          </cell>
        </row>
        <row r="290">
          <cell r="A290">
            <v>864944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1</v>
          </cell>
          <cell r="G290">
            <v>1</v>
          </cell>
          <cell r="H290">
            <v>0</v>
          </cell>
          <cell r="I290">
            <v>0</v>
          </cell>
          <cell r="J290">
            <v>1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1</v>
          </cell>
          <cell r="P290">
            <v>1</v>
          </cell>
          <cell r="Q290">
            <v>0</v>
          </cell>
          <cell r="R290">
            <v>0</v>
          </cell>
        </row>
        <row r="291">
          <cell r="A291">
            <v>862932</v>
          </cell>
          <cell r="B291">
            <v>1</v>
          </cell>
          <cell r="C291">
            <v>2</v>
          </cell>
          <cell r="D291">
            <v>5</v>
          </cell>
          <cell r="E291">
            <v>1</v>
          </cell>
          <cell r="F291">
            <v>0</v>
          </cell>
          <cell r="G291">
            <v>0</v>
          </cell>
          <cell r="H291">
            <v>1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1</v>
          </cell>
          <cell r="N291">
            <v>0</v>
          </cell>
          <cell r="O291">
            <v>0</v>
          </cell>
          <cell r="P291">
            <v>1</v>
          </cell>
          <cell r="Q291">
            <v>0</v>
          </cell>
          <cell r="R291">
            <v>0</v>
          </cell>
        </row>
        <row r="292">
          <cell r="A292">
            <v>860401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1</v>
          </cell>
          <cell r="G292">
            <v>0</v>
          </cell>
          <cell r="H292">
            <v>0</v>
          </cell>
          <cell r="I292">
            <v>0</v>
          </cell>
          <cell r="J292">
            <v>1</v>
          </cell>
          <cell r="K292">
            <v>1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1</v>
          </cell>
          <cell r="Q292">
            <v>0</v>
          </cell>
          <cell r="R292">
            <v>0</v>
          </cell>
        </row>
        <row r="293">
          <cell r="A293">
            <v>860310</v>
          </cell>
          <cell r="B293">
            <v>0</v>
          </cell>
          <cell r="C293">
            <v>3</v>
          </cell>
          <cell r="D293">
            <v>3</v>
          </cell>
          <cell r="E293">
            <v>1</v>
          </cell>
          <cell r="F293">
            <v>1</v>
          </cell>
          <cell r="G293">
            <v>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1</v>
          </cell>
          <cell r="P293">
            <v>1</v>
          </cell>
          <cell r="Q293">
            <v>0</v>
          </cell>
          <cell r="R293">
            <v>0</v>
          </cell>
        </row>
        <row r="294">
          <cell r="A294">
            <v>857835</v>
          </cell>
          <cell r="B294">
            <v>1</v>
          </cell>
          <cell r="C294">
            <v>0</v>
          </cell>
          <cell r="D294">
            <v>3</v>
          </cell>
          <cell r="E294">
            <v>1</v>
          </cell>
          <cell r="F294">
            <v>1</v>
          </cell>
          <cell r="G294">
            <v>1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1</v>
          </cell>
          <cell r="P294">
            <v>1</v>
          </cell>
          <cell r="Q294">
            <v>0</v>
          </cell>
          <cell r="R294">
            <v>0</v>
          </cell>
        </row>
        <row r="295">
          <cell r="A295">
            <v>856167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1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1</v>
          </cell>
          <cell r="P295">
            <v>1</v>
          </cell>
          <cell r="Q295">
            <v>0</v>
          </cell>
          <cell r="R295">
            <v>0</v>
          </cell>
        </row>
        <row r="296">
          <cell r="A296">
            <v>855917</v>
          </cell>
          <cell r="B296">
            <v>1</v>
          </cell>
          <cell r="C296">
            <v>0</v>
          </cell>
          <cell r="D296">
            <v>3</v>
          </cell>
          <cell r="E296">
            <v>1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1</v>
          </cell>
          <cell r="P296">
            <v>1</v>
          </cell>
          <cell r="Q296">
            <v>0</v>
          </cell>
          <cell r="R296">
            <v>0</v>
          </cell>
        </row>
        <row r="297">
          <cell r="A297">
            <v>855585</v>
          </cell>
          <cell r="B297">
            <v>0</v>
          </cell>
          <cell r="C297">
            <v>4</v>
          </cell>
          <cell r="D297">
            <v>4</v>
          </cell>
          <cell r="E297">
            <v>1</v>
          </cell>
          <cell r="F297">
            <v>1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1</v>
          </cell>
          <cell r="O297">
            <v>0</v>
          </cell>
          <cell r="P297">
            <v>1</v>
          </cell>
          <cell r="Q297">
            <v>0</v>
          </cell>
          <cell r="R297">
            <v>0</v>
          </cell>
        </row>
        <row r="298">
          <cell r="A298">
            <v>854617</v>
          </cell>
          <cell r="B298">
            <v>0</v>
          </cell>
          <cell r="C298">
            <v>1</v>
          </cell>
          <cell r="D298">
            <v>1</v>
          </cell>
          <cell r="E298">
            <v>0</v>
          </cell>
          <cell r="F298">
            <v>1</v>
          </cell>
          <cell r="G298">
            <v>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  <cell r="O298">
            <v>0</v>
          </cell>
          <cell r="P298">
            <v>1</v>
          </cell>
          <cell r="Q298">
            <v>0</v>
          </cell>
          <cell r="R298">
            <v>0</v>
          </cell>
        </row>
        <row r="299">
          <cell r="A299">
            <v>849022</v>
          </cell>
          <cell r="B299">
            <v>0</v>
          </cell>
          <cell r="C299">
            <v>1</v>
          </cell>
          <cell r="D299">
            <v>1</v>
          </cell>
          <cell r="E299">
            <v>0</v>
          </cell>
          <cell r="F299">
            <v>1</v>
          </cell>
          <cell r="G299">
            <v>1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1</v>
          </cell>
          <cell r="P299">
            <v>1</v>
          </cell>
          <cell r="Q299">
            <v>0</v>
          </cell>
          <cell r="R299">
            <v>0</v>
          </cell>
        </row>
        <row r="300">
          <cell r="A300">
            <v>840417</v>
          </cell>
          <cell r="B300">
            <v>2</v>
          </cell>
          <cell r="C300">
            <v>0</v>
          </cell>
          <cell r="D300">
            <v>6</v>
          </cell>
          <cell r="E300">
            <v>1</v>
          </cell>
          <cell r="F300">
            <v>1</v>
          </cell>
          <cell r="G300">
            <v>1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1</v>
          </cell>
          <cell r="N300">
            <v>0</v>
          </cell>
          <cell r="O300">
            <v>0</v>
          </cell>
          <cell r="P300">
            <v>1</v>
          </cell>
          <cell r="Q300">
            <v>0</v>
          </cell>
          <cell r="R300">
            <v>0</v>
          </cell>
        </row>
        <row r="301">
          <cell r="A301">
            <v>837823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1</v>
          </cell>
          <cell r="G301">
            <v>0</v>
          </cell>
          <cell r="H301">
            <v>0</v>
          </cell>
          <cell r="I301">
            <v>1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1</v>
          </cell>
          <cell r="Q301">
            <v>0</v>
          </cell>
          <cell r="R301">
            <v>0</v>
          </cell>
        </row>
        <row r="302">
          <cell r="A302">
            <v>837817</v>
          </cell>
          <cell r="B302">
            <v>1</v>
          </cell>
          <cell r="C302">
            <v>2</v>
          </cell>
          <cell r="D302">
            <v>5</v>
          </cell>
          <cell r="E302">
            <v>1</v>
          </cell>
          <cell r="F302">
            <v>1</v>
          </cell>
          <cell r="G302">
            <v>0</v>
          </cell>
          <cell r="H302">
            <v>0</v>
          </cell>
          <cell r="I302">
            <v>1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1</v>
          </cell>
          <cell r="Q302">
            <v>0</v>
          </cell>
          <cell r="R302">
            <v>0</v>
          </cell>
        </row>
        <row r="303">
          <cell r="A303">
            <v>837023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1</v>
          </cell>
          <cell r="G303">
            <v>1</v>
          </cell>
          <cell r="H303">
            <v>0</v>
          </cell>
          <cell r="I303">
            <v>1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1</v>
          </cell>
          <cell r="Q303">
            <v>0</v>
          </cell>
          <cell r="R303">
            <v>0</v>
          </cell>
        </row>
        <row r="304">
          <cell r="A304">
            <v>832511</v>
          </cell>
          <cell r="B304">
            <v>1</v>
          </cell>
          <cell r="C304">
            <v>0</v>
          </cell>
          <cell r="D304">
            <v>3</v>
          </cell>
          <cell r="E304">
            <v>1</v>
          </cell>
          <cell r="F304">
            <v>1</v>
          </cell>
          <cell r="G304">
            <v>1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1</v>
          </cell>
          <cell r="P304">
            <v>1</v>
          </cell>
          <cell r="Q304">
            <v>0</v>
          </cell>
          <cell r="R304">
            <v>0</v>
          </cell>
        </row>
        <row r="305">
          <cell r="A305">
            <v>830348</v>
          </cell>
          <cell r="B305">
            <v>1</v>
          </cell>
          <cell r="C305">
            <v>1</v>
          </cell>
          <cell r="D305">
            <v>4</v>
          </cell>
          <cell r="E305">
            <v>1</v>
          </cell>
          <cell r="F305">
            <v>1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1</v>
          </cell>
          <cell r="N305">
            <v>0</v>
          </cell>
          <cell r="O305">
            <v>0</v>
          </cell>
          <cell r="P305">
            <v>1</v>
          </cell>
          <cell r="Q305">
            <v>0</v>
          </cell>
          <cell r="R305">
            <v>0</v>
          </cell>
        </row>
        <row r="306">
          <cell r="A306">
            <v>827472</v>
          </cell>
          <cell r="B306">
            <v>0</v>
          </cell>
          <cell r="C306">
            <v>1</v>
          </cell>
          <cell r="D306">
            <v>1</v>
          </cell>
          <cell r="E306">
            <v>0</v>
          </cell>
          <cell r="F306">
            <v>1</v>
          </cell>
          <cell r="G306">
            <v>1</v>
          </cell>
          <cell r="H306">
            <v>0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1</v>
          </cell>
          <cell r="Q306">
            <v>0</v>
          </cell>
          <cell r="R306">
            <v>0</v>
          </cell>
        </row>
        <row r="307">
          <cell r="A307">
            <v>826355</v>
          </cell>
          <cell r="B307">
            <v>0</v>
          </cell>
          <cell r="C307">
            <v>1</v>
          </cell>
          <cell r="D307">
            <v>1</v>
          </cell>
          <cell r="E307">
            <v>0</v>
          </cell>
          <cell r="F307">
            <v>1</v>
          </cell>
          <cell r="G307">
            <v>0</v>
          </cell>
          <cell r="H307">
            <v>0</v>
          </cell>
          <cell r="I307">
            <v>1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1</v>
          </cell>
          <cell r="Q307">
            <v>0</v>
          </cell>
          <cell r="R307">
            <v>0</v>
          </cell>
        </row>
        <row r="308">
          <cell r="A308">
            <v>824300</v>
          </cell>
          <cell r="B308">
            <v>0</v>
          </cell>
          <cell r="C308">
            <v>1</v>
          </cell>
          <cell r="D308">
            <v>1</v>
          </cell>
          <cell r="E308">
            <v>0</v>
          </cell>
          <cell r="F308">
            <v>1</v>
          </cell>
          <cell r="G308">
            <v>1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1</v>
          </cell>
          <cell r="P308">
            <v>1</v>
          </cell>
          <cell r="Q308">
            <v>0</v>
          </cell>
          <cell r="R308">
            <v>0</v>
          </cell>
        </row>
        <row r="309">
          <cell r="A309">
            <v>823932</v>
          </cell>
          <cell r="B309">
            <v>0</v>
          </cell>
          <cell r="C309">
            <v>1</v>
          </cell>
          <cell r="D309">
            <v>1</v>
          </cell>
          <cell r="E309">
            <v>0</v>
          </cell>
          <cell r="F309">
            <v>1</v>
          </cell>
          <cell r="G309">
            <v>0</v>
          </cell>
          <cell r="H309">
            <v>0</v>
          </cell>
          <cell r="I309">
            <v>1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1</v>
          </cell>
          <cell r="Q309">
            <v>0</v>
          </cell>
          <cell r="R309">
            <v>0</v>
          </cell>
        </row>
        <row r="310">
          <cell r="A310">
            <v>823930</v>
          </cell>
          <cell r="B310">
            <v>0</v>
          </cell>
          <cell r="C310">
            <v>1</v>
          </cell>
          <cell r="D310">
            <v>1</v>
          </cell>
          <cell r="E310">
            <v>0</v>
          </cell>
          <cell r="F310">
            <v>1</v>
          </cell>
          <cell r="G310">
            <v>0</v>
          </cell>
          <cell r="H310">
            <v>0</v>
          </cell>
          <cell r="I310">
            <v>1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1</v>
          </cell>
          <cell r="Q310">
            <v>0</v>
          </cell>
          <cell r="R310">
            <v>0</v>
          </cell>
        </row>
        <row r="311">
          <cell r="A311">
            <v>823648</v>
          </cell>
          <cell r="B311">
            <v>1</v>
          </cell>
          <cell r="C311">
            <v>3</v>
          </cell>
          <cell r="D311">
            <v>6</v>
          </cell>
          <cell r="E311">
            <v>1</v>
          </cell>
          <cell r="F311">
            <v>1</v>
          </cell>
          <cell r="G311">
            <v>0</v>
          </cell>
          <cell r="H311">
            <v>1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1</v>
          </cell>
          <cell r="N311">
            <v>0</v>
          </cell>
          <cell r="O311">
            <v>0</v>
          </cell>
          <cell r="P311">
            <v>1</v>
          </cell>
          <cell r="Q311">
            <v>0</v>
          </cell>
          <cell r="R311">
            <v>0</v>
          </cell>
        </row>
        <row r="312">
          <cell r="A312">
            <v>822764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1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1</v>
          </cell>
          <cell r="P312">
            <v>1</v>
          </cell>
          <cell r="Q312">
            <v>0</v>
          </cell>
          <cell r="R312">
            <v>0</v>
          </cell>
        </row>
        <row r="313">
          <cell r="A313">
            <v>818739</v>
          </cell>
          <cell r="B313">
            <v>8</v>
          </cell>
          <cell r="C313">
            <v>2</v>
          </cell>
          <cell r="D313">
            <v>26</v>
          </cell>
          <cell r="E313">
            <v>1</v>
          </cell>
          <cell r="F313">
            <v>1</v>
          </cell>
          <cell r="G313">
            <v>1</v>
          </cell>
          <cell r="H313">
            <v>0</v>
          </cell>
          <cell r="I313">
            <v>0</v>
          </cell>
          <cell r="J313">
            <v>0</v>
          </cell>
          <cell r="K313">
            <v>1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1</v>
          </cell>
          <cell r="Q313">
            <v>0</v>
          </cell>
          <cell r="R313">
            <v>0</v>
          </cell>
        </row>
        <row r="314">
          <cell r="A314">
            <v>816488</v>
          </cell>
          <cell r="B314">
            <v>0</v>
          </cell>
          <cell r="C314">
            <v>1</v>
          </cell>
          <cell r="D314">
            <v>1</v>
          </cell>
          <cell r="E314">
            <v>0</v>
          </cell>
          <cell r="F314">
            <v>1</v>
          </cell>
          <cell r="G314">
            <v>1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1</v>
          </cell>
          <cell r="N314">
            <v>0</v>
          </cell>
          <cell r="O314">
            <v>0</v>
          </cell>
          <cell r="P314">
            <v>0</v>
          </cell>
          <cell r="Q314">
            <v>1</v>
          </cell>
          <cell r="R314">
            <v>0</v>
          </cell>
        </row>
        <row r="315">
          <cell r="A315">
            <v>815838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1</v>
          </cell>
          <cell r="G315">
            <v>1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1</v>
          </cell>
          <cell r="P315">
            <v>1</v>
          </cell>
          <cell r="Q315">
            <v>0</v>
          </cell>
          <cell r="R315">
            <v>0</v>
          </cell>
        </row>
        <row r="316">
          <cell r="A316">
            <v>815579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1</v>
          </cell>
          <cell r="G316">
            <v>0</v>
          </cell>
          <cell r="H316">
            <v>0</v>
          </cell>
          <cell r="I316">
            <v>1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1</v>
          </cell>
          <cell r="Q316">
            <v>0</v>
          </cell>
          <cell r="R316">
            <v>0</v>
          </cell>
        </row>
        <row r="317">
          <cell r="A317">
            <v>811610</v>
          </cell>
          <cell r="B317">
            <v>0</v>
          </cell>
          <cell r="C317">
            <v>1</v>
          </cell>
          <cell r="D317">
            <v>1</v>
          </cell>
          <cell r="E317">
            <v>0</v>
          </cell>
          <cell r="F317">
            <v>1</v>
          </cell>
          <cell r="G317">
            <v>1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1</v>
          </cell>
          <cell r="N317">
            <v>0</v>
          </cell>
          <cell r="O317">
            <v>0</v>
          </cell>
          <cell r="P317">
            <v>1</v>
          </cell>
          <cell r="Q317">
            <v>0</v>
          </cell>
          <cell r="R317">
            <v>0</v>
          </cell>
        </row>
        <row r="318">
          <cell r="A318">
            <v>810359</v>
          </cell>
          <cell r="B318">
            <v>0</v>
          </cell>
          <cell r="C318">
            <v>1</v>
          </cell>
          <cell r="D318">
            <v>1</v>
          </cell>
          <cell r="E318">
            <v>0</v>
          </cell>
          <cell r="F318">
            <v>1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1</v>
          </cell>
          <cell r="P318">
            <v>1</v>
          </cell>
          <cell r="Q318">
            <v>0</v>
          </cell>
          <cell r="R318">
            <v>0</v>
          </cell>
        </row>
        <row r="319">
          <cell r="A319">
            <v>805667</v>
          </cell>
          <cell r="B319">
            <v>1</v>
          </cell>
          <cell r="C319">
            <v>0</v>
          </cell>
          <cell r="D319">
            <v>3</v>
          </cell>
          <cell r="E319">
            <v>1</v>
          </cell>
          <cell r="F319">
            <v>1</v>
          </cell>
          <cell r="G319">
            <v>1</v>
          </cell>
          <cell r="H319">
            <v>0</v>
          </cell>
          <cell r="I319">
            <v>1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1</v>
          </cell>
          <cell r="Q319">
            <v>0</v>
          </cell>
          <cell r="R319">
            <v>0</v>
          </cell>
        </row>
        <row r="320">
          <cell r="A320">
            <v>803758</v>
          </cell>
          <cell r="B320">
            <v>0</v>
          </cell>
          <cell r="C320">
            <v>1</v>
          </cell>
          <cell r="D320">
            <v>1</v>
          </cell>
          <cell r="E320">
            <v>0</v>
          </cell>
          <cell r="F320">
            <v>1</v>
          </cell>
          <cell r="G320">
            <v>1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1</v>
          </cell>
          <cell r="P320">
            <v>1</v>
          </cell>
          <cell r="Q320">
            <v>0</v>
          </cell>
          <cell r="R320">
            <v>0</v>
          </cell>
        </row>
        <row r="321">
          <cell r="A321">
            <v>802974</v>
          </cell>
          <cell r="B321">
            <v>0</v>
          </cell>
          <cell r="C321">
            <v>1</v>
          </cell>
          <cell r="D321">
            <v>1</v>
          </cell>
          <cell r="E321">
            <v>0</v>
          </cell>
          <cell r="F321">
            <v>1</v>
          </cell>
          <cell r="G321">
            <v>0</v>
          </cell>
          <cell r="H321">
            <v>0</v>
          </cell>
          <cell r="I321">
            <v>1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1</v>
          </cell>
          <cell r="Q321">
            <v>0</v>
          </cell>
          <cell r="R321">
            <v>0</v>
          </cell>
        </row>
        <row r="322">
          <cell r="A322">
            <v>802184</v>
          </cell>
          <cell r="B322">
            <v>0</v>
          </cell>
          <cell r="C322">
            <v>1</v>
          </cell>
          <cell r="D322">
            <v>1</v>
          </cell>
          <cell r="E322">
            <v>0</v>
          </cell>
          <cell r="F322">
            <v>1</v>
          </cell>
          <cell r="G322">
            <v>1</v>
          </cell>
          <cell r="H322">
            <v>0</v>
          </cell>
          <cell r="I322">
            <v>1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1</v>
          </cell>
        </row>
        <row r="323">
          <cell r="A323">
            <v>802025</v>
          </cell>
          <cell r="B323">
            <v>7</v>
          </cell>
          <cell r="C323">
            <v>2</v>
          </cell>
          <cell r="D323">
            <v>23</v>
          </cell>
          <cell r="E323">
            <v>1</v>
          </cell>
          <cell r="F323">
            <v>1</v>
          </cell>
          <cell r="G323">
            <v>1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1</v>
          </cell>
          <cell r="N323">
            <v>0</v>
          </cell>
          <cell r="O323">
            <v>0</v>
          </cell>
          <cell r="P323">
            <v>1</v>
          </cell>
          <cell r="Q323">
            <v>0</v>
          </cell>
          <cell r="R323">
            <v>0</v>
          </cell>
        </row>
        <row r="324">
          <cell r="A324">
            <v>800451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1</v>
          </cell>
          <cell r="G324">
            <v>1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1</v>
          </cell>
          <cell r="P324">
            <v>1</v>
          </cell>
          <cell r="Q324">
            <v>0</v>
          </cell>
          <cell r="R324">
            <v>0</v>
          </cell>
        </row>
        <row r="325">
          <cell r="A325">
            <v>799907</v>
          </cell>
          <cell r="B325">
            <v>1</v>
          </cell>
          <cell r="C325">
            <v>0</v>
          </cell>
          <cell r="D325">
            <v>3</v>
          </cell>
          <cell r="E325">
            <v>1</v>
          </cell>
          <cell r="F325">
            <v>1</v>
          </cell>
          <cell r="G325">
            <v>1</v>
          </cell>
          <cell r="H325">
            <v>0</v>
          </cell>
          <cell r="I325">
            <v>1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1</v>
          </cell>
          <cell r="R325">
            <v>0</v>
          </cell>
        </row>
        <row r="326">
          <cell r="A326">
            <v>798920</v>
          </cell>
          <cell r="B326">
            <v>0</v>
          </cell>
          <cell r="C326">
            <v>1</v>
          </cell>
          <cell r="D326">
            <v>1</v>
          </cell>
          <cell r="E326">
            <v>0</v>
          </cell>
          <cell r="F326">
            <v>0</v>
          </cell>
          <cell r="G326">
            <v>1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1</v>
          </cell>
          <cell r="P326">
            <v>0</v>
          </cell>
          <cell r="Q326">
            <v>1</v>
          </cell>
          <cell r="R326">
            <v>0</v>
          </cell>
        </row>
        <row r="327">
          <cell r="A327">
            <v>796689</v>
          </cell>
          <cell r="B327">
            <v>0</v>
          </cell>
          <cell r="C327">
            <v>1</v>
          </cell>
          <cell r="D327">
            <v>1</v>
          </cell>
          <cell r="E327">
            <v>0</v>
          </cell>
          <cell r="F327">
            <v>1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1</v>
          </cell>
          <cell r="P327">
            <v>1</v>
          </cell>
          <cell r="Q327">
            <v>0</v>
          </cell>
          <cell r="R327">
            <v>0</v>
          </cell>
        </row>
        <row r="328">
          <cell r="A328">
            <v>796253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1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1</v>
          </cell>
          <cell r="N328">
            <v>0</v>
          </cell>
          <cell r="O328">
            <v>0</v>
          </cell>
          <cell r="P328">
            <v>1</v>
          </cell>
          <cell r="Q328">
            <v>0</v>
          </cell>
          <cell r="R328">
            <v>0</v>
          </cell>
        </row>
        <row r="329">
          <cell r="A329">
            <v>792976</v>
          </cell>
          <cell r="B329">
            <v>1</v>
          </cell>
          <cell r="C329">
            <v>0</v>
          </cell>
          <cell r="D329">
            <v>3</v>
          </cell>
          <cell r="E329">
            <v>1</v>
          </cell>
          <cell r="F329">
            <v>1</v>
          </cell>
          <cell r="G329">
            <v>1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1</v>
          </cell>
          <cell r="P329">
            <v>0</v>
          </cell>
          <cell r="Q329">
            <v>1</v>
          </cell>
          <cell r="R329">
            <v>0</v>
          </cell>
        </row>
        <row r="330">
          <cell r="A330">
            <v>791058</v>
          </cell>
          <cell r="B330">
            <v>2</v>
          </cell>
          <cell r="C330">
            <v>0</v>
          </cell>
          <cell r="D330">
            <v>6</v>
          </cell>
          <cell r="E330">
            <v>1</v>
          </cell>
          <cell r="F330">
            <v>1</v>
          </cell>
          <cell r="G330">
            <v>0</v>
          </cell>
          <cell r="H330">
            <v>1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1</v>
          </cell>
          <cell r="N330">
            <v>0</v>
          </cell>
          <cell r="O330">
            <v>0</v>
          </cell>
          <cell r="P330">
            <v>1</v>
          </cell>
          <cell r="Q330">
            <v>0</v>
          </cell>
          <cell r="R330">
            <v>0</v>
          </cell>
        </row>
        <row r="331">
          <cell r="A331">
            <v>791044</v>
          </cell>
          <cell r="B331">
            <v>2</v>
          </cell>
          <cell r="C331">
            <v>0</v>
          </cell>
          <cell r="D331">
            <v>6</v>
          </cell>
          <cell r="E331">
            <v>1</v>
          </cell>
          <cell r="F331">
            <v>1</v>
          </cell>
          <cell r="G331">
            <v>0</v>
          </cell>
          <cell r="H331">
            <v>1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1</v>
          </cell>
          <cell r="N331">
            <v>0</v>
          </cell>
          <cell r="O331">
            <v>0</v>
          </cell>
          <cell r="P331">
            <v>1</v>
          </cell>
          <cell r="Q331">
            <v>0</v>
          </cell>
          <cell r="R331">
            <v>0</v>
          </cell>
        </row>
        <row r="332">
          <cell r="A332">
            <v>789483</v>
          </cell>
          <cell r="B332">
            <v>0</v>
          </cell>
          <cell r="C332">
            <v>1</v>
          </cell>
          <cell r="D332">
            <v>1</v>
          </cell>
          <cell r="E332">
            <v>0</v>
          </cell>
          <cell r="F332">
            <v>1</v>
          </cell>
          <cell r="G332">
            <v>0</v>
          </cell>
          <cell r="H332">
            <v>0</v>
          </cell>
          <cell r="I332">
            <v>1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1</v>
          </cell>
        </row>
        <row r="333">
          <cell r="A333">
            <v>788826</v>
          </cell>
          <cell r="B333">
            <v>0</v>
          </cell>
          <cell r="C333">
            <v>1</v>
          </cell>
          <cell r="D333">
            <v>1</v>
          </cell>
          <cell r="E333">
            <v>0</v>
          </cell>
          <cell r="F333">
            <v>1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1</v>
          </cell>
          <cell r="P333">
            <v>1</v>
          </cell>
          <cell r="Q333">
            <v>0</v>
          </cell>
          <cell r="R333">
            <v>0</v>
          </cell>
        </row>
        <row r="334">
          <cell r="A334">
            <v>788572</v>
          </cell>
          <cell r="B334">
            <v>0</v>
          </cell>
          <cell r="C334">
            <v>1</v>
          </cell>
          <cell r="D334">
            <v>1</v>
          </cell>
          <cell r="E334">
            <v>0</v>
          </cell>
          <cell r="F334">
            <v>1</v>
          </cell>
          <cell r="G334">
            <v>1</v>
          </cell>
          <cell r="H334">
            <v>0</v>
          </cell>
          <cell r="I334">
            <v>1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1</v>
          </cell>
          <cell r="R334">
            <v>0</v>
          </cell>
        </row>
        <row r="335">
          <cell r="A335">
            <v>787254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1</v>
          </cell>
          <cell r="G335">
            <v>1</v>
          </cell>
          <cell r="H335">
            <v>0</v>
          </cell>
          <cell r="I335">
            <v>1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1</v>
          </cell>
          <cell r="Q335">
            <v>0</v>
          </cell>
          <cell r="R335">
            <v>0</v>
          </cell>
        </row>
        <row r="336">
          <cell r="A336">
            <v>787221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1</v>
          </cell>
          <cell r="G336">
            <v>1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1</v>
          </cell>
          <cell r="P336">
            <v>0</v>
          </cell>
          <cell r="Q336">
            <v>1</v>
          </cell>
          <cell r="R336">
            <v>0</v>
          </cell>
        </row>
        <row r="337">
          <cell r="A337">
            <v>785801</v>
          </cell>
          <cell r="B337">
            <v>1</v>
          </cell>
          <cell r="C337">
            <v>0</v>
          </cell>
          <cell r="D337">
            <v>3</v>
          </cell>
          <cell r="E337">
            <v>1</v>
          </cell>
          <cell r="F337">
            <v>1</v>
          </cell>
          <cell r="G337">
            <v>1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1</v>
          </cell>
          <cell r="R337">
            <v>0</v>
          </cell>
        </row>
        <row r="338">
          <cell r="A338">
            <v>784302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1</v>
          </cell>
          <cell r="H338">
            <v>0</v>
          </cell>
          <cell r="I338">
            <v>1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1</v>
          </cell>
          <cell r="Q338">
            <v>0</v>
          </cell>
          <cell r="R338">
            <v>0</v>
          </cell>
        </row>
        <row r="339">
          <cell r="A339">
            <v>781092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1</v>
          </cell>
          <cell r="G339">
            <v>1</v>
          </cell>
          <cell r="H339">
            <v>0</v>
          </cell>
          <cell r="I339">
            <v>1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1</v>
          </cell>
          <cell r="Q339">
            <v>0</v>
          </cell>
          <cell r="R339">
            <v>0</v>
          </cell>
        </row>
        <row r="340">
          <cell r="A340">
            <v>781079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1</v>
          </cell>
          <cell r="G340">
            <v>1</v>
          </cell>
          <cell r="H340">
            <v>0</v>
          </cell>
          <cell r="I340">
            <v>1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1</v>
          </cell>
          <cell r="Q340">
            <v>0</v>
          </cell>
          <cell r="R340">
            <v>0</v>
          </cell>
        </row>
        <row r="341">
          <cell r="A341">
            <v>781042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1</v>
          </cell>
          <cell r="G341">
            <v>1</v>
          </cell>
          <cell r="H341">
            <v>0</v>
          </cell>
          <cell r="I341">
            <v>1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1</v>
          </cell>
          <cell r="Q341">
            <v>0</v>
          </cell>
          <cell r="R341">
            <v>0</v>
          </cell>
        </row>
        <row r="342">
          <cell r="A342">
            <v>778593</v>
          </cell>
          <cell r="B342">
            <v>1</v>
          </cell>
          <cell r="C342">
            <v>0</v>
          </cell>
          <cell r="D342">
            <v>3</v>
          </cell>
          <cell r="E342">
            <v>1</v>
          </cell>
          <cell r="F342">
            <v>1</v>
          </cell>
          <cell r="G342">
            <v>1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1</v>
          </cell>
          <cell r="P342">
            <v>1</v>
          </cell>
          <cell r="Q342">
            <v>0</v>
          </cell>
          <cell r="R342">
            <v>0</v>
          </cell>
        </row>
        <row r="343">
          <cell r="A343">
            <v>775089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1</v>
          </cell>
          <cell r="G343">
            <v>0</v>
          </cell>
          <cell r="H343">
            <v>0</v>
          </cell>
          <cell r="I343">
            <v>1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1</v>
          </cell>
          <cell r="R343">
            <v>0</v>
          </cell>
        </row>
        <row r="344">
          <cell r="A344">
            <v>774749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1</v>
          </cell>
          <cell r="G344">
            <v>1</v>
          </cell>
          <cell r="H344">
            <v>1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1</v>
          </cell>
          <cell r="N344">
            <v>0</v>
          </cell>
          <cell r="O344">
            <v>0</v>
          </cell>
          <cell r="P344">
            <v>1</v>
          </cell>
          <cell r="Q344">
            <v>0</v>
          </cell>
          <cell r="R344">
            <v>0</v>
          </cell>
        </row>
        <row r="345">
          <cell r="A345">
            <v>773776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1</v>
          </cell>
          <cell r="G345">
            <v>1</v>
          </cell>
          <cell r="H345">
            <v>0</v>
          </cell>
          <cell r="I345">
            <v>1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1</v>
          </cell>
          <cell r="R345">
            <v>0</v>
          </cell>
        </row>
        <row r="346">
          <cell r="A346">
            <v>772153</v>
          </cell>
          <cell r="B346">
            <v>0</v>
          </cell>
          <cell r="C346">
            <v>1</v>
          </cell>
          <cell r="D346">
            <v>1</v>
          </cell>
          <cell r="E346">
            <v>0</v>
          </cell>
          <cell r="F346">
            <v>1</v>
          </cell>
          <cell r="G346">
            <v>1</v>
          </cell>
          <cell r="H346">
            <v>0</v>
          </cell>
          <cell r="I346">
            <v>1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1</v>
          </cell>
          <cell r="R346">
            <v>0</v>
          </cell>
        </row>
        <row r="347">
          <cell r="A347">
            <v>771613</v>
          </cell>
          <cell r="B347">
            <v>0</v>
          </cell>
          <cell r="C347">
            <v>2</v>
          </cell>
          <cell r="D347">
            <v>2</v>
          </cell>
          <cell r="E347">
            <v>1</v>
          </cell>
          <cell r="F347">
            <v>1</v>
          </cell>
          <cell r="G347">
            <v>1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1</v>
          </cell>
          <cell r="N347">
            <v>0</v>
          </cell>
          <cell r="O347">
            <v>0</v>
          </cell>
          <cell r="P347">
            <v>1</v>
          </cell>
          <cell r="Q347">
            <v>0</v>
          </cell>
          <cell r="R347">
            <v>0</v>
          </cell>
        </row>
        <row r="348">
          <cell r="A348">
            <v>771239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1</v>
          </cell>
          <cell r="G348">
            <v>1</v>
          </cell>
          <cell r="H348">
            <v>0</v>
          </cell>
          <cell r="I348">
            <v>1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1</v>
          </cell>
          <cell r="Q348">
            <v>0</v>
          </cell>
          <cell r="R348">
            <v>0</v>
          </cell>
        </row>
        <row r="349">
          <cell r="A349">
            <v>769947</v>
          </cell>
          <cell r="B349">
            <v>0</v>
          </cell>
          <cell r="C349">
            <v>2</v>
          </cell>
          <cell r="D349">
            <v>2</v>
          </cell>
          <cell r="E349">
            <v>1</v>
          </cell>
          <cell r="F349">
            <v>1</v>
          </cell>
          <cell r="G349">
            <v>1</v>
          </cell>
          <cell r="H349">
            <v>1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1</v>
          </cell>
          <cell r="O349">
            <v>0</v>
          </cell>
          <cell r="P349">
            <v>1</v>
          </cell>
          <cell r="Q349">
            <v>0</v>
          </cell>
          <cell r="R349">
            <v>0</v>
          </cell>
        </row>
        <row r="350">
          <cell r="A350">
            <v>766933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1</v>
          </cell>
          <cell r="G350">
            <v>1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1</v>
          </cell>
          <cell r="P350">
            <v>1</v>
          </cell>
          <cell r="Q350">
            <v>0</v>
          </cell>
          <cell r="R350">
            <v>0</v>
          </cell>
        </row>
        <row r="351">
          <cell r="A351">
            <v>766760</v>
          </cell>
          <cell r="B351">
            <v>0</v>
          </cell>
          <cell r="C351">
            <v>1</v>
          </cell>
          <cell r="D351">
            <v>1</v>
          </cell>
          <cell r="E351">
            <v>0</v>
          </cell>
          <cell r="F351">
            <v>1</v>
          </cell>
          <cell r="G351">
            <v>1</v>
          </cell>
          <cell r="H351">
            <v>0</v>
          </cell>
          <cell r="I351">
            <v>1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1</v>
          </cell>
          <cell r="Q351">
            <v>0</v>
          </cell>
          <cell r="R351">
            <v>0</v>
          </cell>
        </row>
        <row r="352">
          <cell r="A352">
            <v>758685</v>
          </cell>
          <cell r="B352">
            <v>1</v>
          </cell>
          <cell r="C352">
            <v>0</v>
          </cell>
          <cell r="D352">
            <v>3</v>
          </cell>
          <cell r="E352">
            <v>1</v>
          </cell>
          <cell r="F352">
            <v>1</v>
          </cell>
          <cell r="G352">
            <v>1</v>
          </cell>
          <cell r="H352">
            <v>0</v>
          </cell>
          <cell r="I352">
            <v>1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1</v>
          </cell>
        </row>
        <row r="353">
          <cell r="A353">
            <v>756882</v>
          </cell>
          <cell r="B353">
            <v>1</v>
          </cell>
          <cell r="C353">
            <v>0</v>
          </cell>
          <cell r="D353">
            <v>3</v>
          </cell>
          <cell r="E353">
            <v>1</v>
          </cell>
          <cell r="F353">
            <v>1</v>
          </cell>
          <cell r="G353">
            <v>1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1</v>
          </cell>
          <cell r="Q353">
            <v>0</v>
          </cell>
          <cell r="R353">
            <v>0</v>
          </cell>
        </row>
        <row r="354">
          <cell r="A354">
            <v>755907</v>
          </cell>
          <cell r="B354">
            <v>0</v>
          </cell>
          <cell r="C354">
            <v>2</v>
          </cell>
          <cell r="D354">
            <v>2</v>
          </cell>
          <cell r="E354">
            <v>1</v>
          </cell>
          <cell r="F354">
            <v>1</v>
          </cell>
          <cell r="G354">
            <v>1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1</v>
          </cell>
          <cell r="R354">
            <v>0</v>
          </cell>
        </row>
        <row r="355">
          <cell r="A355">
            <v>749953</v>
          </cell>
          <cell r="B355">
            <v>1</v>
          </cell>
          <cell r="C355">
            <v>2</v>
          </cell>
          <cell r="D355">
            <v>5</v>
          </cell>
          <cell r="E355">
            <v>1</v>
          </cell>
          <cell r="F355">
            <v>1</v>
          </cell>
          <cell r="G355">
            <v>1</v>
          </cell>
          <cell r="H355">
            <v>1</v>
          </cell>
          <cell r="I355">
            <v>0</v>
          </cell>
          <cell r="J355">
            <v>0</v>
          </cell>
          <cell r="K355">
            <v>0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1</v>
          </cell>
          <cell r="Q355">
            <v>0</v>
          </cell>
          <cell r="R355">
            <v>0</v>
          </cell>
        </row>
        <row r="356">
          <cell r="A356">
            <v>749560</v>
          </cell>
          <cell r="B356">
            <v>3</v>
          </cell>
          <cell r="C356">
            <v>0</v>
          </cell>
          <cell r="D356">
            <v>9</v>
          </cell>
          <cell r="E356">
            <v>1</v>
          </cell>
          <cell r="F356">
            <v>1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1</v>
          </cell>
        </row>
        <row r="357">
          <cell r="A357">
            <v>749104</v>
          </cell>
          <cell r="B357">
            <v>0</v>
          </cell>
          <cell r="C357">
            <v>2</v>
          </cell>
          <cell r="D357">
            <v>2</v>
          </cell>
          <cell r="E357">
            <v>1</v>
          </cell>
          <cell r="F357">
            <v>1</v>
          </cell>
          <cell r="G357">
            <v>1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1</v>
          </cell>
          <cell r="N357">
            <v>0</v>
          </cell>
          <cell r="O357">
            <v>0</v>
          </cell>
          <cell r="P357">
            <v>1</v>
          </cell>
          <cell r="Q357">
            <v>0</v>
          </cell>
          <cell r="R357">
            <v>0</v>
          </cell>
        </row>
        <row r="358">
          <cell r="A358">
            <v>748210</v>
          </cell>
          <cell r="B358">
            <v>0</v>
          </cell>
          <cell r="C358">
            <v>1</v>
          </cell>
          <cell r="D358">
            <v>1</v>
          </cell>
          <cell r="E358">
            <v>0</v>
          </cell>
          <cell r="F358">
            <v>1</v>
          </cell>
          <cell r="G358">
            <v>1</v>
          </cell>
          <cell r="H358">
            <v>0</v>
          </cell>
          <cell r="I358">
            <v>1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1</v>
          </cell>
          <cell r="Q358">
            <v>0</v>
          </cell>
          <cell r="R358">
            <v>0</v>
          </cell>
        </row>
        <row r="359">
          <cell r="A359">
            <v>745958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1</v>
          </cell>
          <cell r="G359">
            <v>1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1</v>
          </cell>
          <cell r="P359">
            <v>1</v>
          </cell>
          <cell r="Q359">
            <v>0</v>
          </cell>
          <cell r="R359">
            <v>0</v>
          </cell>
        </row>
        <row r="360">
          <cell r="A360">
            <v>744790</v>
          </cell>
          <cell r="B360">
            <v>0</v>
          </cell>
          <cell r="C360">
            <v>1</v>
          </cell>
          <cell r="D360">
            <v>1</v>
          </cell>
          <cell r="E360">
            <v>0</v>
          </cell>
          <cell r="F360">
            <v>1</v>
          </cell>
          <cell r="G360">
            <v>1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1</v>
          </cell>
          <cell r="P360">
            <v>1</v>
          </cell>
          <cell r="Q360">
            <v>0</v>
          </cell>
          <cell r="R360">
            <v>0</v>
          </cell>
        </row>
        <row r="361">
          <cell r="A361">
            <v>744254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1</v>
          </cell>
          <cell r="G361">
            <v>1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1</v>
          </cell>
          <cell r="P361">
            <v>1</v>
          </cell>
          <cell r="Q361">
            <v>0</v>
          </cell>
          <cell r="R361">
            <v>0</v>
          </cell>
        </row>
        <row r="362">
          <cell r="A362">
            <v>744246</v>
          </cell>
          <cell r="B362">
            <v>0</v>
          </cell>
          <cell r="C362">
            <v>1</v>
          </cell>
          <cell r="D362">
            <v>1</v>
          </cell>
          <cell r="E362">
            <v>0</v>
          </cell>
          <cell r="F362">
            <v>1</v>
          </cell>
          <cell r="G362">
            <v>1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1</v>
          </cell>
          <cell r="P362">
            <v>1</v>
          </cell>
          <cell r="Q362">
            <v>0</v>
          </cell>
          <cell r="R362">
            <v>0</v>
          </cell>
        </row>
        <row r="363">
          <cell r="A363">
            <v>743096</v>
          </cell>
          <cell r="B363">
            <v>0</v>
          </cell>
          <cell r="C363">
            <v>1</v>
          </cell>
          <cell r="D363">
            <v>1</v>
          </cell>
          <cell r="E363">
            <v>0</v>
          </cell>
          <cell r="F363">
            <v>1</v>
          </cell>
          <cell r="G363">
            <v>1</v>
          </cell>
          <cell r="H363">
            <v>0</v>
          </cell>
          <cell r="I363">
            <v>1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1</v>
          </cell>
          <cell r="Q363">
            <v>0</v>
          </cell>
          <cell r="R363">
            <v>0</v>
          </cell>
        </row>
        <row r="364">
          <cell r="A364">
            <v>741807</v>
          </cell>
          <cell r="B364">
            <v>0</v>
          </cell>
          <cell r="C364">
            <v>1</v>
          </cell>
          <cell r="D364">
            <v>1</v>
          </cell>
          <cell r="E364">
            <v>0</v>
          </cell>
          <cell r="F364">
            <v>1</v>
          </cell>
          <cell r="G364">
            <v>1</v>
          </cell>
          <cell r="H364">
            <v>0</v>
          </cell>
          <cell r="I364">
            <v>1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1</v>
          </cell>
          <cell r="R364">
            <v>0</v>
          </cell>
        </row>
        <row r="365">
          <cell r="A365">
            <v>740163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1</v>
          </cell>
          <cell r="G365">
            <v>0</v>
          </cell>
          <cell r="H365">
            <v>0</v>
          </cell>
          <cell r="I365">
            <v>1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1</v>
          </cell>
          <cell r="Q365">
            <v>0</v>
          </cell>
          <cell r="R365">
            <v>0</v>
          </cell>
        </row>
        <row r="366">
          <cell r="A366">
            <v>733222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1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1</v>
          </cell>
          <cell r="Q366">
            <v>0</v>
          </cell>
          <cell r="R366">
            <v>0</v>
          </cell>
        </row>
        <row r="367">
          <cell r="A367">
            <v>732295</v>
          </cell>
          <cell r="B367">
            <v>0</v>
          </cell>
          <cell r="C367">
            <v>1</v>
          </cell>
          <cell r="D367">
            <v>1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1</v>
          </cell>
          <cell r="P367">
            <v>1</v>
          </cell>
          <cell r="Q367">
            <v>0</v>
          </cell>
          <cell r="R367">
            <v>0</v>
          </cell>
        </row>
        <row r="368">
          <cell r="A368">
            <v>731501</v>
          </cell>
          <cell r="B368">
            <v>0</v>
          </cell>
          <cell r="C368">
            <v>1</v>
          </cell>
          <cell r="D368">
            <v>1</v>
          </cell>
          <cell r="E368">
            <v>0</v>
          </cell>
          <cell r="F368">
            <v>1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1</v>
          </cell>
          <cell r="N368">
            <v>0</v>
          </cell>
          <cell r="O368">
            <v>0</v>
          </cell>
          <cell r="P368">
            <v>1</v>
          </cell>
          <cell r="Q368">
            <v>0</v>
          </cell>
          <cell r="R368">
            <v>0</v>
          </cell>
        </row>
        <row r="369">
          <cell r="A369">
            <v>728093</v>
          </cell>
          <cell r="B369">
            <v>2</v>
          </cell>
          <cell r="C369">
            <v>0</v>
          </cell>
          <cell r="D369">
            <v>6</v>
          </cell>
          <cell r="E369">
            <v>1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1</v>
          </cell>
          <cell r="P369">
            <v>1</v>
          </cell>
          <cell r="Q369">
            <v>0</v>
          </cell>
          <cell r="R369">
            <v>0</v>
          </cell>
        </row>
        <row r="370">
          <cell r="A370">
            <v>727418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1</v>
          </cell>
          <cell r="P370">
            <v>1</v>
          </cell>
          <cell r="Q370">
            <v>0</v>
          </cell>
          <cell r="R370">
            <v>0</v>
          </cell>
        </row>
        <row r="371">
          <cell r="A371">
            <v>726596</v>
          </cell>
          <cell r="B371">
            <v>2</v>
          </cell>
          <cell r="C371">
            <v>0</v>
          </cell>
          <cell r="D371">
            <v>6</v>
          </cell>
          <cell r="E371">
            <v>1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1</v>
          </cell>
          <cell r="P371">
            <v>1</v>
          </cell>
          <cell r="Q371">
            <v>0</v>
          </cell>
          <cell r="R371">
            <v>0</v>
          </cell>
        </row>
        <row r="372">
          <cell r="A372">
            <v>724715</v>
          </cell>
          <cell r="B372">
            <v>4</v>
          </cell>
          <cell r="C372">
            <v>3</v>
          </cell>
          <cell r="D372">
            <v>15</v>
          </cell>
          <cell r="E372">
            <v>1</v>
          </cell>
          <cell r="F372">
            <v>1</v>
          </cell>
          <cell r="G372">
            <v>0</v>
          </cell>
          <cell r="H372">
            <v>0</v>
          </cell>
          <cell r="I372">
            <v>1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1</v>
          </cell>
          <cell r="Q372">
            <v>0</v>
          </cell>
          <cell r="R372">
            <v>0</v>
          </cell>
        </row>
        <row r="373">
          <cell r="A373">
            <v>722843</v>
          </cell>
          <cell r="B373">
            <v>0</v>
          </cell>
          <cell r="C373">
            <v>1</v>
          </cell>
          <cell r="D373">
            <v>1</v>
          </cell>
          <cell r="E373">
            <v>0</v>
          </cell>
          <cell r="F373">
            <v>1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1</v>
          </cell>
          <cell r="P373">
            <v>1</v>
          </cell>
          <cell r="Q373">
            <v>0</v>
          </cell>
          <cell r="R373">
            <v>0</v>
          </cell>
        </row>
        <row r="374">
          <cell r="A374">
            <v>722065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1</v>
          </cell>
          <cell r="P374">
            <v>1</v>
          </cell>
          <cell r="Q374">
            <v>0</v>
          </cell>
          <cell r="R374">
            <v>0</v>
          </cell>
        </row>
        <row r="375">
          <cell r="A375">
            <v>721947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1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1</v>
          </cell>
          <cell r="Q375">
            <v>0</v>
          </cell>
          <cell r="R375">
            <v>0</v>
          </cell>
        </row>
        <row r="376">
          <cell r="A376">
            <v>720811</v>
          </cell>
          <cell r="B376">
            <v>1</v>
          </cell>
          <cell r="C376">
            <v>0</v>
          </cell>
          <cell r="D376">
            <v>3</v>
          </cell>
          <cell r="E376">
            <v>1</v>
          </cell>
          <cell r="F376">
            <v>1</v>
          </cell>
          <cell r="G376">
            <v>1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1</v>
          </cell>
          <cell r="Q376">
            <v>0</v>
          </cell>
          <cell r="R376">
            <v>0</v>
          </cell>
        </row>
        <row r="377">
          <cell r="A377">
            <v>719740</v>
          </cell>
          <cell r="B377">
            <v>0</v>
          </cell>
          <cell r="C377">
            <v>3</v>
          </cell>
          <cell r="D377">
            <v>3</v>
          </cell>
          <cell r="E377">
            <v>1</v>
          </cell>
          <cell r="F377">
            <v>1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1</v>
          </cell>
          <cell r="N377">
            <v>0</v>
          </cell>
          <cell r="O377">
            <v>0</v>
          </cell>
          <cell r="P377">
            <v>1</v>
          </cell>
          <cell r="Q377">
            <v>0</v>
          </cell>
          <cell r="R377">
            <v>0</v>
          </cell>
        </row>
        <row r="378">
          <cell r="A378">
            <v>716074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1</v>
          </cell>
          <cell r="N378">
            <v>0</v>
          </cell>
          <cell r="O378">
            <v>0</v>
          </cell>
          <cell r="P378">
            <v>1</v>
          </cell>
          <cell r="Q378">
            <v>0</v>
          </cell>
          <cell r="R378">
            <v>0</v>
          </cell>
        </row>
        <row r="379">
          <cell r="A379">
            <v>715709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1</v>
          </cell>
          <cell r="G379">
            <v>1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1</v>
          </cell>
          <cell r="P379">
            <v>1</v>
          </cell>
          <cell r="Q379">
            <v>0</v>
          </cell>
          <cell r="R379">
            <v>0</v>
          </cell>
        </row>
        <row r="380">
          <cell r="A380">
            <v>715606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1</v>
          </cell>
          <cell r="G380">
            <v>1</v>
          </cell>
          <cell r="H380">
            <v>1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1</v>
          </cell>
          <cell r="N380">
            <v>0</v>
          </cell>
          <cell r="O380">
            <v>0</v>
          </cell>
          <cell r="P380">
            <v>1</v>
          </cell>
          <cell r="Q380">
            <v>0</v>
          </cell>
          <cell r="R380">
            <v>0</v>
          </cell>
        </row>
        <row r="381">
          <cell r="A381">
            <v>713528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1</v>
          </cell>
          <cell r="G381">
            <v>0</v>
          </cell>
          <cell r="H381">
            <v>1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1</v>
          </cell>
          <cell r="N381">
            <v>0</v>
          </cell>
          <cell r="O381">
            <v>0</v>
          </cell>
          <cell r="P381">
            <v>1</v>
          </cell>
          <cell r="Q381">
            <v>0</v>
          </cell>
          <cell r="R381">
            <v>0</v>
          </cell>
        </row>
        <row r="382">
          <cell r="A382">
            <v>712450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1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1</v>
          </cell>
          <cell r="P382">
            <v>1</v>
          </cell>
          <cell r="Q382">
            <v>0</v>
          </cell>
          <cell r="R382">
            <v>0</v>
          </cell>
        </row>
        <row r="383">
          <cell r="A383">
            <v>711609</v>
          </cell>
          <cell r="B383">
            <v>0</v>
          </cell>
          <cell r="C383">
            <v>1</v>
          </cell>
          <cell r="D383">
            <v>1</v>
          </cell>
          <cell r="E383">
            <v>0</v>
          </cell>
          <cell r="F383">
            <v>1</v>
          </cell>
          <cell r="G383">
            <v>1</v>
          </cell>
          <cell r="H383">
            <v>0</v>
          </cell>
          <cell r="I383">
            <v>1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1</v>
          </cell>
          <cell r="R383">
            <v>0</v>
          </cell>
        </row>
        <row r="384">
          <cell r="A384">
            <v>709111</v>
          </cell>
          <cell r="B384">
            <v>5</v>
          </cell>
          <cell r="C384">
            <v>0</v>
          </cell>
          <cell r="D384">
            <v>15</v>
          </cell>
          <cell r="E384">
            <v>1</v>
          </cell>
          <cell r="F384">
            <v>1</v>
          </cell>
          <cell r="G384">
            <v>1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1</v>
          </cell>
          <cell r="M384">
            <v>0</v>
          </cell>
          <cell r="N384">
            <v>0</v>
          </cell>
          <cell r="O384">
            <v>0</v>
          </cell>
          <cell r="P384">
            <v>1</v>
          </cell>
          <cell r="Q384">
            <v>0</v>
          </cell>
          <cell r="R384">
            <v>0</v>
          </cell>
        </row>
        <row r="385">
          <cell r="A385">
            <v>706497</v>
          </cell>
          <cell r="B385">
            <v>1</v>
          </cell>
          <cell r="C385">
            <v>2</v>
          </cell>
          <cell r="D385">
            <v>5</v>
          </cell>
          <cell r="E385">
            <v>1</v>
          </cell>
          <cell r="F385">
            <v>1</v>
          </cell>
          <cell r="G385">
            <v>1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1</v>
          </cell>
          <cell r="P385">
            <v>1</v>
          </cell>
          <cell r="Q385">
            <v>0</v>
          </cell>
          <cell r="R385">
            <v>0</v>
          </cell>
        </row>
        <row r="386">
          <cell r="A386">
            <v>705336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1</v>
          </cell>
          <cell r="G386">
            <v>1</v>
          </cell>
          <cell r="H386">
            <v>0</v>
          </cell>
          <cell r="I386">
            <v>1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1</v>
          </cell>
          <cell r="Q386">
            <v>0</v>
          </cell>
          <cell r="R386">
            <v>0</v>
          </cell>
        </row>
        <row r="387">
          <cell r="A387">
            <v>703846</v>
          </cell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1</v>
          </cell>
          <cell r="G387">
            <v>1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1</v>
          </cell>
          <cell r="Q387">
            <v>0</v>
          </cell>
          <cell r="R387">
            <v>0</v>
          </cell>
        </row>
        <row r="388">
          <cell r="A388">
            <v>703091</v>
          </cell>
          <cell r="B388">
            <v>0</v>
          </cell>
          <cell r="C388">
            <v>1</v>
          </cell>
          <cell r="D388">
            <v>1</v>
          </cell>
          <cell r="E388">
            <v>0</v>
          </cell>
          <cell r="F388">
            <v>1</v>
          </cell>
          <cell r="G388">
            <v>1</v>
          </cell>
          <cell r="H388">
            <v>0</v>
          </cell>
          <cell r="I388">
            <v>1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1</v>
          </cell>
          <cell r="R388">
            <v>0</v>
          </cell>
        </row>
        <row r="389">
          <cell r="A389">
            <v>699738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1</v>
          </cell>
          <cell r="G389">
            <v>1</v>
          </cell>
          <cell r="H389">
            <v>0</v>
          </cell>
          <cell r="I389">
            <v>1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1</v>
          </cell>
          <cell r="Q389">
            <v>0</v>
          </cell>
          <cell r="R389">
            <v>0</v>
          </cell>
        </row>
        <row r="390">
          <cell r="A390">
            <v>698448</v>
          </cell>
          <cell r="B390">
            <v>0</v>
          </cell>
          <cell r="C390">
            <v>1</v>
          </cell>
          <cell r="D390">
            <v>1</v>
          </cell>
          <cell r="E390">
            <v>0</v>
          </cell>
          <cell r="F390">
            <v>1</v>
          </cell>
          <cell r="G390">
            <v>1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1</v>
          </cell>
          <cell r="P390">
            <v>1</v>
          </cell>
          <cell r="Q390">
            <v>0</v>
          </cell>
          <cell r="R390">
            <v>0</v>
          </cell>
        </row>
        <row r="391">
          <cell r="A391">
            <v>698273</v>
          </cell>
          <cell r="B391">
            <v>1</v>
          </cell>
          <cell r="C391">
            <v>0</v>
          </cell>
          <cell r="D391">
            <v>3</v>
          </cell>
          <cell r="E391">
            <v>1</v>
          </cell>
          <cell r="F391">
            <v>1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1</v>
          </cell>
          <cell r="N391">
            <v>0</v>
          </cell>
          <cell r="O391">
            <v>0</v>
          </cell>
          <cell r="P391">
            <v>1</v>
          </cell>
          <cell r="Q391">
            <v>0</v>
          </cell>
          <cell r="R391">
            <v>0</v>
          </cell>
        </row>
        <row r="392">
          <cell r="A392">
            <v>698245</v>
          </cell>
          <cell r="B392">
            <v>0</v>
          </cell>
          <cell r="C392">
            <v>1</v>
          </cell>
          <cell r="D392">
            <v>1</v>
          </cell>
          <cell r="E392">
            <v>0</v>
          </cell>
          <cell r="F392">
            <v>1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</v>
          </cell>
          <cell r="N392">
            <v>0</v>
          </cell>
          <cell r="O392">
            <v>0</v>
          </cell>
          <cell r="P392">
            <v>1</v>
          </cell>
          <cell r="Q392">
            <v>0</v>
          </cell>
          <cell r="R392">
            <v>0</v>
          </cell>
        </row>
        <row r="393">
          <cell r="A393">
            <v>697971</v>
          </cell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1</v>
          </cell>
          <cell r="G393">
            <v>1</v>
          </cell>
          <cell r="H393">
            <v>0</v>
          </cell>
          <cell r="I393">
            <v>1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1</v>
          </cell>
          <cell r="Q393">
            <v>0</v>
          </cell>
          <cell r="R393">
            <v>0</v>
          </cell>
        </row>
        <row r="394">
          <cell r="A394">
            <v>697724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1</v>
          </cell>
          <cell r="G394">
            <v>1</v>
          </cell>
          <cell r="H394">
            <v>0</v>
          </cell>
          <cell r="I394">
            <v>1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1</v>
          </cell>
          <cell r="R394">
            <v>0</v>
          </cell>
        </row>
        <row r="395">
          <cell r="A395">
            <v>694922</v>
          </cell>
          <cell r="B395">
            <v>0</v>
          </cell>
          <cell r="C395">
            <v>2</v>
          </cell>
          <cell r="D395">
            <v>2</v>
          </cell>
          <cell r="E395">
            <v>1</v>
          </cell>
          <cell r="F395">
            <v>1</v>
          </cell>
          <cell r="G395">
            <v>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1</v>
          </cell>
          <cell r="N395">
            <v>0</v>
          </cell>
          <cell r="O395">
            <v>0</v>
          </cell>
          <cell r="P395">
            <v>1</v>
          </cell>
          <cell r="Q395">
            <v>0</v>
          </cell>
          <cell r="R395">
            <v>0</v>
          </cell>
        </row>
        <row r="396">
          <cell r="A396">
            <v>689776</v>
          </cell>
          <cell r="B396">
            <v>0</v>
          </cell>
          <cell r="C396">
            <v>0</v>
          </cell>
          <cell r="D396">
            <v>0</v>
          </cell>
          <cell r="E396">
            <v>0</v>
          </cell>
          <cell r="F396">
            <v>1</v>
          </cell>
          <cell r="G396">
            <v>0</v>
          </cell>
          <cell r="H396">
            <v>0</v>
          </cell>
          <cell r="I396">
            <v>0</v>
          </cell>
          <cell r="J396">
            <v>1</v>
          </cell>
          <cell r="K396">
            <v>0</v>
          </cell>
          <cell r="L396">
            <v>1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1</v>
          </cell>
        </row>
        <row r="397">
          <cell r="A397">
            <v>689533</v>
          </cell>
          <cell r="B397">
            <v>0</v>
          </cell>
          <cell r="C397">
            <v>1</v>
          </cell>
          <cell r="D397">
            <v>1</v>
          </cell>
          <cell r="E397">
            <v>0</v>
          </cell>
          <cell r="F397">
            <v>1</v>
          </cell>
          <cell r="G397">
            <v>1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1</v>
          </cell>
          <cell r="M397">
            <v>0</v>
          </cell>
          <cell r="N397">
            <v>0</v>
          </cell>
          <cell r="O397">
            <v>0</v>
          </cell>
          <cell r="P397">
            <v>1</v>
          </cell>
          <cell r="Q397">
            <v>0</v>
          </cell>
          <cell r="R397">
            <v>0</v>
          </cell>
        </row>
        <row r="398">
          <cell r="A398">
            <v>688820</v>
          </cell>
          <cell r="B398">
            <v>0</v>
          </cell>
          <cell r="C398">
            <v>0</v>
          </cell>
          <cell r="D398">
            <v>0</v>
          </cell>
          <cell r="E398">
            <v>0</v>
          </cell>
          <cell r="F398">
            <v>1</v>
          </cell>
          <cell r="G398">
            <v>1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1</v>
          </cell>
          <cell r="Q398">
            <v>0</v>
          </cell>
          <cell r="R398">
            <v>0</v>
          </cell>
        </row>
        <row r="399">
          <cell r="A399">
            <v>685020</v>
          </cell>
          <cell r="B399">
            <v>2</v>
          </cell>
          <cell r="C399">
            <v>0</v>
          </cell>
          <cell r="D399">
            <v>6</v>
          </cell>
          <cell r="E399">
            <v>1</v>
          </cell>
          <cell r="F399">
            <v>1</v>
          </cell>
          <cell r="G399">
            <v>1</v>
          </cell>
          <cell r="H399">
            <v>0</v>
          </cell>
          <cell r="I399">
            <v>0</v>
          </cell>
          <cell r="J399">
            <v>0</v>
          </cell>
          <cell r="K399">
            <v>1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1</v>
          </cell>
          <cell r="Q399">
            <v>0</v>
          </cell>
          <cell r="R399">
            <v>0</v>
          </cell>
        </row>
        <row r="400">
          <cell r="A400">
            <v>682239</v>
          </cell>
          <cell r="B400">
            <v>0</v>
          </cell>
          <cell r="C400">
            <v>1</v>
          </cell>
          <cell r="D400">
            <v>1</v>
          </cell>
          <cell r="E400">
            <v>0</v>
          </cell>
          <cell r="F400">
            <v>1</v>
          </cell>
          <cell r="G400">
            <v>1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1</v>
          </cell>
          <cell r="P400">
            <v>1</v>
          </cell>
          <cell r="Q400">
            <v>0</v>
          </cell>
          <cell r="R400">
            <v>0</v>
          </cell>
        </row>
        <row r="401">
          <cell r="A401">
            <v>680436</v>
          </cell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1</v>
          </cell>
          <cell r="G401">
            <v>1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1</v>
          </cell>
          <cell r="P401">
            <v>1</v>
          </cell>
          <cell r="Q401">
            <v>0</v>
          </cell>
          <cell r="R401">
            <v>0</v>
          </cell>
        </row>
        <row r="402">
          <cell r="A402">
            <v>676924</v>
          </cell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1</v>
          </cell>
          <cell r="G402">
            <v>1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1</v>
          </cell>
          <cell r="M402">
            <v>0</v>
          </cell>
          <cell r="N402">
            <v>0</v>
          </cell>
          <cell r="O402">
            <v>0</v>
          </cell>
          <cell r="P402">
            <v>1</v>
          </cell>
          <cell r="Q402">
            <v>0</v>
          </cell>
          <cell r="R402">
            <v>0</v>
          </cell>
        </row>
        <row r="403">
          <cell r="A403">
            <v>672432</v>
          </cell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1</v>
          </cell>
          <cell r="G403">
            <v>0</v>
          </cell>
          <cell r="H403">
            <v>0</v>
          </cell>
          <cell r="I403">
            <v>1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1</v>
          </cell>
          <cell r="Q403">
            <v>0</v>
          </cell>
          <cell r="R403">
            <v>0</v>
          </cell>
        </row>
        <row r="404">
          <cell r="A404">
            <v>671749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1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1</v>
          </cell>
          <cell r="P404">
            <v>1</v>
          </cell>
          <cell r="Q404">
            <v>0</v>
          </cell>
          <cell r="R404">
            <v>0</v>
          </cell>
        </row>
        <row r="405">
          <cell r="A405">
            <v>671088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1</v>
          </cell>
          <cell r="G405">
            <v>1</v>
          </cell>
          <cell r="H405">
            <v>0</v>
          </cell>
          <cell r="I405">
            <v>1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1</v>
          </cell>
          <cell r="R405">
            <v>0</v>
          </cell>
        </row>
        <row r="406">
          <cell r="A406">
            <v>669743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1</v>
          </cell>
          <cell r="G406">
            <v>1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1</v>
          </cell>
          <cell r="P406">
            <v>1</v>
          </cell>
          <cell r="Q406">
            <v>0</v>
          </cell>
          <cell r="R406">
            <v>0</v>
          </cell>
        </row>
        <row r="407">
          <cell r="A407">
            <v>669158</v>
          </cell>
          <cell r="B407">
            <v>0</v>
          </cell>
          <cell r="C407">
            <v>1</v>
          </cell>
          <cell r="D407">
            <v>1</v>
          </cell>
          <cell r="E407">
            <v>0</v>
          </cell>
          <cell r="F407">
            <v>1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1</v>
          </cell>
          <cell r="N407">
            <v>0</v>
          </cell>
          <cell r="O407">
            <v>0</v>
          </cell>
          <cell r="P407">
            <v>1</v>
          </cell>
          <cell r="Q407">
            <v>0</v>
          </cell>
          <cell r="R407">
            <v>0</v>
          </cell>
        </row>
        <row r="408">
          <cell r="A408">
            <v>667375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1</v>
          </cell>
          <cell r="G408">
            <v>1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1</v>
          </cell>
          <cell r="P408">
            <v>1</v>
          </cell>
          <cell r="Q408">
            <v>0</v>
          </cell>
          <cell r="R408">
            <v>0</v>
          </cell>
        </row>
        <row r="409">
          <cell r="A409">
            <v>667372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1</v>
          </cell>
          <cell r="G409">
            <v>1</v>
          </cell>
          <cell r="H409">
            <v>0</v>
          </cell>
          <cell r="I409">
            <v>1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1</v>
          </cell>
          <cell r="Q409">
            <v>0</v>
          </cell>
          <cell r="R409">
            <v>0</v>
          </cell>
        </row>
        <row r="410">
          <cell r="A410">
            <v>659910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1</v>
          </cell>
          <cell r="G410">
            <v>1</v>
          </cell>
          <cell r="H410">
            <v>0</v>
          </cell>
          <cell r="I410">
            <v>1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1</v>
          </cell>
          <cell r="Q410">
            <v>0</v>
          </cell>
          <cell r="R410">
            <v>0</v>
          </cell>
        </row>
        <row r="411">
          <cell r="A411">
            <v>655690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1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1</v>
          </cell>
          <cell r="P411">
            <v>1</v>
          </cell>
          <cell r="Q411">
            <v>0</v>
          </cell>
          <cell r="R411">
            <v>0</v>
          </cell>
        </row>
        <row r="412">
          <cell r="A412">
            <v>654871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1</v>
          </cell>
          <cell r="G412">
            <v>1</v>
          </cell>
          <cell r="H412">
            <v>0</v>
          </cell>
          <cell r="I412">
            <v>1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1</v>
          </cell>
          <cell r="Q412">
            <v>0</v>
          </cell>
          <cell r="R41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25"/>
  <sheetViews>
    <sheetView tabSelected="1" workbookViewId="0">
      <selection activeCell="I1" sqref="I1"/>
    </sheetView>
  </sheetViews>
  <sheetFormatPr defaultRowHeight="14.25" x14ac:dyDescent="0.2"/>
  <cols>
    <col min="1" max="1" width="11.5" customWidth="1"/>
    <col min="3" max="3" width="14.125" customWidth="1"/>
    <col min="4" max="4" width="11.25" customWidth="1"/>
    <col min="5" max="5" width="11.375" customWidth="1"/>
    <col min="6" max="6" width="16" customWidth="1"/>
    <col min="7" max="7" width="16.125" customWidth="1"/>
    <col min="8" max="8" width="13.5" customWidth="1"/>
    <col min="9" max="9" width="14" bestFit="1" customWidth="1"/>
    <col min="14" max="14" width="14.125" bestFit="1" customWidth="1"/>
    <col min="20" max="20" width="15.25" bestFit="1" customWidth="1"/>
    <col min="28" max="28" width="13.375" bestFit="1" customWidth="1"/>
    <col min="30" max="30" width="18.25" bestFit="1" customWidth="1"/>
    <col min="32" max="32" width="18.625" bestFit="1" customWidth="1"/>
    <col min="35" max="35" width="13.375" bestFit="1" customWidth="1"/>
    <col min="39" max="39" width="8.75" bestFit="1" customWidth="1"/>
    <col min="43" max="43" width="14.5" bestFit="1" customWidth="1"/>
    <col min="48" max="48" width="22.375" bestFit="1" customWidth="1"/>
    <col min="49" max="49" width="15.125" bestFit="1" customWidth="1"/>
    <col min="50" max="50" width="27" bestFit="1" customWidth="1"/>
    <col min="51" max="51" width="22.625" bestFit="1" customWidth="1"/>
    <col min="52" max="52" width="9.875" bestFit="1" customWidth="1"/>
    <col min="57" max="57" width="10.25" bestFit="1" customWidth="1"/>
    <col min="58" max="58" width="19.125" bestFit="1" customWidth="1"/>
    <col min="60" max="60" width="20.25" bestFit="1" customWidth="1"/>
    <col min="64" max="64" width="10.875" bestFit="1" customWidth="1"/>
    <col min="65" max="65" width="9.75" bestFit="1" customWidth="1"/>
    <col min="67" max="67" width="10.5" bestFit="1" customWidth="1"/>
    <col min="68" max="68" width="11" bestFit="1" customWidth="1"/>
    <col min="69" max="69" width="11.75" bestFit="1" customWidth="1"/>
  </cols>
  <sheetData>
    <row r="1" spans="1:69" ht="27.75" customHeight="1" x14ac:dyDescent="0.2">
      <c r="A1" s="1" t="s">
        <v>0</v>
      </c>
      <c r="B1" s="1" t="s">
        <v>1</v>
      </c>
      <c r="C1" s="1" t="s">
        <v>82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1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77</v>
      </c>
      <c r="Z1" s="2" t="s">
        <v>23</v>
      </c>
      <c r="AA1" s="2" t="s">
        <v>24</v>
      </c>
      <c r="AB1" s="1" t="s">
        <v>25</v>
      </c>
      <c r="AC1" s="2" t="s">
        <v>26</v>
      </c>
      <c r="AD1" s="1" t="s">
        <v>27</v>
      </c>
      <c r="AE1" s="2" t="s">
        <v>28</v>
      </c>
      <c r="AF1" s="1" t="s">
        <v>29</v>
      </c>
      <c r="AG1" s="2" t="s">
        <v>30</v>
      </c>
      <c r="AH1" s="2" t="s">
        <v>31</v>
      </c>
      <c r="AI1" s="1" t="s">
        <v>74</v>
      </c>
      <c r="AJ1" s="2" t="s">
        <v>32</v>
      </c>
      <c r="AK1" s="2" t="s">
        <v>33</v>
      </c>
      <c r="AL1" s="2" t="s">
        <v>81</v>
      </c>
      <c r="AM1" s="1" t="s">
        <v>34</v>
      </c>
      <c r="AN1" s="2" t="s">
        <v>35</v>
      </c>
      <c r="AO1" s="2" t="s">
        <v>36</v>
      </c>
      <c r="AP1" s="2" t="s">
        <v>37</v>
      </c>
      <c r="AQ1" s="1" t="s">
        <v>38</v>
      </c>
      <c r="AR1" s="2" t="s">
        <v>78</v>
      </c>
      <c r="AS1" s="2" t="s">
        <v>79</v>
      </c>
      <c r="AT1" s="2" t="s">
        <v>80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2" t="s">
        <v>45</v>
      </c>
      <c r="BB1" s="2" t="s">
        <v>46</v>
      </c>
      <c r="BC1" s="2" t="s">
        <v>47</v>
      </c>
      <c r="BD1" s="2" t="s">
        <v>48</v>
      </c>
      <c r="BE1" s="1" t="s">
        <v>49</v>
      </c>
      <c r="BF1" s="1" t="s">
        <v>50</v>
      </c>
      <c r="BG1" s="2" t="s">
        <v>51</v>
      </c>
      <c r="BH1" s="1" t="s">
        <v>52</v>
      </c>
      <c r="BI1" s="2" t="s">
        <v>53</v>
      </c>
      <c r="BJ1" s="1" t="s">
        <v>54</v>
      </c>
      <c r="BK1" s="2" t="s">
        <v>55</v>
      </c>
      <c r="BL1" s="1" t="s">
        <v>75</v>
      </c>
      <c r="BM1" s="1" t="s">
        <v>71</v>
      </c>
      <c r="BN1" s="1" t="s">
        <v>56</v>
      </c>
      <c r="BO1" s="1" t="s">
        <v>72</v>
      </c>
      <c r="BP1" s="1" t="s">
        <v>73</v>
      </c>
      <c r="BQ1" s="1" t="s">
        <v>76</v>
      </c>
    </row>
    <row r="2" spans="1:69" x14ac:dyDescent="0.2">
      <c r="A2" s="3">
        <v>1385031</v>
      </c>
      <c r="B2" s="3">
        <v>4</v>
      </c>
      <c r="C2" s="3">
        <v>4</v>
      </c>
      <c r="D2" s="3">
        <v>0</v>
      </c>
      <c r="E2" s="3">
        <v>1</v>
      </c>
      <c r="F2" s="3">
        <v>0</v>
      </c>
      <c r="G2" s="3">
        <v>1</v>
      </c>
      <c r="H2" s="3">
        <v>1</v>
      </c>
      <c r="I2" s="3">
        <v>1</v>
      </c>
      <c r="J2" s="3">
        <f>IF(I2=1,1,0)</f>
        <v>1</v>
      </c>
      <c r="K2" s="3">
        <f>IF(I2=2,1,0)</f>
        <v>0</v>
      </c>
      <c r="L2" s="3">
        <f>IF(I2=3,1,0)</f>
        <v>0</v>
      </c>
      <c r="M2" s="3">
        <f>IF(I2=5,1,0)</f>
        <v>0</v>
      </c>
      <c r="N2" s="3">
        <v>2</v>
      </c>
      <c r="O2" s="3">
        <f>IF($N2=1,1,0)</f>
        <v>0</v>
      </c>
      <c r="P2" s="3">
        <f>IF($N2=2,1,0)</f>
        <v>1</v>
      </c>
      <c r="Q2" s="3">
        <f>IF($N2=3,1,0)</f>
        <v>0</v>
      </c>
      <c r="R2" s="3">
        <f>IF($N2=4,1,0)</f>
        <v>0</v>
      </c>
      <c r="S2" s="3">
        <f>IF($N2=5,1,0)</f>
        <v>0</v>
      </c>
      <c r="T2" s="3">
        <v>16</v>
      </c>
      <c r="U2" s="3">
        <f>IF($T2=1,1,0)</f>
        <v>0</v>
      </c>
      <c r="V2" s="3">
        <f>IF($T2=2,1,0)</f>
        <v>0</v>
      </c>
      <c r="W2" s="3">
        <f>IF($T2=3,1,0)</f>
        <v>0</v>
      </c>
      <c r="X2" s="3">
        <f>IF($T2=4,1,0)</f>
        <v>0</v>
      </c>
      <c r="Y2" s="3">
        <f>IF($T2=8,1,0)</f>
        <v>0</v>
      </c>
      <c r="Z2" s="3">
        <f>IF($T2=9,1,0)</f>
        <v>0</v>
      </c>
      <c r="AA2" s="3">
        <f>IF($T2=16,1,0)</f>
        <v>1</v>
      </c>
      <c r="AB2" s="3">
        <v>8</v>
      </c>
      <c r="AC2" s="3">
        <f>IF($AB2=1,1,0)</f>
        <v>0</v>
      </c>
      <c r="AD2" s="3">
        <v>2</v>
      </c>
      <c r="AE2" s="3">
        <f>IF(AD2=1,1,0)</f>
        <v>0</v>
      </c>
      <c r="AF2" s="3" t="s">
        <v>57</v>
      </c>
      <c r="AG2" s="3">
        <v>0</v>
      </c>
      <c r="AH2" s="3">
        <v>0</v>
      </c>
      <c r="AI2" s="3">
        <v>2</v>
      </c>
      <c r="AJ2" s="3">
        <v>0</v>
      </c>
      <c r="AK2" s="3">
        <v>1</v>
      </c>
      <c r="AL2" s="3">
        <v>0</v>
      </c>
      <c r="AM2" s="3">
        <v>1</v>
      </c>
      <c r="AN2" s="3">
        <v>0</v>
      </c>
      <c r="AO2" s="3">
        <v>1</v>
      </c>
      <c r="AP2" s="3">
        <v>0</v>
      </c>
      <c r="AQ2" s="3">
        <v>2</v>
      </c>
      <c r="AR2" s="3">
        <v>0</v>
      </c>
      <c r="AS2" s="3">
        <v>1</v>
      </c>
      <c r="AT2" s="3">
        <v>0</v>
      </c>
      <c r="AU2" s="3">
        <v>18813</v>
      </c>
      <c r="AV2" s="3">
        <v>37.07</v>
      </c>
      <c r="AW2" s="3">
        <v>78.819999999999993</v>
      </c>
      <c r="AX2" s="3">
        <v>9</v>
      </c>
      <c r="AY2" s="3"/>
      <c r="AZ2" s="3">
        <v>1</v>
      </c>
      <c r="BA2" s="3">
        <v>1</v>
      </c>
      <c r="BB2" s="3">
        <v>0</v>
      </c>
      <c r="BC2" s="3">
        <v>0</v>
      </c>
      <c r="BD2" s="3">
        <v>0</v>
      </c>
      <c r="BE2" s="3">
        <v>1</v>
      </c>
      <c r="BF2" s="3">
        <v>0.83</v>
      </c>
      <c r="BG2" s="3">
        <f>IF(BF2&lt;=0.75,1,IF(AND(BF2&gt;0.75,BF2&lt;=0.85),2,IF(AND(BF2&gt;0.85,BF2&lt;=0.95),3,4)))</f>
        <v>2</v>
      </c>
      <c r="BH2" s="3">
        <v>0.97</v>
      </c>
      <c r="BI2" s="3">
        <f>IF(BH2&lt;=0.75,1,IF(AND(BH2&gt;0.75,BH2&lt;=0.85),2,IF(AND(BH2&gt;0.85,BH2&lt;=0.95),3,4)))</f>
        <v>4</v>
      </c>
      <c r="BJ2" s="3">
        <v>1333</v>
      </c>
      <c r="BK2" s="3">
        <f>IF(BJ2&lt;=1200,1,IF(AND(BJ2&gt;1200,BJ2&lt;=2400),2,IF(AND(BJ2&gt;2400,BJ2&lt;=3600),3,4)))</f>
        <v>2</v>
      </c>
      <c r="BL2" s="3">
        <v>49</v>
      </c>
      <c r="BM2" s="3">
        <v>1</v>
      </c>
      <c r="BN2" s="3">
        <v>1</v>
      </c>
      <c r="BO2" s="3">
        <v>3</v>
      </c>
      <c r="BP2" s="3">
        <v>1</v>
      </c>
      <c r="BQ2" s="3">
        <v>17</v>
      </c>
    </row>
    <row r="3" spans="1:69" x14ac:dyDescent="0.2">
      <c r="A3" s="3">
        <v>1386662</v>
      </c>
      <c r="B3" s="3">
        <v>4</v>
      </c>
      <c r="C3" s="3">
        <v>2</v>
      </c>
      <c r="D3" s="3">
        <v>1</v>
      </c>
      <c r="E3" s="3">
        <v>1</v>
      </c>
      <c r="F3" s="3">
        <v>0</v>
      </c>
      <c r="G3" s="3">
        <v>1</v>
      </c>
      <c r="H3" s="3">
        <v>1</v>
      </c>
      <c r="I3" s="3">
        <v>2</v>
      </c>
      <c r="J3" s="3">
        <f t="shared" ref="J3:J66" si="0">IF(I3=1,1,0)</f>
        <v>0</v>
      </c>
      <c r="K3" s="3">
        <f t="shared" ref="K3:K66" si="1">IF(I3=2,1,0)</f>
        <v>1</v>
      </c>
      <c r="L3" s="3">
        <f t="shared" ref="L3:L66" si="2">IF(I3=3,1,0)</f>
        <v>0</v>
      </c>
      <c r="M3" s="3">
        <f t="shared" ref="M3:M66" si="3">IF(I3=5,1,0)</f>
        <v>0</v>
      </c>
      <c r="N3" s="3">
        <v>3</v>
      </c>
      <c r="O3" s="3">
        <f t="shared" ref="O3:O66" si="4">IF(N3=1,1,0)</f>
        <v>0</v>
      </c>
      <c r="P3" s="3">
        <f t="shared" ref="P3:P66" si="5">IF($N3=2,1,0)</f>
        <v>0</v>
      </c>
      <c r="Q3" s="3">
        <f t="shared" ref="Q3:Q66" si="6">IF($N3=3,1,0)</f>
        <v>1</v>
      </c>
      <c r="R3" s="3">
        <f t="shared" ref="R3:R66" si="7">IF($N3=4,1,0)</f>
        <v>0</v>
      </c>
      <c r="S3" s="3">
        <f t="shared" ref="S3:S66" si="8">IF($N3=5,1,0)</f>
        <v>0</v>
      </c>
      <c r="T3" s="3">
        <v>16</v>
      </c>
      <c r="U3" s="3">
        <f t="shared" ref="U3:U66" si="9">IF(T3=1,1,0)</f>
        <v>0</v>
      </c>
      <c r="V3" s="3">
        <f t="shared" ref="V3:V66" si="10">IF($T3=2,1,0)</f>
        <v>0</v>
      </c>
      <c r="W3" s="3">
        <f t="shared" ref="W3:W66" si="11">IF($T3=3,1,0)</f>
        <v>0</v>
      </c>
      <c r="X3" s="3">
        <f t="shared" ref="X3:X66" si="12">IF($T3=4,1,0)</f>
        <v>0</v>
      </c>
      <c r="Y3" s="3">
        <f t="shared" ref="Y3:Y66" si="13">IF($T3=8,1,0)</f>
        <v>0</v>
      </c>
      <c r="Z3" s="3">
        <f t="shared" ref="Z3:Z66" si="14">IF($T3=9,1,0)</f>
        <v>0</v>
      </c>
      <c r="AA3" s="3">
        <f t="shared" ref="AA3:AA66" si="15">IF($T3=16,1,0)</f>
        <v>1</v>
      </c>
      <c r="AB3" s="3">
        <v>8</v>
      </c>
      <c r="AC3" s="3">
        <f t="shared" ref="AC3:AC66" si="16">IF(AB3=1,1,0)</f>
        <v>0</v>
      </c>
      <c r="AD3" s="3">
        <v>2</v>
      </c>
      <c r="AE3" s="3">
        <f t="shared" ref="AE3:AE66" si="17">IF(AD3=1,1,0)</f>
        <v>0</v>
      </c>
      <c r="AF3" s="3" t="s">
        <v>58</v>
      </c>
      <c r="AG3" s="3">
        <v>1</v>
      </c>
      <c r="AH3" s="3">
        <v>0</v>
      </c>
      <c r="AI3" s="3">
        <v>3</v>
      </c>
      <c r="AJ3" s="3">
        <v>0</v>
      </c>
      <c r="AK3" s="3">
        <v>0</v>
      </c>
      <c r="AL3" s="3">
        <v>1</v>
      </c>
      <c r="AM3" s="3">
        <v>3</v>
      </c>
      <c r="AN3" s="3">
        <v>0</v>
      </c>
      <c r="AO3" s="3">
        <v>1</v>
      </c>
      <c r="AP3" s="3">
        <v>0</v>
      </c>
      <c r="AQ3" s="3">
        <v>2</v>
      </c>
      <c r="AR3" s="3">
        <v>0</v>
      </c>
      <c r="AS3" s="3">
        <v>1</v>
      </c>
      <c r="AT3" s="3">
        <v>0</v>
      </c>
      <c r="AU3" s="3">
        <v>9341</v>
      </c>
      <c r="AV3" s="3">
        <v>13.43</v>
      </c>
      <c r="AW3" s="3">
        <v>89.68</v>
      </c>
      <c r="AX3" s="3">
        <v>9</v>
      </c>
      <c r="AY3" s="3"/>
      <c r="AZ3" s="3">
        <v>1</v>
      </c>
      <c r="BA3" s="3">
        <v>1</v>
      </c>
      <c r="BB3" s="3">
        <v>0</v>
      </c>
      <c r="BC3" s="3">
        <v>0</v>
      </c>
      <c r="BD3" s="3">
        <v>0</v>
      </c>
      <c r="BE3" s="3">
        <v>1</v>
      </c>
      <c r="BF3" s="3">
        <v>0.83</v>
      </c>
      <c r="BG3" s="3">
        <f t="shared" ref="BG3:BG66" si="18">IF(BF3&lt;=0.75,1,IF(AND(BF3&gt;0.75,BF3&lt;=0.85),2,IF(AND(BF3&gt;0.85,BF3&lt;=0.95),3,4)))</f>
        <v>2</v>
      </c>
      <c r="BH3" s="3">
        <v>0.95</v>
      </c>
      <c r="BI3" s="3">
        <f t="shared" ref="BI3:BI66" si="19">IF(BH3&lt;=0.75,1,IF(AND(BH3&gt;0.75,BH3&lt;=0.85),2,IF(AND(BH3&gt;0.85,BH3&lt;=0.95),3,4)))</f>
        <v>3</v>
      </c>
      <c r="BJ3" s="3">
        <v>5510</v>
      </c>
      <c r="BK3" s="3">
        <f t="shared" ref="BK3:BK66" si="20">IF(BJ3&lt;=1200,1,IF(AND(BJ3&gt;1200,BJ3&lt;=2400),2,IF(AND(BJ3&gt;2400,BJ3&lt;=3600),3,4)))</f>
        <v>4</v>
      </c>
      <c r="BL3" s="3">
        <v>42</v>
      </c>
      <c r="BM3" s="3">
        <v>2</v>
      </c>
      <c r="BN3" s="3">
        <v>1</v>
      </c>
      <c r="BO3" s="3">
        <v>3</v>
      </c>
      <c r="BP3" s="3">
        <v>5</v>
      </c>
      <c r="BQ3" s="3">
        <v>7</v>
      </c>
    </row>
    <row r="4" spans="1:69" x14ac:dyDescent="0.2">
      <c r="A4" s="3">
        <v>1389737</v>
      </c>
      <c r="B4" s="3">
        <v>4</v>
      </c>
      <c r="C4" s="3">
        <v>3</v>
      </c>
      <c r="D4" s="3">
        <v>0</v>
      </c>
      <c r="E4" s="3">
        <v>0</v>
      </c>
      <c r="F4" s="3">
        <v>0</v>
      </c>
      <c r="G4" s="3">
        <v>0</v>
      </c>
      <c r="H4" s="3">
        <v>1</v>
      </c>
      <c r="I4" s="3">
        <v>1</v>
      </c>
      <c r="J4" s="3">
        <f t="shared" si="0"/>
        <v>1</v>
      </c>
      <c r="K4" s="3">
        <f t="shared" si="1"/>
        <v>0</v>
      </c>
      <c r="L4" s="3">
        <f t="shared" si="2"/>
        <v>0</v>
      </c>
      <c r="M4" s="3">
        <f t="shared" si="3"/>
        <v>0</v>
      </c>
      <c r="N4" s="3">
        <v>5</v>
      </c>
      <c r="O4" s="3">
        <f t="shared" si="4"/>
        <v>0</v>
      </c>
      <c r="P4" s="3">
        <f t="shared" si="5"/>
        <v>0</v>
      </c>
      <c r="Q4" s="3">
        <f t="shared" si="6"/>
        <v>0</v>
      </c>
      <c r="R4" s="3">
        <f t="shared" si="7"/>
        <v>0</v>
      </c>
      <c r="S4" s="3">
        <f t="shared" si="8"/>
        <v>1</v>
      </c>
      <c r="T4" s="3">
        <v>16</v>
      </c>
      <c r="U4" s="3">
        <f t="shared" si="9"/>
        <v>0</v>
      </c>
      <c r="V4" s="3">
        <f t="shared" si="10"/>
        <v>0</v>
      </c>
      <c r="W4" s="3">
        <f t="shared" si="11"/>
        <v>0</v>
      </c>
      <c r="X4" s="3">
        <f t="shared" si="12"/>
        <v>0</v>
      </c>
      <c r="Y4" s="3">
        <f t="shared" si="13"/>
        <v>0</v>
      </c>
      <c r="Z4" s="3">
        <f t="shared" si="14"/>
        <v>0</v>
      </c>
      <c r="AA4" s="3">
        <f t="shared" si="15"/>
        <v>1</v>
      </c>
      <c r="AB4" s="3">
        <v>8</v>
      </c>
      <c r="AC4" s="3">
        <f t="shared" si="16"/>
        <v>0</v>
      </c>
      <c r="AD4" s="3">
        <v>2</v>
      </c>
      <c r="AE4" s="3">
        <f t="shared" si="17"/>
        <v>0</v>
      </c>
      <c r="AF4" s="3" t="s">
        <v>58</v>
      </c>
      <c r="AG4" s="3">
        <v>1</v>
      </c>
      <c r="AH4" s="3">
        <v>0</v>
      </c>
      <c r="AI4" s="3">
        <v>1</v>
      </c>
      <c r="AJ4" s="3">
        <v>1</v>
      </c>
      <c r="AK4" s="3">
        <v>0</v>
      </c>
      <c r="AL4" s="3">
        <v>0</v>
      </c>
      <c r="AM4" s="3">
        <v>6</v>
      </c>
      <c r="AN4" s="3">
        <v>1</v>
      </c>
      <c r="AO4" s="3">
        <v>0</v>
      </c>
      <c r="AP4" s="3">
        <v>1</v>
      </c>
      <c r="AQ4" s="3">
        <v>1</v>
      </c>
      <c r="AR4" s="3">
        <v>1</v>
      </c>
      <c r="AS4" s="3">
        <v>0</v>
      </c>
      <c r="AT4" s="3">
        <v>0</v>
      </c>
      <c r="AU4" s="3">
        <f>VLOOKUP(A4:A449,[1]Sheet1!$A$2:$AW$412,40,0)</f>
        <v>15519</v>
      </c>
      <c r="AV4" s="3">
        <f>VLOOKUP($A$2:$A$125,[1]Sheet1!$A$2:$AW$412,41,0)</f>
        <v>14</v>
      </c>
      <c r="AW4" s="3">
        <f>VLOOKUP($A$2:$A$125,[1]Sheet1!$A$2:$AW$412,42,0)</f>
        <v>67.540000000000006</v>
      </c>
      <c r="AX4" s="3">
        <f>VLOOKUP($A$2:$A$125,[1]Sheet1!$A$2:$AW$412,43,0)</f>
        <v>0.52</v>
      </c>
      <c r="AY4" s="3">
        <v>83</v>
      </c>
      <c r="AZ4" s="3">
        <v>1</v>
      </c>
      <c r="BA4" s="3">
        <v>1</v>
      </c>
      <c r="BB4" s="3">
        <v>0</v>
      </c>
      <c r="BC4" s="3">
        <v>0</v>
      </c>
      <c r="BD4" s="3">
        <v>0</v>
      </c>
      <c r="BE4" s="3">
        <v>1</v>
      </c>
      <c r="BF4" s="3">
        <v>0.83</v>
      </c>
      <c r="BG4" s="3">
        <f t="shared" si="18"/>
        <v>2</v>
      </c>
      <c r="BH4" s="3">
        <v>0.62</v>
      </c>
      <c r="BI4" s="3">
        <f t="shared" si="19"/>
        <v>1</v>
      </c>
      <c r="BJ4" s="3">
        <v>2784</v>
      </c>
      <c r="BK4" s="3">
        <f t="shared" si="20"/>
        <v>3</v>
      </c>
      <c r="BL4" s="3">
        <v>41</v>
      </c>
      <c r="BM4" s="3">
        <v>2</v>
      </c>
      <c r="BN4" s="3">
        <v>0</v>
      </c>
      <c r="BO4" s="3">
        <v>1</v>
      </c>
      <c r="BP4" s="3">
        <v>13</v>
      </c>
      <c r="BQ4" s="3">
        <v>17</v>
      </c>
    </row>
    <row r="5" spans="1:69" x14ac:dyDescent="0.2">
      <c r="A5" s="3">
        <v>1390348</v>
      </c>
      <c r="B5" s="3">
        <v>4</v>
      </c>
      <c r="C5" s="3">
        <v>2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f t="shared" si="0"/>
        <v>1</v>
      </c>
      <c r="K5" s="3">
        <f t="shared" si="1"/>
        <v>0</v>
      </c>
      <c r="L5" s="3">
        <f t="shared" si="2"/>
        <v>0</v>
      </c>
      <c r="M5" s="3">
        <f t="shared" si="3"/>
        <v>0</v>
      </c>
      <c r="N5" s="3">
        <v>5</v>
      </c>
      <c r="O5" s="3">
        <f t="shared" si="4"/>
        <v>0</v>
      </c>
      <c r="P5" s="3">
        <f t="shared" si="5"/>
        <v>0</v>
      </c>
      <c r="Q5" s="3">
        <f t="shared" si="6"/>
        <v>0</v>
      </c>
      <c r="R5" s="3">
        <f t="shared" si="7"/>
        <v>0</v>
      </c>
      <c r="S5" s="3">
        <f t="shared" si="8"/>
        <v>1</v>
      </c>
      <c r="T5" s="3">
        <v>16</v>
      </c>
      <c r="U5" s="3">
        <f t="shared" si="9"/>
        <v>0</v>
      </c>
      <c r="V5" s="3">
        <f t="shared" si="10"/>
        <v>0</v>
      </c>
      <c r="W5" s="3">
        <f t="shared" si="11"/>
        <v>0</v>
      </c>
      <c r="X5" s="3">
        <f t="shared" si="12"/>
        <v>0</v>
      </c>
      <c r="Y5" s="3">
        <f t="shared" si="13"/>
        <v>0</v>
      </c>
      <c r="Z5" s="3">
        <f t="shared" si="14"/>
        <v>0</v>
      </c>
      <c r="AA5" s="3">
        <f t="shared" si="15"/>
        <v>1</v>
      </c>
      <c r="AB5" s="3">
        <v>3</v>
      </c>
      <c r="AC5" s="3">
        <f t="shared" si="16"/>
        <v>0</v>
      </c>
      <c r="AD5" s="3">
        <v>1</v>
      </c>
      <c r="AE5" s="3">
        <f t="shared" si="17"/>
        <v>1</v>
      </c>
      <c r="AF5" s="3" t="s">
        <v>57</v>
      </c>
      <c r="AG5" s="3">
        <v>0</v>
      </c>
      <c r="AH5" s="3">
        <v>0</v>
      </c>
      <c r="AI5" s="3">
        <v>1</v>
      </c>
      <c r="AJ5" s="3">
        <v>1</v>
      </c>
      <c r="AK5" s="3">
        <v>0</v>
      </c>
      <c r="AL5" s="3">
        <v>0</v>
      </c>
      <c r="AM5" s="3">
        <v>7</v>
      </c>
      <c r="AN5" s="3">
        <v>0</v>
      </c>
      <c r="AO5" s="3">
        <v>1</v>
      </c>
      <c r="AP5" s="3">
        <v>0</v>
      </c>
      <c r="AQ5" s="3">
        <v>1</v>
      </c>
      <c r="AR5" s="3">
        <v>1</v>
      </c>
      <c r="AS5" s="3">
        <v>0</v>
      </c>
      <c r="AT5" s="3">
        <v>0</v>
      </c>
      <c r="AU5" s="3">
        <f>VLOOKUP(A5:A450,[1]Sheet1!$A$2:$AW$412,40,0)</f>
        <v>3085</v>
      </c>
      <c r="AV5" s="3">
        <f>VLOOKUP($A$2:$A$125,[1]Sheet1!$A$2:$AW$412,41,0)</f>
        <v>23</v>
      </c>
      <c r="AW5" s="3">
        <f>VLOOKUP($A$2:$A$125,[1]Sheet1!$A$2:$AW$412,42,0)</f>
        <v>71.11</v>
      </c>
      <c r="AX5" s="3">
        <f>VLOOKUP($A$2:$A$125,[1]Sheet1!$A$2:$AW$412,43,0)</f>
        <v>12.89</v>
      </c>
      <c r="AY5" s="3">
        <v>73</v>
      </c>
      <c r="AZ5" s="3">
        <v>1</v>
      </c>
      <c r="BA5" s="3">
        <v>1</v>
      </c>
      <c r="BB5" s="3">
        <v>0</v>
      </c>
      <c r="BC5" s="3">
        <v>0</v>
      </c>
      <c r="BD5" s="3">
        <v>0</v>
      </c>
      <c r="BE5" s="3">
        <v>1</v>
      </c>
      <c r="BF5" s="3">
        <v>0.98</v>
      </c>
      <c r="BG5" s="3">
        <f t="shared" si="18"/>
        <v>4</v>
      </c>
      <c r="BH5" s="3">
        <v>0.88</v>
      </c>
      <c r="BI5" s="3">
        <f t="shared" si="19"/>
        <v>3</v>
      </c>
      <c r="BJ5" s="3">
        <v>2352</v>
      </c>
      <c r="BK5" s="3">
        <f t="shared" si="20"/>
        <v>2</v>
      </c>
      <c r="BL5" s="3">
        <v>27</v>
      </c>
      <c r="BM5" s="3">
        <v>2</v>
      </c>
      <c r="BN5" s="3">
        <v>1</v>
      </c>
      <c r="BO5" s="3">
        <v>4</v>
      </c>
      <c r="BP5" s="3">
        <v>8</v>
      </c>
      <c r="BQ5" s="3">
        <v>10</v>
      </c>
    </row>
    <row r="6" spans="1:69" x14ac:dyDescent="0.2">
      <c r="A6" s="3">
        <v>1396167</v>
      </c>
      <c r="B6" s="3">
        <v>4</v>
      </c>
      <c r="C6" s="3">
        <v>4</v>
      </c>
      <c r="D6" s="3">
        <v>2</v>
      </c>
      <c r="E6" s="3">
        <v>1</v>
      </c>
      <c r="F6" s="3">
        <v>2</v>
      </c>
      <c r="G6" s="3">
        <v>1</v>
      </c>
      <c r="H6" s="3">
        <v>1</v>
      </c>
      <c r="I6" s="3">
        <v>1</v>
      </c>
      <c r="J6" s="3">
        <f t="shared" si="0"/>
        <v>1</v>
      </c>
      <c r="K6" s="3">
        <f t="shared" si="1"/>
        <v>0</v>
      </c>
      <c r="L6" s="3">
        <f t="shared" si="2"/>
        <v>0</v>
      </c>
      <c r="M6" s="3">
        <f t="shared" si="3"/>
        <v>0</v>
      </c>
      <c r="N6" s="3">
        <v>5</v>
      </c>
      <c r="O6" s="3">
        <f t="shared" si="4"/>
        <v>0</v>
      </c>
      <c r="P6" s="3">
        <f t="shared" si="5"/>
        <v>0</v>
      </c>
      <c r="Q6" s="3">
        <f t="shared" si="6"/>
        <v>0</v>
      </c>
      <c r="R6" s="3">
        <f t="shared" si="7"/>
        <v>0</v>
      </c>
      <c r="S6" s="3">
        <f t="shared" si="8"/>
        <v>1</v>
      </c>
      <c r="T6" s="3">
        <v>16</v>
      </c>
      <c r="U6" s="3">
        <f t="shared" si="9"/>
        <v>0</v>
      </c>
      <c r="V6" s="3">
        <f t="shared" si="10"/>
        <v>0</v>
      </c>
      <c r="W6" s="3">
        <f t="shared" si="11"/>
        <v>0</v>
      </c>
      <c r="X6" s="3">
        <f t="shared" si="12"/>
        <v>0</v>
      </c>
      <c r="Y6" s="3">
        <f t="shared" si="13"/>
        <v>0</v>
      </c>
      <c r="Z6" s="3">
        <f t="shared" si="14"/>
        <v>0</v>
      </c>
      <c r="AA6" s="3">
        <f t="shared" si="15"/>
        <v>1</v>
      </c>
      <c r="AB6" s="3">
        <v>2</v>
      </c>
      <c r="AC6" s="3">
        <f t="shared" si="16"/>
        <v>0</v>
      </c>
      <c r="AD6" s="3">
        <v>1</v>
      </c>
      <c r="AE6" s="3">
        <f t="shared" si="17"/>
        <v>1</v>
      </c>
      <c r="AF6" s="3" t="s">
        <v>57</v>
      </c>
      <c r="AG6" s="3">
        <v>0</v>
      </c>
      <c r="AH6" s="3">
        <v>0</v>
      </c>
      <c r="AI6" s="3">
        <v>2</v>
      </c>
      <c r="AJ6" s="3">
        <v>0</v>
      </c>
      <c r="AK6" s="3">
        <v>1</v>
      </c>
      <c r="AL6" s="3">
        <v>0</v>
      </c>
      <c r="AM6" s="3">
        <v>7</v>
      </c>
      <c r="AN6" s="3">
        <v>0</v>
      </c>
      <c r="AO6" s="3">
        <v>1</v>
      </c>
      <c r="AP6" s="3">
        <v>0</v>
      </c>
      <c r="AQ6" s="3">
        <v>1</v>
      </c>
      <c r="AR6" s="3">
        <v>1</v>
      </c>
      <c r="AS6" s="3">
        <v>0</v>
      </c>
      <c r="AT6" s="3">
        <v>0</v>
      </c>
      <c r="AU6" s="3">
        <v>8605</v>
      </c>
      <c r="AV6" s="3">
        <v>17</v>
      </c>
      <c r="AW6" s="3">
        <v>77.95</v>
      </c>
      <c r="AX6" s="3">
        <v>6.74</v>
      </c>
      <c r="AY6" s="3">
        <v>88</v>
      </c>
      <c r="AZ6" s="3">
        <v>3</v>
      </c>
      <c r="BA6" s="3">
        <v>0</v>
      </c>
      <c r="BB6" s="3">
        <v>0</v>
      </c>
      <c r="BC6" s="3">
        <v>1</v>
      </c>
      <c r="BD6" s="3">
        <v>0</v>
      </c>
      <c r="BE6" s="3">
        <v>2</v>
      </c>
      <c r="BF6" s="3">
        <v>0.75</v>
      </c>
      <c r="BG6" s="3">
        <f t="shared" si="18"/>
        <v>1</v>
      </c>
      <c r="BH6" s="3">
        <v>0.32</v>
      </c>
      <c r="BI6" s="3">
        <f t="shared" si="19"/>
        <v>1</v>
      </c>
      <c r="BJ6" s="3">
        <v>877</v>
      </c>
      <c r="BK6" s="3">
        <f t="shared" si="20"/>
        <v>1</v>
      </c>
      <c r="BL6" s="3">
        <v>49</v>
      </c>
      <c r="BM6" s="3">
        <v>4</v>
      </c>
      <c r="BN6" s="3">
        <v>1</v>
      </c>
      <c r="BO6" s="3">
        <v>3</v>
      </c>
      <c r="BP6" s="3">
        <v>9</v>
      </c>
      <c r="BQ6" s="3">
        <v>10</v>
      </c>
    </row>
    <row r="7" spans="1:69" x14ac:dyDescent="0.2">
      <c r="A7" s="3">
        <v>1397813</v>
      </c>
      <c r="B7" s="3">
        <v>4</v>
      </c>
      <c r="C7" s="3">
        <v>3</v>
      </c>
      <c r="D7" s="3">
        <v>1</v>
      </c>
      <c r="E7" s="3">
        <v>1</v>
      </c>
      <c r="F7" s="3">
        <v>1</v>
      </c>
      <c r="G7" s="3">
        <v>0</v>
      </c>
      <c r="H7" s="3">
        <v>1</v>
      </c>
      <c r="I7" s="3">
        <v>2</v>
      </c>
      <c r="J7" s="3">
        <f t="shared" si="0"/>
        <v>0</v>
      </c>
      <c r="K7" s="3">
        <f t="shared" si="1"/>
        <v>1</v>
      </c>
      <c r="L7" s="3">
        <f t="shared" si="2"/>
        <v>0</v>
      </c>
      <c r="M7" s="3">
        <f t="shared" si="3"/>
        <v>0</v>
      </c>
      <c r="N7" s="3">
        <v>4</v>
      </c>
      <c r="O7" s="3">
        <f t="shared" si="4"/>
        <v>0</v>
      </c>
      <c r="P7" s="3">
        <f t="shared" si="5"/>
        <v>0</v>
      </c>
      <c r="Q7" s="3">
        <f t="shared" si="6"/>
        <v>0</v>
      </c>
      <c r="R7" s="3">
        <f t="shared" si="7"/>
        <v>1</v>
      </c>
      <c r="S7" s="3">
        <f t="shared" si="8"/>
        <v>0</v>
      </c>
      <c r="T7" s="3">
        <v>1</v>
      </c>
      <c r="U7" s="3">
        <f t="shared" si="9"/>
        <v>1</v>
      </c>
      <c r="V7" s="3">
        <f t="shared" si="10"/>
        <v>0</v>
      </c>
      <c r="W7" s="3">
        <f t="shared" si="11"/>
        <v>0</v>
      </c>
      <c r="X7" s="3">
        <f t="shared" si="12"/>
        <v>0</v>
      </c>
      <c r="Y7" s="3">
        <f t="shared" si="13"/>
        <v>0</v>
      </c>
      <c r="Z7" s="3">
        <f t="shared" si="14"/>
        <v>0</v>
      </c>
      <c r="AA7" s="3">
        <f t="shared" si="15"/>
        <v>0</v>
      </c>
      <c r="AB7" s="3">
        <v>8</v>
      </c>
      <c r="AC7" s="3">
        <f t="shared" si="16"/>
        <v>0</v>
      </c>
      <c r="AD7" s="3">
        <v>2</v>
      </c>
      <c r="AE7" s="3">
        <f t="shared" si="17"/>
        <v>0</v>
      </c>
      <c r="AF7" s="3" t="s">
        <v>59</v>
      </c>
      <c r="AG7" s="3">
        <v>0</v>
      </c>
      <c r="AH7" s="3">
        <v>1</v>
      </c>
      <c r="AI7" s="3">
        <v>3</v>
      </c>
      <c r="AJ7" s="3">
        <v>0</v>
      </c>
      <c r="AK7" s="3">
        <v>0</v>
      </c>
      <c r="AL7" s="3">
        <v>1</v>
      </c>
      <c r="AM7" s="3">
        <v>2</v>
      </c>
      <c r="AN7" s="3">
        <v>0</v>
      </c>
      <c r="AO7" s="3">
        <v>1</v>
      </c>
      <c r="AP7" s="3">
        <v>0</v>
      </c>
      <c r="AQ7" s="3">
        <v>2</v>
      </c>
      <c r="AR7" s="3">
        <v>0</v>
      </c>
      <c r="AS7" s="3">
        <v>1</v>
      </c>
      <c r="AT7" s="3">
        <v>0</v>
      </c>
      <c r="AU7" s="3">
        <v>26207</v>
      </c>
      <c r="AV7" s="3">
        <v>19</v>
      </c>
      <c r="AW7" s="3">
        <v>86.26</v>
      </c>
      <c r="AX7" s="3">
        <v>5.45</v>
      </c>
      <c r="AY7" s="3">
        <v>91</v>
      </c>
      <c r="AZ7" s="3">
        <v>2</v>
      </c>
      <c r="BA7" s="3">
        <v>0</v>
      </c>
      <c r="BB7" s="3">
        <v>1</v>
      </c>
      <c r="BC7" s="3">
        <v>0</v>
      </c>
      <c r="BD7" s="3">
        <v>0</v>
      </c>
      <c r="BE7" s="3">
        <v>2</v>
      </c>
      <c r="BF7" s="3">
        <v>0.31</v>
      </c>
      <c r="BG7" s="3">
        <f t="shared" si="18"/>
        <v>1</v>
      </c>
      <c r="BH7" s="3">
        <v>0.31</v>
      </c>
      <c r="BI7" s="3">
        <f t="shared" si="19"/>
        <v>1</v>
      </c>
      <c r="BJ7" s="3">
        <v>292</v>
      </c>
      <c r="BK7" s="3">
        <f t="shared" si="20"/>
        <v>1</v>
      </c>
      <c r="BL7" s="3">
        <v>46</v>
      </c>
      <c r="BM7" s="3">
        <v>2</v>
      </c>
      <c r="BN7" s="3">
        <v>1</v>
      </c>
      <c r="BO7" s="3">
        <v>4</v>
      </c>
      <c r="BP7" s="3">
        <v>8</v>
      </c>
      <c r="BQ7" s="3">
        <v>45</v>
      </c>
    </row>
    <row r="8" spans="1:69" x14ac:dyDescent="0.2">
      <c r="A8" s="3">
        <v>1397133</v>
      </c>
      <c r="B8" s="3">
        <v>4</v>
      </c>
      <c r="C8" s="3">
        <v>1</v>
      </c>
      <c r="D8" s="3">
        <v>0</v>
      </c>
      <c r="E8" s="3">
        <v>1</v>
      </c>
      <c r="F8" s="3">
        <v>0</v>
      </c>
      <c r="G8" s="3">
        <v>1</v>
      </c>
      <c r="H8" s="3">
        <v>1</v>
      </c>
      <c r="I8" s="3">
        <v>1</v>
      </c>
      <c r="J8" s="3">
        <f t="shared" si="0"/>
        <v>1</v>
      </c>
      <c r="K8" s="3">
        <f t="shared" si="1"/>
        <v>0</v>
      </c>
      <c r="L8" s="3">
        <f t="shared" si="2"/>
        <v>0</v>
      </c>
      <c r="M8" s="3">
        <f t="shared" si="3"/>
        <v>0</v>
      </c>
      <c r="N8" s="3">
        <v>2</v>
      </c>
      <c r="O8" s="3">
        <f t="shared" si="4"/>
        <v>0</v>
      </c>
      <c r="P8" s="3">
        <f t="shared" si="5"/>
        <v>1</v>
      </c>
      <c r="Q8" s="3">
        <f t="shared" si="6"/>
        <v>0</v>
      </c>
      <c r="R8" s="3">
        <f t="shared" si="7"/>
        <v>0</v>
      </c>
      <c r="S8" s="3">
        <f t="shared" si="8"/>
        <v>0</v>
      </c>
      <c r="T8" s="3">
        <v>8</v>
      </c>
      <c r="U8" s="3">
        <f t="shared" si="9"/>
        <v>0</v>
      </c>
      <c r="V8" s="3">
        <f t="shared" si="10"/>
        <v>0</v>
      </c>
      <c r="W8" s="3">
        <f t="shared" si="11"/>
        <v>0</v>
      </c>
      <c r="X8" s="3">
        <f t="shared" si="12"/>
        <v>0</v>
      </c>
      <c r="Y8" s="3">
        <f t="shared" si="13"/>
        <v>1</v>
      </c>
      <c r="Z8" s="3">
        <f t="shared" si="14"/>
        <v>0</v>
      </c>
      <c r="AA8" s="3">
        <f t="shared" si="15"/>
        <v>0</v>
      </c>
      <c r="AB8" s="3">
        <v>1</v>
      </c>
      <c r="AC8" s="3">
        <f t="shared" si="16"/>
        <v>1</v>
      </c>
      <c r="AD8" s="3">
        <v>2</v>
      </c>
      <c r="AE8" s="3">
        <f t="shared" si="17"/>
        <v>0</v>
      </c>
      <c r="AF8" s="3" t="s">
        <v>57</v>
      </c>
      <c r="AG8" s="3">
        <v>0</v>
      </c>
      <c r="AH8" s="3">
        <v>0</v>
      </c>
      <c r="AI8" s="3">
        <v>1</v>
      </c>
      <c r="AJ8" s="3">
        <v>1</v>
      </c>
      <c r="AK8" s="3">
        <v>0</v>
      </c>
      <c r="AL8" s="3">
        <v>0</v>
      </c>
      <c r="AM8" s="3">
        <v>2</v>
      </c>
      <c r="AN8" s="3">
        <v>0</v>
      </c>
      <c r="AO8" s="3">
        <v>1</v>
      </c>
      <c r="AP8" s="3">
        <v>0</v>
      </c>
      <c r="AQ8" s="3">
        <v>1</v>
      </c>
      <c r="AR8" s="3">
        <v>1</v>
      </c>
      <c r="AS8" s="3">
        <v>0</v>
      </c>
      <c r="AT8" s="3">
        <v>0</v>
      </c>
      <c r="AU8" s="3">
        <v>9195</v>
      </c>
      <c r="AV8" s="3">
        <v>41</v>
      </c>
      <c r="AW8" s="3">
        <v>77.180000000000007</v>
      </c>
      <c r="AX8" s="3">
        <v>0.51</v>
      </c>
      <c r="AY8" s="3">
        <v>83</v>
      </c>
      <c r="AZ8" s="3">
        <v>2</v>
      </c>
      <c r="BA8" s="3">
        <v>0</v>
      </c>
      <c r="BB8" s="3">
        <v>1</v>
      </c>
      <c r="BC8" s="3">
        <v>0</v>
      </c>
      <c r="BD8" s="3">
        <v>0</v>
      </c>
      <c r="BE8" s="3">
        <v>2</v>
      </c>
      <c r="BF8" s="3">
        <v>0.99</v>
      </c>
      <c r="BG8" s="3">
        <f t="shared" si="18"/>
        <v>4</v>
      </c>
      <c r="BH8" s="3">
        <v>0.97</v>
      </c>
      <c r="BI8" s="3">
        <f t="shared" si="19"/>
        <v>4</v>
      </c>
      <c r="BJ8" s="3">
        <v>5919</v>
      </c>
      <c r="BK8" s="3">
        <f t="shared" si="20"/>
        <v>4</v>
      </c>
      <c r="BL8" s="3">
        <v>52</v>
      </c>
      <c r="BM8" s="3">
        <v>2</v>
      </c>
      <c r="BN8" s="3">
        <v>1</v>
      </c>
      <c r="BO8" s="3">
        <v>6</v>
      </c>
      <c r="BP8" s="3">
        <v>10</v>
      </c>
      <c r="BQ8" s="3">
        <v>5</v>
      </c>
    </row>
    <row r="9" spans="1:69" x14ac:dyDescent="0.2">
      <c r="A9" s="3">
        <v>1397935</v>
      </c>
      <c r="B9" s="3">
        <v>4</v>
      </c>
      <c r="C9" s="3">
        <v>1</v>
      </c>
      <c r="D9" s="3">
        <v>0</v>
      </c>
      <c r="E9" s="3">
        <v>2</v>
      </c>
      <c r="F9" s="3">
        <v>0</v>
      </c>
      <c r="G9" s="3">
        <v>2</v>
      </c>
      <c r="H9" s="3">
        <v>1</v>
      </c>
      <c r="I9" s="3">
        <v>1</v>
      </c>
      <c r="J9" s="3">
        <f t="shared" si="0"/>
        <v>1</v>
      </c>
      <c r="K9" s="3">
        <f t="shared" si="1"/>
        <v>0</v>
      </c>
      <c r="L9" s="3">
        <f t="shared" si="2"/>
        <v>0</v>
      </c>
      <c r="M9" s="3">
        <f t="shared" si="3"/>
        <v>0</v>
      </c>
      <c r="N9" s="3">
        <v>2</v>
      </c>
      <c r="O9" s="3">
        <f t="shared" si="4"/>
        <v>0</v>
      </c>
      <c r="P9" s="3">
        <f t="shared" si="5"/>
        <v>1</v>
      </c>
      <c r="Q9" s="3">
        <f t="shared" si="6"/>
        <v>0</v>
      </c>
      <c r="R9" s="3">
        <f t="shared" si="7"/>
        <v>0</v>
      </c>
      <c r="S9" s="3">
        <f t="shared" si="8"/>
        <v>0</v>
      </c>
      <c r="T9" s="3">
        <v>16</v>
      </c>
      <c r="U9" s="3">
        <f t="shared" si="9"/>
        <v>0</v>
      </c>
      <c r="V9" s="3">
        <f t="shared" si="10"/>
        <v>0</v>
      </c>
      <c r="W9" s="3">
        <f t="shared" si="11"/>
        <v>0</v>
      </c>
      <c r="X9" s="3">
        <f t="shared" si="12"/>
        <v>0</v>
      </c>
      <c r="Y9" s="3">
        <f t="shared" si="13"/>
        <v>0</v>
      </c>
      <c r="Z9" s="3">
        <f t="shared" si="14"/>
        <v>0</v>
      </c>
      <c r="AA9" s="3">
        <f t="shared" si="15"/>
        <v>1</v>
      </c>
      <c r="AB9" s="3">
        <v>5</v>
      </c>
      <c r="AC9" s="3">
        <f t="shared" si="16"/>
        <v>0</v>
      </c>
      <c r="AD9" s="3">
        <v>2</v>
      </c>
      <c r="AE9" s="3">
        <f t="shared" si="17"/>
        <v>0</v>
      </c>
      <c r="AF9" s="3" t="s">
        <v>57</v>
      </c>
      <c r="AG9" s="3">
        <v>0</v>
      </c>
      <c r="AH9" s="3">
        <v>0</v>
      </c>
      <c r="AI9" s="3">
        <v>2</v>
      </c>
      <c r="AJ9" s="3">
        <v>0</v>
      </c>
      <c r="AK9" s="3">
        <v>1</v>
      </c>
      <c r="AL9" s="3">
        <v>0</v>
      </c>
      <c r="AM9" s="3">
        <v>3</v>
      </c>
      <c r="AN9" s="3">
        <v>0</v>
      </c>
      <c r="AO9" s="3">
        <v>1</v>
      </c>
      <c r="AP9" s="3">
        <v>0</v>
      </c>
      <c r="AQ9" s="3">
        <v>3</v>
      </c>
      <c r="AR9" s="3">
        <v>0</v>
      </c>
      <c r="AS9" s="3">
        <v>0</v>
      </c>
      <c r="AT9" s="3">
        <v>1</v>
      </c>
      <c r="AU9" s="3">
        <f>VLOOKUP(A9:A454,[1]Sheet1!$A$2:$AW$412,40,0)</f>
        <v>1183</v>
      </c>
      <c r="AV9" s="3">
        <f>VLOOKUP($A$2:$A$125,[1]Sheet1!$A$2:$AW$412,41,0)</f>
        <v>57</v>
      </c>
      <c r="AW9" s="3">
        <f>VLOOKUP($A$2:$A$125,[1]Sheet1!$A$2:$AW$412,42,0)</f>
        <v>95.85</v>
      </c>
      <c r="AX9" s="3">
        <f>VLOOKUP($A$2:$A$125,[1]Sheet1!$A$2:$AW$412,43,0)</f>
        <v>25.31</v>
      </c>
      <c r="AY9" s="3">
        <v>111</v>
      </c>
      <c r="AZ9" s="3">
        <v>1</v>
      </c>
      <c r="BA9" s="3">
        <v>1</v>
      </c>
      <c r="BB9" s="3">
        <v>0</v>
      </c>
      <c r="BC9" s="3">
        <v>0</v>
      </c>
      <c r="BD9" s="3">
        <v>0</v>
      </c>
      <c r="BE9" s="3">
        <v>1</v>
      </c>
      <c r="BF9" s="3">
        <v>0.83</v>
      </c>
      <c r="BG9" s="3">
        <f t="shared" si="18"/>
        <v>2</v>
      </c>
      <c r="BH9" s="3">
        <v>0.91</v>
      </c>
      <c r="BI9" s="3">
        <f t="shared" si="19"/>
        <v>3</v>
      </c>
      <c r="BJ9" s="3">
        <v>3584</v>
      </c>
      <c r="BK9" s="3">
        <f t="shared" si="20"/>
        <v>3</v>
      </c>
      <c r="BL9" s="3">
        <v>62</v>
      </c>
      <c r="BM9" s="3">
        <v>2</v>
      </c>
      <c r="BN9" s="3">
        <v>1</v>
      </c>
      <c r="BO9" s="3">
        <v>4</v>
      </c>
      <c r="BP9" s="3">
        <v>20</v>
      </c>
      <c r="BQ9" s="3">
        <v>18</v>
      </c>
    </row>
    <row r="10" spans="1:69" x14ac:dyDescent="0.2">
      <c r="A10" s="3">
        <v>1400815</v>
      </c>
      <c r="B10" s="3">
        <v>4</v>
      </c>
      <c r="C10" s="3">
        <v>3</v>
      </c>
      <c r="D10" s="3">
        <v>0</v>
      </c>
      <c r="E10" s="3">
        <v>1</v>
      </c>
      <c r="F10" s="3">
        <v>0</v>
      </c>
      <c r="G10" s="3">
        <v>0</v>
      </c>
      <c r="H10" s="3">
        <v>1</v>
      </c>
      <c r="I10" s="3">
        <v>2</v>
      </c>
      <c r="J10" s="3">
        <f t="shared" si="0"/>
        <v>0</v>
      </c>
      <c r="K10" s="3">
        <f t="shared" si="1"/>
        <v>1</v>
      </c>
      <c r="L10" s="3">
        <f t="shared" si="2"/>
        <v>0</v>
      </c>
      <c r="M10" s="3">
        <f t="shared" si="3"/>
        <v>0</v>
      </c>
      <c r="N10" s="3">
        <v>4</v>
      </c>
      <c r="O10" s="3">
        <f t="shared" si="4"/>
        <v>0</v>
      </c>
      <c r="P10" s="3">
        <f t="shared" si="5"/>
        <v>0</v>
      </c>
      <c r="Q10" s="3">
        <f t="shared" si="6"/>
        <v>0</v>
      </c>
      <c r="R10" s="3">
        <f t="shared" si="7"/>
        <v>1</v>
      </c>
      <c r="S10" s="3">
        <f t="shared" si="8"/>
        <v>0</v>
      </c>
      <c r="T10" s="3">
        <v>6</v>
      </c>
      <c r="U10" s="3">
        <f t="shared" si="9"/>
        <v>0</v>
      </c>
      <c r="V10" s="3">
        <f t="shared" si="10"/>
        <v>0</v>
      </c>
      <c r="W10" s="3">
        <f t="shared" si="11"/>
        <v>0</v>
      </c>
      <c r="X10" s="3">
        <f t="shared" si="12"/>
        <v>0</v>
      </c>
      <c r="Y10" s="3">
        <f t="shared" si="13"/>
        <v>0</v>
      </c>
      <c r="Z10" s="3">
        <f t="shared" si="14"/>
        <v>0</v>
      </c>
      <c r="AA10" s="3">
        <f t="shared" si="15"/>
        <v>0</v>
      </c>
      <c r="AB10" s="3">
        <v>1</v>
      </c>
      <c r="AC10" s="3">
        <f t="shared" si="16"/>
        <v>1</v>
      </c>
      <c r="AD10" s="3">
        <v>2</v>
      </c>
      <c r="AE10" s="3">
        <f t="shared" si="17"/>
        <v>0</v>
      </c>
      <c r="AF10" s="3" t="s">
        <v>60</v>
      </c>
      <c r="AG10" s="3">
        <v>0</v>
      </c>
      <c r="AH10" s="3">
        <v>1</v>
      </c>
      <c r="AI10" s="3">
        <v>1</v>
      </c>
      <c r="AJ10" s="3">
        <v>1</v>
      </c>
      <c r="AK10" s="3">
        <v>0</v>
      </c>
      <c r="AL10" s="3">
        <v>0</v>
      </c>
      <c r="AM10" s="3">
        <v>6</v>
      </c>
      <c r="AN10" s="3">
        <v>1</v>
      </c>
      <c r="AO10" s="3">
        <v>0</v>
      </c>
      <c r="AP10" s="3">
        <v>1</v>
      </c>
      <c r="AQ10" s="3">
        <v>1</v>
      </c>
      <c r="AR10" s="3">
        <v>1</v>
      </c>
      <c r="AS10" s="3">
        <v>0</v>
      </c>
      <c r="AT10" s="3">
        <v>0</v>
      </c>
      <c r="AU10" s="3">
        <v>10678</v>
      </c>
      <c r="AV10" s="3">
        <v>39</v>
      </c>
      <c r="AW10" s="3">
        <v>83.57</v>
      </c>
      <c r="AX10" s="3">
        <v>4.96</v>
      </c>
      <c r="AY10" s="3">
        <v>89</v>
      </c>
      <c r="AZ10" s="3">
        <v>2</v>
      </c>
      <c r="BA10" s="3">
        <v>0</v>
      </c>
      <c r="BB10" s="3">
        <v>1</v>
      </c>
      <c r="BC10" s="3">
        <v>0</v>
      </c>
      <c r="BD10" s="3">
        <v>0</v>
      </c>
      <c r="BE10" s="3">
        <v>2</v>
      </c>
      <c r="BF10" s="3">
        <v>0.56999999999999995</v>
      </c>
      <c r="BG10" s="3">
        <f t="shared" si="18"/>
        <v>1</v>
      </c>
      <c r="BH10" s="3">
        <v>0.57999999999999996</v>
      </c>
      <c r="BI10" s="3">
        <f t="shared" si="19"/>
        <v>1</v>
      </c>
      <c r="BJ10" s="3">
        <v>149</v>
      </c>
      <c r="BK10" s="3">
        <f t="shared" si="20"/>
        <v>1</v>
      </c>
      <c r="BL10" s="3">
        <v>46</v>
      </c>
      <c r="BM10" s="3">
        <v>2</v>
      </c>
      <c r="BN10" s="3">
        <v>1</v>
      </c>
      <c r="BO10" s="3">
        <v>4</v>
      </c>
      <c r="BP10" s="3">
        <v>8</v>
      </c>
      <c r="BQ10" s="3">
        <v>17</v>
      </c>
    </row>
    <row r="11" spans="1:69" x14ac:dyDescent="0.2">
      <c r="A11" s="3">
        <v>1401200</v>
      </c>
      <c r="B11" s="3">
        <v>4</v>
      </c>
      <c r="C11" s="3">
        <v>1</v>
      </c>
      <c r="D11" s="3">
        <v>0</v>
      </c>
      <c r="E11" s="3">
        <v>0</v>
      </c>
      <c r="F11" s="3">
        <v>0</v>
      </c>
      <c r="G11" s="3">
        <v>0</v>
      </c>
      <c r="H11" s="3">
        <v>1</v>
      </c>
      <c r="I11" s="3">
        <v>1</v>
      </c>
      <c r="J11" s="3">
        <f t="shared" si="0"/>
        <v>1</v>
      </c>
      <c r="K11" s="3">
        <f t="shared" si="1"/>
        <v>0</v>
      </c>
      <c r="L11" s="3">
        <f t="shared" si="2"/>
        <v>0</v>
      </c>
      <c r="M11" s="3">
        <f t="shared" si="3"/>
        <v>0</v>
      </c>
      <c r="N11" s="3">
        <v>2</v>
      </c>
      <c r="O11" s="3">
        <f t="shared" si="4"/>
        <v>0</v>
      </c>
      <c r="P11" s="3">
        <f t="shared" si="5"/>
        <v>1</v>
      </c>
      <c r="Q11" s="3">
        <f t="shared" si="6"/>
        <v>0</v>
      </c>
      <c r="R11" s="3">
        <f t="shared" si="7"/>
        <v>0</v>
      </c>
      <c r="S11" s="3">
        <f t="shared" si="8"/>
        <v>0</v>
      </c>
      <c r="T11" s="3">
        <v>16</v>
      </c>
      <c r="U11" s="3">
        <f t="shared" si="9"/>
        <v>0</v>
      </c>
      <c r="V11" s="3">
        <f t="shared" si="10"/>
        <v>0</v>
      </c>
      <c r="W11" s="3">
        <f t="shared" si="11"/>
        <v>0</v>
      </c>
      <c r="X11" s="3">
        <f t="shared" si="12"/>
        <v>0</v>
      </c>
      <c r="Y11" s="3">
        <f t="shared" si="13"/>
        <v>0</v>
      </c>
      <c r="Z11" s="3">
        <f t="shared" si="14"/>
        <v>0</v>
      </c>
      <c r="AA11" s="3">
        <f t="shared" si="15"/>
        <v>1</v>
      </c>
      <c r="AB11" s="3">
        <v>1</v>
      </c>
      <c r="AC11" s="3">
        <f t="shared" si="16"/>
        <v>1</v>
      </c>
      <c r="AD11" s="3">
        <v>1</v>
      </c>
      <c r="AE11" s="3">
        <f t="shared" si="17"/>
        <v>1</v>
      </c>
      <c r="AF11" s="3" t="s">
        <v>57</v>
      </c>
      <c r="AG11" s="3">
        <v>0</v>
      </c>
      <c r="AH11" s="3">
        <v>0</v>
      </c>
      <c r="AI11" s="3">
        <v>2</v>
      </c>
      <c r="AJ11" s="3">
        <v>0</v>
      </c>
      <c r="AK11" s="3">
        <v>1</v>
      </c>
      <c r="AL11" s="3">
        <v>0</v>
      </c>
      <c r="AM11" s="3">
        <v>7</v>
      </c>
      <c r="AN11" s="3">
        <v>0</v>
      </c>
      <c r="AO11" s="3">
        <v>1</v>
      </c>
      <c r="AP11" s="3">
        <v>0</v>
      </c>
      <c r="AQ11" s="3">
        <v>1</v>
      </c>
      <c r="AR11" s="3">
        <v>1</v>
      </c>
      <c r="AS11" s="3">
        <v>0</v>
      </c>
      <c r="AT11" s="3">
        <v>0</v>
      </c>
      <c r="AU11" s="3">
        <f>VLOOKUP(A11:A456,[1]Sheet1!$A$2:$AW$412,40,0)</f>
        <v>8842</v>
      </c>
      <c r="AV11" s="3">
        <f>VLOOKUP($A$2:$A$125,[1]Sheet1!$A$2:$AW$412,41,0)</f>
        <v>15</v>
      </c>
      <c r="AW11" s="3">
        <f>VLOOKUP($A$2:$A$125,[1]Sheet1!$A$2:$AW$412,42,0)</f>
        <v>74.39</v>
      </c>
      <c r="AX11" s="3">
        <f>VLOOKUP($A$2:$A$125,[1]Sheet1!$A$2:$AW$412,43,0)</f>
        <v>2.97</v>
      </c>
      <c r="AY11" s="3">
        <v>68</v>
      </c>
      <c r="AZ11" s="3">
        <v>1</v>
      </c>
      <c r="BA11" s="3">
        <v>1</v>
      </c>
      <c r="BB11" s="3">
        <v>0</v>
      </c>
      <c r="BC11" s="3">
        <v>0</v>
      </c>
      <c r="BD11" s="3">
        <v>0</v>
      </c>
      <c r="BE11" s="3">
        <v>1</v>
      </c>
      <c r="BF11" s="3">
        <v>0.97</v>
      </c>
      <c r="BG11" s="3">
        <f t="shared" si="18"/>
        <v>4</v>
      </c>
      <c r="BH11" s="3">
        <v>0.81</v>
      </c>
      <c r="BI11" s="3">
        <f t="shared" si="19"/>
        <v>2</v>
      </c>
      <c r="BJ11" s="3">
        <v>6577</v>
      </c>
      <c r="BK11" s="3">
        <f t="shared" si="20"/>
        <v>4</v>
      </c>
      <c r="BL11" s="3">
        <v>52</v>
      </c>
      <c r="BM11" s="3">
        <v>2</v>
      </c>
      <c r="BN11" s="3">
        <v>1</v>
      </c>
      <c r="BO11" s="3">
        <v>4</v>
      </c>
      <c r="BP11" s="3">
        <v>7</v>
      </c>
      <c r="BQ11" s="3">
        <v>4</v>
      </c>
    </row>
    <row r="12" spans="1:69" x14ac:dyDescent="0.2">
      <c r="A12" s="3">
        <v>1407781</v>
      </c>
      <c r="B12" s="3">
        <v>4</v>
      </c>
      <c r="C12" s="3">
        <v>3</v>
      </c>
      <c r="D12" s="3">
        <v>0</v>
      </c>
      <c r="E12" s="3">
        <v>0</v>
      </c>
      <c r="F12" s="3">
        <v>0</v>
      </c>
      <c r="G12" s="3">
        <v>0</v>
      </c>
      <c r="H12" s="3">
        <v>1</v>
      </c>
      <c r="I12" s="3">
        <v>1</v>
      </c>
      <c r="J12" s="3">
        <f t="shared" si="0"/>
        <v>1</v>
      </c>
      <c r="K12" s="3">
        <f t="shared" si="1"/>
        <v>0</v>
      </c>
      <c r="L12" s="3">
        <f t="shared" si="2"/>
        <v>0</v>
      </c>
      <c r="M12" s="3">
        <f t="shared" si="3"/>
        <v>0</v>
      </c>
      <c r="N12" s="3">
        <v>2</v>
      </c>
      <c r="O12" s="3">
        <f t="shared" si="4"/>
        <v>0</v>
      </c>
      <c r="P12" s="3">
        <f t="shared" si="5"/>
        <v>1</v>
      </c>
      <c r="Q12" s="3">
        <f t="shared" si="6"/>
        <v>0</v>
      </c>
      <c r="R12" s="3">
        <f t="shared" si="7"/>
        <v>0</v>
      </c>
      <c r="S12" s="3">
        <f t="shared" si="8"/>
        <v>0</v>
      </c>
      <c r="T12" s="3">
        <v>2</v>
      </c>
      <c r="U12" s="3">
        <f t="shared" si="9"/>
        <v>0</v>
      </c>
      <c r="V12" s="3">
        <f t="shared" si="10"/>
        <v>1</v>
      </c>
      <c r="W12" s="3">
        <f t="shared" si="11"/>
        <v>0</v>
      </c>
      <c r="X12" s="3">
        <f t="shared" si="12"/>
        <v>0</v>
      </c>
      <c r="Y12" s="3">
        <f t="shared" si="13"/>
        <v>0</v>
      </c>
      <c r="Z12" s="3">
        <f t="shared" si="14"/>
        <v>0</v>
      </c>
      <c r="AA12" s="3">
        <f t="shared" si="15"/>
        <v>0</v>
      </c>
      <c r="AB12" s="3">
        <v>1</v>
      </c>
      <c r="AC12" s="3">
        <f t="shared" si="16"/>
        <v>1</v>
      </c>
      <c r="AD12" s="3">
        <v>1</v>
      </c>
      <c r="AE12" s="3">
        <f t="shared" si="17"/>
        <v>1</v>
      </c>
      <c r="AF12" s="3" t="s">
        <v>57</v>
      </c>
      <c r="AG12" s="3">
        <v>0</v>
      </c>
      <c r="AH12" s="3">
        <v>0</v>
      </c>
      <c r="AI12" s="3">
        <v>3</v>
      </c>
      <c r="AJ12" s="3">
        <v>0</v>
      </c>
      <c r="AK12" s="3">
        <v>0</v>
      </c>
      <c r="AL12" s="3">
        <v>1</v>
      </c>
      <c r="AM12" s="3">
        <v>7</v>
      </c>
      <c r="AN12" s="3">
        <v>0</v>
      </c>
      <c r="AO12" s="3">
        <v>1</v>
      </c>
      <c r="AP12" s="3">
        <v>0</v>
      </c>
      <c r="AQ12" s="3">
        <v>1</v>
      </c>
      <c r="AR12" s="3">
        <v>1</v>
      </c>
      <c r="AS12" s="3">
        <v>0</v>
      </c>
      <c r="AT12" s="3">
        <v>0</v>
      </c>
      <c r="AU12" s="3">
        <f>VLOOKUP(A12:A457,[1]Sheet1!$A$2:$AW$412,40,0)</f>
        <v>4299</v>
      </c>
      <c r="AV12" s="3">
        <f>VLOOKUP($A$2:$A$125,[1]Sheet1!$A$2:$AW$412,41,0)</f>
        <v>3</v>
      </c>
      <c r="AW12" s="3">
        <f>VLOOKUP($A$2:$A$125,[1]Sheet1!$A$2:$AW$412,42,0)</f>
        <v>92.65</v>
      </c>
      <c r="AX12" s="3">
        <f>VLOOKUP($A$2:$A$125,[1]Sheet1!$A$2:$AW$412,43,0)</f>
        <v>14.44</v>
      </c>
      <c r="AY12" s="3">
        <v>103</v>
      </c>
      <c r="AZ12" s="3">
        <v>1</v>
      </c>
      <c r="BA12" s="3">
        <v>1</v>
      </c>
      <c r="BB12" s="3">
        <v>0</v>
      </c>
      <c r="BC12" s="3">
        <v>0</v>
      </c>
      <c r="BD12" s="3">
        <v>0</v>
      </c>
      <c r="BE12" s="3">
        <v>1</v>
      </c>
      <c r="BF12" s="3">
        <v>0.99</v>
      </c>
      <c r="BG12" s="3">
        <f t="shared" si="18"/>
        <v>4</v>
      </c>
      <c r="BH12" s="3">
        <v>0.91</v>
      </c>
      <c r="BI12" s="3">
        <f t="shared" si="19"/>
        <v>3</v>
      </c>
      <c r="BJ12" s="3">
        <v>4430</v>
      </c>
      <c r="BK12" s="3">
        <f t="shared" si="20"/>
        <v>4</v>
      </c>
      <c r="BL12" s="3">
        <v>59</v>
      </c>
      <c r="BM12" s="3">
        <v>2</v>
      </c>
      <c r="BN12" s="3">
        <v>1</v>
      </c>
      <c r="BO12" s="3">
        <v>2</v>
      </c>
      <c r="BP12" s="3">
        <v>24</v>
      </c>
      <c r="BQ12" s="3">
        <v>3</v>
      </c>
    </row>
    <row r="13" spans="1:69" x14ac:dyDescent="0.2">
      <c r="A13" s="3">
        <v>1407816</v>
      </c>
      <c r="B13" s="3">
        <v>4</v>
      </c>
      <c r="C13" s="3">
        <v>1</v>
      </c>
      <c r="D13" s="3">
        <v>2</v>
      </c>
      <c r="E13" s="3">
        <v>1</v>
      </c>
      <c r="F13" s="3">
        <v>1</v>
      </c>
      <c r="G13" s="3">
        <v>1</v>
      </c>
      <c r="H13" s="3">
        <v>1</v>
      </c>
      <c r="I13" s="3">
        <v>5</v>
      </c>
      <c r="J13" s="3">
        <f t="shared" si="0"/>
        <v>0</v>
      </c>
      <c r="K13" s="3">
        <f t="shared" si="1"/>
        <v>0</v>
      </c>
      <c r="L13" s="3">
        <f t="shared" si="2"/>
        <v>0</v>
      </c>
      <c r="M13" s="3">
        <f t="shared" si="3"/>
        <v>1</v>
      </c>
      <c r="N13" s="3">
        <v>3</v>
      </c>
      <c r="O13" s="3">
        <f t="shared" si="4"/>
        <v>0</v>
      </c>
      <c r="P13" s="3">
        <f t="shared" si="5"/>
        <v>0</v>
      </c>
      <c r="Q13" s="3">
        <f t="shared" si="6"/>
        <v>1</v>
      </c>
      <c r="R13" s="3">
        <f t="shared" si="7"/>
        <v>0</v>
      </c>
      <c r="S13" s="3">
        <f t="shared" si="8"/>
        <v>0</v>
      </c>
      <c r="T13" s="3">
        <v>12</v>
      </c>
      <c r="U13" s="3">
        <f t="shared" si="9"/>
        <v>0</v>
      </c>
      <c r="V13" s="3">
        <f t="shared" si="10"/>
        <v>0</v>
      </c>
      <c r="W13" s="3">
        <f t="shared" si="11"/>
        <v>0</v>
      </c>
      <c r="X13" s="3">
        <f t="shared" si="12"/>
        <v>0</v>
      </c>
      <c r="Y13" s="3">
        <f t="shared" si="13"/>
        <v>0</v>
      </c>
      <c r="Z13" s="3">
        <f t="shared" si="14"/>
        <v>0</v>
      </c>
      <c r="AA13" s="3">
        <f t="shared" si="15"/>
        <v>0</v>
      </c>
      <c r="AB13" s="3">
        <v>1</v>
      </c>
      <c r="AC13" s="3">
        <f t="shared" si="16"/>
        <v>1</v>
      </c>
      <c r="AD13" s="3">
        <v>3</v>
      </c>
      <c r="AE13" s="3">
        <f t="shared" si="17"/>
        <v>0</v>
      </c>
      <c r="AF13" s="3" t="s">
        <v>61</v>
      </c>
      <c r="AG13" s="3">
        <v>1</v>
      </c>
      <c r="AH13" s="3">
        <v>0</v>
      </c>
      <c r="AI13" s="3">
        <v>1</v>
      </c>
      <c r="AJ13" s="3">
        <v>1</v>
      </c>
      <c r="AK13" s="3">
        <v>0</v>
      </c>
      <c r="AL13" s="3">
        <v>0</v>
      </c>
      <c r="AM13" s="3">
        <v>1</v>
      </c>
      <c r="AN13" s="3">
        <v>0</v>
      </c>
      <c r="AO13" s="3">
        <v>1</v>
      </c>
      <c r="AP13" s="3">
        <v>0</v>
      </c>
      <c r="AQ13" s="3">
        <v>1</v>
      </c>
      <c r="AR13" s="3">
        <v>1</v>
      </c>
      <c r="AS13" s="3">
        <v>0</v>
      </c>
      <c r="AT13" s="3">
        <v>0</v>
      </c>
      <c r="AU13" s="3">
        <v>13157</v>
      </c>
      <c r="AV13" s="3">
        <v>20.74</v>
      </c>
      <c r="AW13" s="3">
        <v>76.349999999999994</v>
      </c>
      <c r="AX13" s="3">
        <v>9</v>
      </c>
      <c r="AY13" s="3"/>
      <c r="AZ13" s="3">
        <v>1</v>
      </c>
      <c r="BA13" s="3">
        <v>1</v>
      </c>
      <c r="BB13" s="3">
        <v>0</v>
      </c>
      <c r="BC13" s="3">
        <v>0</v>
      </c>
      <c r="BD13" s="3">
        <v>0</v>
      </c>
      <c r="BE13" s="3">
        <v>1</v>
      </c>
      <c r="BF13" s="3">
        <v>0.83</v>
      </c>
      <c r="BG13" s="3">
        <f t="shared" si="18"/>
        <v>2</v>
      </c>
      <c r="BH13" s="3">
        <v>0.84</v>
      </c>
      <c r="BI13" s="3">
        <f t="shared" si="19"/>
        <v>2</v>
      </c>
      <c r="BJ13" s="3">
        <v>1792</v>
      </c>
      <c r="BK13" s="3">
        <f t="shared" si="20"/>
        <v>2</v>
      </c>
      <c r="BL13" s="3">
        <v>46</v>
      </c>
      <c r="BM13" s="3">
        <v>2</v>
      </c>
      <c r="BN13" s="3">
        <v>0</v>
      </c>
      <c r="BO13" s="3">
        <v>1</v>
      </c>
      <c r="BP13" s="3">
        <v>0</v>
      </c>
      <c r="BQ13" s="3">
        <v>10</v>
      </c>
    </row>
    <row r="14" spans="1:69" x14ac:dyDescent="0.2">
      <c r="A14" s="3">
        <v>1411585</v>
      </c>
      <c r="B14" s="3">
        <v>4</v>
      </c>
      <c r="C14" s="3">
        <v>4</v>
      </c>
      <c r="D14" s="3">
        <v>0</v>
      </c>
      <c r="E14" s="3">
        <v>0</v>
      </c>
      <c r="F14" s="3">
        <v>0</v>
      </c>
      <c r="G14" s="3">
        <v>0</v>
      </c>
      <c r="H14" s="3">
        <v>1</v>
      </c>
      <c r="I14" s="3">
        <v>3</v>
      </c>
      <c r="J14" s="3">
        <f t="shared" si="0"/>
        <v>0</v>
      </c>
      <c r="K14" s="3">
        <f t="shared" si="1"/>
        <v>0</v>
      </c>
      <c r="L14" s="3">
        <f t="shared" si="2"/>
        <v>1</v>
      </c>
      <c r="M14" s="3">
        <f t="shared" si="3"/>
        <v>0</v>
      </c>
      <c r="N14" s="3">
        <v>3</v>
      </c>
      <c r="O14" s="3">
        <f t="shared" si="4"/>
        <v>0</v>
      </c>
      <c r="P14" s="3">
        <f t="shared" si="5"/>
        <v>0</v>
      </c>
      <c r="Q14" s="3">
        <f t="shared" si="6"/>
        <v>1</v>
      </c>
      <c r="R14" s="3">
        <f t="shared" si="7"/>
        <v>0</v>
      </c>
      <c r="S14" s="3">
        <f t="shared" si="8"/>
        <v>0</v>
      </c>
      <c r="T14" s="3">
        <v>16</v>
      </c>
      <c r="U14" s="3">
        <f t="shared" si="9"/>
        <v>0</v>
      </c>
      <c r="V14" s="3">
        <f t="shared" si="10"/>
        <v>0</v>
      </c>
      <c r="W14" s="3">
        <f t="shared" si="11"/>
        <v>0</v>
      </c>
      <c r="X14" s="3">
        <f t="shared" si="12"/>
        <v>0</v>
      </c>
      <c r="Y14" s="3">
        <f t="shared" si="13"/>
        <v>0</v>
      </c>
      <c r="Z14" s="3">
        <f t="shared" si="14"/>
        <v>0</v>
      </c>
      <c r="AA14" s="3">
        <f t="shared" si="15"/>
        <v>1</v>
      </c>
      <c r="AB14" s="3">
        <v>8</v>
      </c>
      <c r="AC14" s="3">
        <f t="shared" si="16"/>
        <v>0</v>
      </c>
      <c r="AD14" s="3">
        <v>2</v>
      </c>
      <c r="AE14" s="3">
        <f t="shared" si="17"/>
        <v>0</v>
      </c>
      <c r="AF14" s="3" t="s">
        <v>57</v>
      </c>
      <c r="AG14" s="3">
        <v>0</v>
      </c>
      <c r="AH14" s="3">
        <v>0</v>
      </c>
      <c r="AI14" s="3">
        <v>2</v>
      </c>
      <c r="AJ14" s="3">
        <v>0</v>
      </c>
      <c r="AK14" s="3">
        <v>1</v>
      </c>
      <c r="AL14" s="3">
        <v>0</v>
      </c>
      <c r="AM14" s="3">
        <v>4</v>
      </c>
      <c r="AN14" s="3">
        <v>0</v>
      </c>
      <c r="AO14" s="3">
        <v>1</v>
      </c>
      <c r="AP14" s="3">
        <v>0</v>
      </c>
      <c r="AQ14" s="3">
        <v>1</v>
      </c>
      <c r="AR14" s="3">
        <v>1</v>
      </c>
      <c r="AS14" s="3">
        <v>0</v>
      </c>
      <c r="AT14" s="3">
        <v>0</v>
      </c>
      <c r="AU14" s="3">
        <f>VLOOKUP(A14:A459,[1]Sheet1!$A$2:$AW$412,40,0)</f>
        <v>3209</v>
      </c>
      <c r="AV14" s="3">
        <f>VLOOKUP($A$2:$A$125,[1]Sheet1!$A$2:$AW$412,41,0)</f>
        <v>28</v>
      </c>
      <c r="AW14" s="3">
        <f>VLOOKUP($A$2:$A$125,[1]Sheet1!$A$2:$AW$412,42,0)</f>
        <v>89.85</v>
      </c>
      <c r="AX14" s="3">
        <f>VLOOKUP($A$2:$A$125,[1]Sheet1!$A$2:$AW$412,43,0)</f>
        <v>14.37</v>
      </c>
      <c r="AY14" s="3">
        <v>121</v>
      </c>
      <c r="AZ14" s="3">
        <v>1</v>
      </c>
      <c r="BA14" s="3">
        <v>1</v>
      </c>
      <c r="BB14" s="3">
        <v>0</v>
      </c>
      <c r="BC14" s="3">
        <v>0</v>
      </c>
      <c r="BD14" s="3">
        <v>0</v>
      </c>
      <c r="BE14" s="3">
        <v>1</v>
      </c>
      <c r="BF14" s="3">
        <v>0.98</v>
      </c>
      <c r="BG14" s="3">
        <f t="shared" si="18"/>
        <v>4</v>
      </c>
      <c r="BH14" s="3">
        <v>0.87</v>
      </c>
      <c r="BI14" s="3">
        <f t="shared" si="19"/>
        <v>3</v>
      </c>
      <c r="BJ14" s="3">
        <v>4783</v>
      </c>
      <c r="BK14" s="3">
        <f t="shared" si="20"/>
        <v>4</v>
      </c>
      <c r="BL14" s="3">
        <v>41</v>
      </c>
      <c r="BM14" s="3">
        <v>4</v>
      </c>
      <c r="BN14" s="3">
        <v>1</v>
      </c>
      <c r="BO14" s="3">
        <v>3</v>
      </c>
      <c r="BP14" s="3">
        <v>1</v>
      </c>
      <c r="BQ14" s="3">
        <v>12</v>
      </c>
    </row>
    <row r="15" spans="1:69" x14ac:dyDescent="0.2">
      <c r="A15" s="3">
        <v>1412947</v>
      </c>
      <c r="B15" s="3">
        <v>4</v>
      </c>
      <c r="C15" s="3">
        <v>1</v>
      </c>
      <c r="D15" s="3">
        <v>0</v>
      </c>
      <c r="E15" s="3">
        <v>0</v>
      </c>
      <c r="F15" s="3">
        <v>0</v>
      </c>
      <c r="G15" s="3">
        <v>0</v>
      </c>
      <c r="H15" s="3">
        <v>1</v>
      </c>
      <c r="I15" s="3">
        <v>3</v>
      </c>
      <c r="J15" s="3">
        <f t="shared" si="0"/>
        <v>0</v>
      </c>
      <c r="K15" s="3">
        <f t="shared" si="1"/>
        <v>0</v>
      </c>
      <c r="L15" s="3">
        <f t="shared" si="2"/>
        <v>1</v>
      </c>
      <c r="M15" s="3">
        <f t="shared" si="3"/>
        <v>0</v>
      </c>
      <c r="N15" s="3">
        <v>2</v>
      </c>
      <c r="O15" s="3">
        <f t="shared" si="4"/>
        <v>0</v>
      </c>
      <c r="P15" s="3">
        <f t="shared" si="5"/>
        <v>1</v>
      </c>
      <c r="Q15" s="3">
        <f t="shared" si="6"/>
        <v>0</v>
      </c>
      <c r="R15" s="3">
        <f t="shared" si="7"/>
        <v>0</v>
      </c>
      <c r="S15" s="3">
        <f t="shared" si="8"/>
        <v>0</v>
      </c>
      <c r="T15" s="3">
        <v>8</v>
      </c>
      <c r="U15" s="3">
        <f t="shared" si="9"/>
        <v>0</v>
      </c>
      <c r="V15" s="3">
        <f t="shared" si="10"/>
        <v>0</v>
      </c>
      <c r="W15" s="3">
        <f t="shared" si="11"/>
        <v>0</v>
      </c>
      <c r="X15" s="3">
        <f t="shared" si="12"/>
        <v>0</v>
      </c>
      <c r="Y15" s="3">
        <f t="shared" si="13"/>
        <v>1</v>
      </c>
      <c r="Z15" s="3">
        <f t="shared" si="14"/>
        <v>0</v>
      </c>
      <c r="AA15" s="3">
        <f t="shared" si="15"/>
        <v>0</v>
      </c>
      <c r="AB15" s="3">
        <v>1</v>
      </c>
      <c r="AC15" s="3">
        <f t="shared" si="16"/>
        <v>1</v>
      </c>
      <c r="AD15" s="3">
        <v>2</v>
      </c>
      <c r="AE15" s="3">
        <f t="shared" si="17"/>
        <v>0</v>
      </c>
      <c r="AF15" s="3" t="s">
        <v>57</v>
      </c>
      <c r="AG15" s="3">
        <v>0</v>
      </c>
      <c r="AH15" s="3">
        <v>0</v>
      </c>
      <c r="AI15" s="3">
        <v>3</v>
      </c>
      <c r="AJ15" s="3">
        <v>0</v>
      </c>
      <c r="AK15" s="3">
        <v>0</v>
      </c>
      <c r="AL15" s="3">
        <v>1</v>
      </c>
      <c r="AM15" s="3">
        <v>7</v>
      </c>
      <c r="AN15" s="3">
        <v>0</v>
      </c>
      <c r="AO15" s="3">
        <v>1</v>
      </c>
      <c r="AP15" s="3">
        <v>0</v>
      </c>
      <c r="AQ15" s="3">
        <v>1</v>
      </c>
      <c r="AR15" s="3">
        <v>1</v>
      </c>
      <c r="AS15" s="3">
        <v>0</v>
      </c>
      <c r="AT15" s="3">
        <v>0</v>
      </c>
      <c r="AU15" s="3">
        <v>67298</v>
      </c>
      <c r="AV15" s="3">
        <v>14</v>
      </c>
      <c r="AW15" s="3">
        <v>70.25</v>
      </c>
      <c r="AX15" s="3">
        <v>3.22</v>
      </c>
      <c r="AY15" s="3">
        <v>81</v>
      </c>
      <c r="AZ15" s="3">
        <v>3</v>
      </c>
      <c r="BA15" s="3">
        <v>0</v>
      </c>
      <c r="BB15" s="3">
        <v>0</v>
      </c>
      <c r="BC15" s="3">
        <v>1</v>
      </c>
      <c r="BD15" s="3">
        <v>0</v>
      </c>
      <c r="BE15" s="3">
        <v>3</v>
      </c>
      <c r="BF15" s="3">
        <v>0.96</v>
      </c>
      <c r="BG15" s="3">
        <f t="shared" si="18"/>
        <v>4</v>
      </c>
      <c r="BH15" s="3">
        <v>0.75</v>
      </c>
      <c r="BI15" s="3">
        <f t="shared" si="19"/>
        <v>1</v>
      </c>
      <c r="BJ15" s="3">
        <v>2901</v>
      </c>
      <c r="BK15" s="3">
        <f t="shared" si="20"/>
        <v>3</v>
      </c>
      <c r="BL15" s="3">
        <v>45</v>
      </c>
      <c r="BM15" s="3">
        <v>2</v>
      </c>
      <c r="BN15" s="3">
        <v>1</v>
      </c>
      <c r="BO15" s="3">
        <v>2</v>
      </c>
      <c r="BP15" s="3">
        <v>5</v>
      </c>
      <c r="BQ15" s="3">
        <v>46</v>
      </c>
    </row>
    <row r="16" spans="1:69" x14ac:dyDescent="0.2">
      <c r="A16" s="3">
        <v>1414319</v>
      </c>
      <c r="B16" s="3">
        <v>4</v>
      </c>
      <c r="C16" s="3">
        <v>3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f t="shared" si="0"/>
        <v>1</v>
      </c>
      <c r="K16" s="3">
        <f t="shared" si="1"/>
        <v>0</v>
      </c>
      <c r="L16" s="3">
        <f t="shared" si="2"/>
        <v>0</v>
      </c>
      <c r="M16" s="3">
        <f t="shared" si="3"/>
        <v>0</v>
      </c>
      <c r="N16" s="3">
        <v>5</v>
      </c>
      <c r="O16" s="3">
        <f t="shared" si="4"/>
        <v>0</v>
      </c>
      <c r="P16" s="3">
        <f t="shared" si="5"/>
        <v>0</v>
      </c>
      <c r="Q16" s="3">
        <f t="shared" si="6"/>
        <v>0</v>
      </c>
      <c r="R16" s="3">
        <f t="shared" si="7"/>
        <v>0</v>
      </c>
      <c r="S16" s="3">
        <f t="shared" si="8"/>
        <v>1</v>
      </c>
      <c r="T16" s="3">
        <v>1</v>
      </c>
      <c r="U16" s="3">
        <f t="shared" si="9"/>
        <v>1</v>
      </c>
      <c r="V16" s="3">
        <f t="shared" si="10"/>
        <v>0</v>
      </c>
      <c r="W16" s="3">
        <f t="shared" si="11"/>
        <v>0</v>
      </c>
      <c r="X16" s="3">
        <f t="shared" si="12"/>
        <v>0</v>
      </c>
      <c r="Y16" s="3">
        <f t="shared" si="13"/>
        <v>0</v>
      </c>
      <c r="Z16" s="3">
        <f t="shared" si="14"/>
        <v>0</v>
      </c>
      <c r="AA16" s="3">
        <f t="shared" si="15"/>
        <v>0</v>
      </c>
      <c r="AB16" s="3">
        <v>1</v>
      </c>
      <c r="AC16" s="3">
        <f t="shared" si="16"/>
        <v>1</v>
      </c>
      <c r="AD16" s="3">
        <v>1</v>
      </c>
      <c r="AE16" s="3">
        <f t="shared" si="17"/>
        <v>1</v>
      </c>
      <c r="AF16" s="3" t="s">
        <v>57</v>
      </c>
      <c r="AG16" s="3">
        <v>0</v>
      </c>
      <c r="AH16" s="3">
        <v>0</v>
      </c>
      <c r="AI16" s="3">
        <v>1</v>
      </c>
      <c r="AJ16" s="3">
        <v>1</v>
      </c>
      <c r="AK16" s="3">
        <v>0</v>
      </c>
      <c r="AL16" s="3">
        <v>0</v>
      </c>
      <c r="AM16" s="3">
        <v>1</v>
      </c>
      <c r="AN16" s="3">
        <v>0</v>
      </c>
      <c r="AO16" s="3">
        <v>1</v>
      </c>
      <c r="AP16" s="3">
        <v>0</v>
      </c>
      <c r="AQ16" s="3">
        <v>2</v>
      </c>
      <c r="AR16" s="3">
        <v>0</v>
      </c>
      <c r="AS16" s="3">
        <v>1</v>
      </c>
      <c r="AT16" s="3">
        <v>0</v>
      </c>
      <c r="AU16" s="3">
        <f>VLOOKUP(A16:A461,[1]Sheet1!$A$2:$AW$412,40,0)</f>
        <v>17028</v>
      </c>
      <c r="AV16" s="3">
        <f>VLOOKUP($A$2:$A$125,[1]Sheet1!$A$2:$AW$412,41,0)</f>
        <v>23</v>
      </c>
      <c r="AW16" s="3">
        <f>VLOOKUP($A$2:$A$125,[1]Sheet1!$A$2:$AW$412,42,0)</f>
        <v>91.67</v>
      </c>
      <c r="AX16" s="3">
        <f>VLOOKUP($A$2:$A$125,[1]Sheet1!$A$2:$AW$412,43,0)</f>
        <v>14.85</v>
      </c>
      <c r="AY16" s="3">
        <v>92</v>
      </c>
      <c r="AZ16" s="3">
        <v>1</v>
      </c>
      <c r="BA16" s="3">
        <v>1</v>
      </c>
      <c r="BB16" s="3">
        <v>0</v>
      </c>
      <c r="BC16" s="3">
        <v>0</v>
      </c>
      <c r="BD16" s="3">
        <v>0</v>
      </c>
      <c r="BE16" s="3">
        <v>1</v>
      </c>
      <c r="BF16" s="3">
        <v>0.99</v>
      </c>
      <c r="BG16" s="3">
        <f t="shared" si="18"/>
        <v>4</v>
      </c>
      <c r="BH16" s="3">
        <v>0.89</v>
      </c>
      <c r="BI16" s="3">
        <f t="shared" si="19"/>
        <v>3</v>
      </c>
      <c r="BJ16" s="3">
        <v>5284</v>
      </c>
      <c r="BK16" s="3">
        <f t="shared" si="20"/>
        <v>4</v>
      </c>
      <c r="BL16" s="3">
        <v>46</v>
      </c>
      <c r="BM16" s="3">
        <v>2</v>
      </c>
      <c r="BN16" s="3">
        <v>1</v>
      </c>
      <c r="BO16" s="3">
        <v>4</v>
      </c>
      <c r="BP16" s="3">
        <v>8</v>
      </c>
      <c r="BQ16" s="3">
        <v>17</v>
      </c>
    </row>
    <row r="17" spans="1:69" x14ac:dyDescent="0.2">
      <c r="A17" s="3">
        <v>1413752</v>
      </c>
      <c r="B17" s="3">
        <v>4</v>
      </c>
      <c r="C17" s="3">
        <v>1</v>
      </c>
      <c r="D17" s="3">
        <v>2</v>
      </c>
      <c r="E17" s="3">
        <v>0</v>
      </c>
      <c r="F17" s="3">
        <v>2</v>
      </c>
      <c r="G17" s="3">
        <v>0</v>
      </c>
      <c r="H17" s="3">
        <v>1</v>
      </c>
      <c r="I17" s="3">
        <v>2</v>
      </c>
      <c r="J17" s="3">
        <f t="shared" si="0"/>
        <v>0</v>
      </c>
      <c r="K17" s="3">
        <f t="shared" si="1"/>
        <v>1</v>
      </c>
      <c r="L17" s="3">
        <f t="shared" si="2"/>
        <v>0</v>
      </c>
      <c r="M17" s="3">
        <f t="shared" si="3"/>
        <v>0</v>
      </c>
      <c r="N17" s="3">
        <v>1</v>
      </c>
      <c r="O17" s="3">
        <f t="shared" si="4"/>
        <v>1</v>
      </c>
      <c r="P17" s="3">
        <f t="shared" si="5"/>
        <v>0</v>
      </c>
      <c r="Q17" s="3">
        <f t="shared" si="6"/>
        <v>0</v>
      </c>
      <c r="R17" s="3">
        <f t="shared" si="7"/>
        <v>0</v>
      </c>
      <c r="S17" s="3">
        <f t="shared" si="8"/>
        <v>0</v>
      </c>
      <c r="T17" s="3">
        <v>8</v>
      </c>
      <c r="U17" s="3">
        <f t="shared" si="9"/>
        <v>0</v>
      </c>
      <c r="V17" s="3">
        <f t="shared" si="10"/>
        <v>0</v>
      </c>
      <c r="W17" s="3">
        <f t="shared" si="11"/>
        <v>0</v>
      </c>
      <c r="X17" s="3">
        <f t="shared" si="12"/>
        <v>0</v>
      </c>
      <c r="Y17" s="3">
        <f t="shared" si="13"/>
        <v>1</v>
      </c>
      <c r="Z17" s="3">
        <f t="shared" si="14"/>
        <v>0</v>
      </c>
      <c r="AA17" s="3">
        <f t="shared" si="15"/>
        <v>0</v>
      </c>
      <c r="AB17" s="3">
        <v>1</v>
      </c>
      <c r="AC17" s="3">
        <f t="shared" si="16"/>
        <v>1</v>
      </c>
      <c r="AD17" s="3">
        <v>3</v>
      </c>
      <c r="AE17" s="3">
        <f t="shared" si="17"/>
        <v>0</v>
      </c>
      <c r="AF17" s="3" t="s">
        <v>62</v>
      </c>
      <c r="AG17" s="3">
        <v>0</v>
      </c>
      <c r="AH17" s="3">
        <v>1</v>
      </c>
      <c r="AI17" s="3">
        <v>2</v>
      </c>
      <c r="AJ17" s="3">
        <v>0</v>
      </c>
      <c r="AK17" s="3">
        <v>1</v>
      </c>
      <c r="AL17" s="3">
        <v>0</v>
      </c>
      <c r="AM17" s="3">
        <v>1</v>
      </c>
      <c r="AN17" s="3">
        <v>0</v>
      </c>
      <c r="AO17" s="3">
        <v>1</v>
      </c>
      <c r="AP17" s="3">
        <v>0</v>
      </c>
      <c r="AQ17" s="3">
        <v>2</v>
      </c>
      <c r="AR17" s="3">
        <v>0</v>
      </c>
      <c r="AS17" s="3">
        <v>1</v>
      </c>
      <c r="AT17" s="3">
        <v>0</v>
      </c>
      <c r="AU17" s="3">
        <f>VLOOKUP(A17:A462,[1]Sheet1!$A$2:$AW$412,40,0)</f>
        <v>3175</v>
      </c>
      <c r="AV17" s="3">
        <f>VLOOKUP($A$2:$A$125,[1]Sheet1!$A$2:$AW$412,41,0)</f>
        <v>13</v>
      </c>
      <c r="AW17" s="3">
        <f>VLOOKUP($A$2:$A$125,[1]Sheet1!$A$2:$AW$412,42,0)</f>
        <v>87.85</v>
      </c>
      <c r="AX17" s="3">
        <f>VLOOKUP($A$2:$A$125,[1]Sheet1!$A$2:$AW$412,43,0)</f>
        <v>7.86</v>
      </c>
      <c r="AY17" s="3">
        <v>84</v>
      </c>
      <c r="AZ17" s="3">
        <v>1</v>
      </c>
      <c r="BA17" s="3">
        <v>1</v>
      </c>
      <c r="BB17" s="3">
        <v>0</v>
      </c>
      <c r="BC17" s="3">
        <v>0</v>
      </c>
      <c r="BD17" s="3">
        <v>0</v>
      </c>
      <c r="BE17" s="3">
        <v>1</v>
      </c>
      <c r="BF17" s="3">
        <v>0.2</v>
      </c>
      <c r="BG17" s="3">
        <f t="shared" si="18"/>
        <v>1</v>
      </c>
      <c r="BH17" s="3">
        <v>0.2</v>
      </c>
      <c r="BI17" s="3">
        <f t="shared" si="19"/>
        <v>1</v>
      </c>
      <c r="BJ17" s="3">
        <v>82</v>
      </c>
      <c r="BK17" s="3">
        <f t="shared" si="20"/>
        <v>1</v>
      </c>
      <c r="BL17" s="3">
        <v>46</v>
      </c>
      <c r="BM17" s="3">
        <v>2</v>
      </c>
      <c r="BN17" s="3">
        <v>1</v>
      </c>
      <c r="BO17" s="3">
        <v>4</v>
      </c>
      <c r="BP17" s="3">
        <v>8</v>
      </c>
      <c r="BQ17" s="3">
        <v>17</v>
      </c>
    </row>
    <row r="18" spans="1:69" x14ac:dyDescent="0.2">
      <c r="A18" s="3">
        <v>1419498</v>
      </c>
      <c r="B18" s="3">
        <v>4</v>
      </c>
      <c r="C18" s="3">
        <v>4</v>
      </c>
      <c r="D18" s="3">
        <v>0</v>
      </c>
      <c r="E18" s="3">
        <v>0</v>
      </c>
      <c r="F18" s="3">
        <v>0</v>
      </c>
      <c r="G18" s="3">
        <v>0</v>
      </c>
      <c r="H18" s="3">
        <v>1</v>
      </c>
      <c r="I18" s="3">
        <v>1</v>
      </c>
      <c r="J18" s="3">
        <f t="shared" si="0"/>
        <v>1</v>
      </c>
      <c r="K18" s="3">
        <f t="shared" si="1"/>
        <v>0</v>
      </c>
      <c r="L18" s="3">
        <f t="shared" si="2"/>
        <v>0</v>
      </c>
      <c r="M18" s="3">
        <f t="shared" si="3"/>
        <v>0</v>
      </c>
      <c r="N18" s="3">
        <v>2</v>
      </c>
      <c r="O18" s="3">
        <f t="shared" si="4"/>
        <v>0</v>
      </c>
      <c r="P18" s="3">
        <f t="shared" si="5"/>
        <v>1</v>
      </c>
      <c r="Q18" s="3">
        <f t="shared" si="6"/>
        <v>0</v>
      </c>
      <c r="R18" s="3">
        <f t="shared" si="7"/>
        <v>0</v>
      </c>
      <c r="S18" s="3">
        <f t="shared" si="8"/>
        <v>0</v>
      </c>
      <c r="T18" s="3">
        <v>1</v>
      </c>
      <c r="U18" s="3">
        <f t="shared" si="9"/>
        <v>1</v>
      </c>
      <c r="V18" s="3">
        <f t="shared" si="10"/>
        <v>0</v>
      </c>
      <c r="W18" s="3">
        <f t="shared" si="11"/>
        <v>0</v>
      </c>
      <c r="X18" s="3">
        <f t="shared" si="12"/>
        <v>0</v>
      </c>
      <c r="Y18" s="3">
        <f t="shared" si="13"/>
        <v>0</v>
      </c>
      <c r="Z18" s="3">
        <f t="shared" si="14"/>
        <v>0</v>
      </c>
      <c r="AA18" s="3">
        <f t="shared" si="15"/>
        <v>0</v>
      </c>
      <c r="AB18" s="3">
        <v>3</v>
      </c>
      <c r="AC18" s="3">
        <f t="shared" si="16"/>
        <v>0</v>
      </c>
      <c r="AD18" s="3">
        <v>1</v>
      </c>
      <c r="AE18" s="3">
        <f t="shared" si="17"/>
        <v>1</v>
      </c>
      <c r="AF18" s="3" t="s">
        <v>57</v>
      </c>
      <c r="AG18" s="3">
        <v>0</v>
      </c>
      <c r="AH18" s="3">
        <v>0</v>
      </c>
      <c r="AI18" s="3">
        <v>1</v>
      </c>
      <c r="AJ18" s="3">
        <v>1</v>
      </c>
      <c r="AK18" s="3">
        <v>0</v>
      </c>
      <c r="AL18" s="3">
        <v>0</v>
      </c>
      <c r="AM18" s="3">
        <v>1</v>
      </c>
      <c r="AN18" s="3">
        <v>0</v>
      </c>
      <c r="AO18" s="3">
        <v>1</v>
      </c>
      <c r="AP18" s="3">
        <v>0</v>
      </c>
      <c r="AQ18" s="3">
        <v>2</v>
      </c>
      <c r="AR18" s="3">
        <v>0</v>
      </c>
      <c r="AS18" s="3">
        <v>1</v>
      </c>
      <c r="AT18" s="3">
        <v>0</v>
      </c>
      <c r="AU18" s="3">
        <f>VLOOKUP(A18:A463,[1]Sheet1!$A$2:$AW$412,40,0)</f>
        <v>32683</v>
      </c>
      <c r="AV18" s="3">
        <f>VLOOKUP($A$2:$A$125,[1]Sheet1!$A$2:$AW$412,41,0)</f>
        <v>11</v>
      </c>
      <c r="AW18" s="3">
        <f>VLOOKUP($A$2:$A$125,[1]Sheet1!$A$2:$AW$412,42,0)</f>
        <v>72.94</v>
      </c>
      <c r="AX18" s="3">
        <f>VLOOKUP($A$2:$A$125,[1]Sheet1!$A$2:$AW$412,43,0)</f>
        <v>0.72</v>
      </c>
      <c r="AY18" s="3">
        <v>77</v>
      </c>
      <c r="AZ18" s="3">
        <v>1</v>
      </c>
      <c r="BA18" s="3">
        <v>1</v>
      </c>
      <c r="BB18" s="3">
        <v>0</v>
      </c>
      <c r="BC18" s="3">
        <v>0</v>
      </c>
      <c r="BD18" s="3">
        <v>0</v>
      </c>
      <c r="BE18" s="3">
        <v>1</v>
      </c>
      <c r="BF18" s="3">
        <v>0.94</v>
      </c>
      <c r="BG18" s="3">
        <f t="shared" si="18"/>
        <v>3</v>
      </c>
      <c r="BH18" s="3">
        <v>0.63</v>
      </c>
      <c r="BI18" s="3">
        <f t="shared" si="19"/>
        <v>1</v>
      </c>
      <c r="BJ18" s="3">
        <v>2150</v>
      </c>
      <c r="BK18" s="3">
        <f t="shared" si="20"/>
        <v>2</v>
      </c>
      <c r="BL18" s="3">
        <v>34</v>
      </c>
      <c r="BM18" s="3">
        <v>3</v>
      </c>
      <c r="BN18" s="3">
        <v>1</v>
      </c>
      <c r="BO18" s="3">
        <v>4</v>
      </c>
      <c r="BP18" s="3">
        <v>3</v>
      </c>
      <c r="BQ18" s="3">
        <v>14</v>
      </c>
    </row>
    <row r="19" spans="1:69" x14ac:dyDescent="0.2">
      <c r="A19" s="3">
        <v>1420914</v>
      </c>
      <c r="B19" s="3">
        <v>4</v>
      </c>
      <c r="C19" s="3">
        <v>4</v>
      </c>
      <c r="D19" s="3">
        <v>0</v>
      </c>
      <c r="E19" s="3">
        <v>1</v>
      </c>
      <c r="F19" s="3">
        <v>0</v>
      </c>
      <c r="G19" s="3">
        <v>1</v>
      </c>
      <c r="H19" s="3">
        <v>1</v>
      </c>
      <c r="I19" s="3">
        <v>3</v>
      </c>
      <c r="J19" s="3">
        <f t="shared" si="0"/>
        <v>0</v>
      </c>
      <c r="K19" s="3">
        <f t="shared" si="1"/>
        <v>0</v>
      </c>
      <c r="L19" s="3">
        <f t="shared" si="2"/>
        <v>1</v>
      </c>
      <c r="M19" s="3">
        <f t="shared" si="3"/>
        <v>0</v>
      </c>
      <c r="N19" s="3">
        <v>3</v>
      </c>
      <c r="O19" s="3">
        <f t="shared" si="4"/>
        <v>0</v>
      </c>
      <c r="P19" s="3">
        <f t="shared" si="5"/>
        <v>0</v>
      </c>
      <c r="Q19" s="3">
        <f t="shared" si="6"/>
        <v>1</v>
      </c>
      <c r="R19" s="3">
        <f t="shared" si="7"/>
        <v>0</v>
      </c>
      <c r="S19" s="3">
        <f t="shared" si="8"/>
        <v>0</v>
      </c>
      <c r="T19" s="3">
        <v>16</v>
      </c>
      <c r="U19" s="3">
        <f t="shared" si="9"/>
        <v>0</v>
      </c>
      <c r="V19" s="3">
        <f t="shared" si="10"/>
        <v>0</v>
      </c>
      <c r="W19" s="3">
        <f t="shared" si="11"/>
        <v>0</v>
      </c>
      <c r="X19" s="3">
        <f t="shared" si="12"/>
        <v>0</v>
      </c>
      <c r="Y19" s="3">
        <f t="shared" si="13"/>
        <v>0</v>
      </c>
      <c r="Z19" s="3">
        <f t="shared" si="14"/>
        <v>0</v>
      </c>
      <c r="AA19" s="3">
        <f t="shared" si="15"/>
        <v>1</v>
      </c>
      <c r="AB19" s="3">
        <v>1</v>
      </c>
      <c r="AC19" s="3">
        <f t="shared" si="16"/>
        <v>1</v>
      </c>
      <c r="AD19" s="3">
        <v>1</v>
      </c>
      <c r="AE19" s="3">
        <f t="shared" si="17"/>
        <v>1</v>
      </c>
      <c r="AF19" s="3" t="s">
        <v>57</v>
      </c>
      <c r="AG19" s="3">
        <v>0</v>
      </c>
      <c r="AH19" s="3">
        <v>0</v>
      </c>
      <c r="AI19" s="3">
        <v>3</v>
      </c>
      <c r="AJ19" s="3">
        <v>0</v>
      </c>
      <c r="AK19" s="3">
        <v>0</v>
      </c>
      <c r="AL19" s="3">
        <v>1</v>
      </c>
      <c r="AM19" s="3">
        <v>3</v>
      </c>
      <c r="AN19" s="3">
        <v>0</v>
      </c>
      <c r="AO19" s="3">
        <v>1</v>
      </c>
      <c r="AP19" s="3">
        <v>0</v>
      </c>
      <c r="AQ19" s="3">
        <v>2</v>
      </c>
      <c r="AR19" s="3">
        <v>0</v>
      </c>
      <c r="AS19" s="3">
        <v>1</v>
      </c>
      <c r="AT19" s="3">
        <v>0</v>
      </c>
      <c r="AU19" s="3">
        <f>VLOOKUP(A19:A464,[1]Sheet1!$A$2:$AW$412,40,0)</f>
        <v>1183</v>
      </c>
      <c r="AV19" s="3">
        <f>VLOOKUP($A$2:$A$125,[1]Sheet1!$A$2:$AW$412,41,0)</f>
        <v>57</v>
      </c>
      <c r="AW19" s="3">
        <f>VLOOKUP($A$2:$A$125,[1]Sheet1!$A$2:$AW$412,42,0)</f>
        <v>95.85</v>
      </c>
      <c r="AX19" s="3">
        <f>VLOOKUP($A$2:$A$125,[1]Sheet1!$A$2:$AW$412,43,0)</f>
        <v>25.31</v>
      </c>
      <c r="AY19" s="3">
        <v>111</v>
      </c>
      <c r="AZ19" s="3">
        <v>1</v>
      </c>
      <c r="BA19" s="3">
        <v>1</v>
      </c>
      <c r="BB19" s="3">
        <v>0</v>
      </c>
      <c r="BC19" s="3">
        <v>0</v>
      </c>
      <c r="BD19" s="3">
        <v>0</v>
      </c>
      <c r="BE19" s="3">
        <v>1</v>
      </c>
      <c r="BF19" s="3">
        <v>0.83</v>
      </c>
      <c r="BG19" s="3">
        <f t="shared" si="18"/>
        <v>2</v>
      </c>
      <c r="BH19" s="3">
        <v>0.62</v>
      </c>
      <c r="BI19" s="3">
        <f t="shared" si="19"/>
        <v>1</v>
      </c>
      <c r="BJ19" s="3">
        <v>2257</v>
      </c>
      <c r="BK19" s="3">
        <f t="shared" si="20"/>
        <v>2</v>
      </c>
      <c r="BL19" s="3">
        <v>46</v>
      </c>
      <c r="BM19" s="3">
        <v>2</v>
      </c>
      <c r="BN19" s="3">
        <v>1</v>
      </c>
      <c r="BO19" s="3">
        <v>4</v>
      </c>
      <c r="BP19" s="3">
        <v>8</v>
      </c>
      <c r="BQ19" s="3">
        <v>9</v>
      </c>
    </row>
    <row r="20" spans="1:69" x14ac:dyDescent="0.2">
      <c r="A20" s="3">
        <v>1426145</v>
      </c>
      <c r="B20" s="3">
        <v>4</v>
      </c>
      <c r="C20" s="3">
        <v>3</v>
      </c>
      <c r="D20" s="3">
        <v>0</v>
      </c>
      <c r="E20" s="3">
        <v>1</v>
      </c>
      <c r="F20" s="3">
        <v>0</v>
      </c>
      <c r="G20" s="3">
        <v>0</v>
      </c>
      <c r="H20" s="3">
        <v>1</v>
      </c>
      <c r="I20" s="3">
        <v>2</v>
      </c>
      <c r="J20" s="3">
        <f t="shared" si="0"/>
        <v>0</v>
      </c>
      <c r="K20" s="3">
        <f t="shared" si="1"/>
        <v>1</v>
      </c>
      <c r="L20" s="3">
        <f t="shared" si="2"/>
        <v>0</v>
      </c>
      <c r="M20" s="3">
        <f t="shared" si="3"/>
        <v>0</v>
      </c>
      <c r="N20" s="3">
        <v>1</v>
      </c>
      <c r="O20" s="3">
        <f t="shared" si="4"/>
        <v>1</v>
      </c>
      <c r="P20" s="3">
        <f t="shared" si="5"/>
        <v>0</v>
      </c>
      <c r="Q20" s="3">
        <f t="shared" si="6"/>
        <v>0</v>
      </c>
      <c r="R20" s="3">
        <f t="shared" si="7"/>
        <v>0</v>
      </c>
      <c r="S20" s="3">
        <f t="shared" si="8"/>
        <v>0</v>
      </c>
      <c r="T20" s="3">
        <v>1</v>
      </c>
      <c r="U20" s="3">
        <f t="shared" si="9"/>
        <v>1</v>
      </c>
      <c r="V20" s="3">
        <f t="shared" si="10"/>
        <v>0</v>
      </c>
      <c r="W20" s="3">
        <f t="shared" si="11"/>
        <v>0</v>
      </c>
      <c r="X20" s="3">
        <f t="shared" si="12"/>
        <v>0</v>
      </c>
      <c r="Y20" s="3">
        <f t="shared" si="13"/>
        <v>0</v>
      </c>
      <c r="Z20" s="3">
        <f t="shared" si="14"/>
        <v>0</v>
      </c>
      <c r="AA20" s="3">
        <f t="shared" si="15"/>
        <v>0</v>
      </c>
      <c r="AB20" s="3">
        <v>1</v>
      </c>
      <c r="AC20" s="3">
        <f t="shared" si="16"/>
        <v>1</v>
      </c>
      <c r="AD20" s="3">
        <v>1</v>
      </c>
      <c r="AE20" s="3">
        <f t="shared" si="17"/>
        <v>1</v>
      </c>
      <c r="AF20" s="3" t="s">
        <v>63</v>
      </c>
      <c r="AG20" s="3">
        <v>0</v>
      </c>
      <c r="AH20" s="3">
        <v>0</v>
      </c>
      <c r="AI20" s="3">
        <v>3</v>
      </c>
      <c r="AJ20" s="3">
        <v>0</v>
      </c>
      <c r="AK20" s="3">
        <v>0</v>
      </c>
      <c r="AL20" s="3">
        <v>1</v>
      </c>
      <c r="AM20" s="3">
        <v>4</v>
      </c>
      <c r="AN20" s="3">
        <v>0</v>
      </c>
      <c r="AO20" s="3">
        <v>1</v>
      </c>
      <c r="AP20" s="3">
        <v>0</v>
      </c>
      <c r="AQ20" s="3">
        <v>2</v>
      </c>
      <c r="AR20" s="3">
        <v>0</v>
      </c>
      <c r="AS20" s="3">
        <v>1</v>
      </c>
      <c r="AT20" s="3">
        <v>0</v>
      </c>
      <c r="AU20" s="3">
        <v>9211</v>
      </c>
      <c r="AV20" s="3">
        <v>3</v>
      </c>
      <c r="AW20" s="3">
        <v>69.88</v>
      </c>
      <c r="AX20" s="3">
        <v>0.56999999999999995</v>
      </c>
      <c r="AY20" s="3">
        <v>81</v>
      </c>
      <c r="AZ20" s="3">
        <v>1</v>
      </c>
      <c r="BA20" s="3">
        <v>1</v>
      </c>
      <c r="BB20" s="3">
        <v>0</v>
      </c>
      <c r="BC20" s="3">
        <v>0</v>
      </c>
      <c r="BD20" s="3">
        <v>0</v>
      </c>
      <c r="BE20" s="3">
        <v>1</v>
      </c>
      <c r="BF20" s="3">
        <v>0.93</v>
      </c>
      <c r="BG20" s="3">
        <f t="shared" si="18"/>
        <v>3</v>
      </c>
      <c r="BH20" s="3">
        <v>0.62</v>
      </c>
      <c r="BI20" s="3">
        <f t="shared" si="19"/>
        <v>1</v>
      </c>
      <c r="BJ20" s="3">
        <v>1657</v>
      </c>
      <c r="BK20" s="3">
        <f t="shared" si="20"/>
        <v>2</v>
      </c>
      <c r="BL20" s="3">
        <v>37</v>
      </c>
      <c r="BM20" s="3">
        <v>2</v>
      </c>
      <c r="BN20" s="3">
        <v>0</v>
      </c>
      <c r="BO20" s="3">
        <v>1</v>
      </c>
      <c r="BP20" s="3">
        <v>2</v>
      </c>
      <c r="BQ20" s="3">
        <v>17</v>
      </c>
    </row>
    <row r="21" spans="1:69" x14ac:dyDescent="0.2">
      <c r="A21" s="3">
        <v>1433047</v>
      </c>
      <c r="B21" s="3">
        <v>4</v>
      </c>
      <c r="C21" s="3">
        <v>4</v>
      </c>
      <c r="D21" s="3">
        <v>0</v>
      </c>
      <c r="E21" s="3">
        <v>1</v>
      </c>
      <c r="F21" s="3">
        <v>0</v>
      </c>
      <c r="G21" s="3">
        <v>1</v>
      </c>
      <c r="H21" s="3">
        <v>1</v>
      </c>
      <c r="I21" s="3">
        <v>1</v>
      </c>
      <c r="J21" s="3">
        <f t="shared" si="0"/>
        <v>1</v>
      </c>
      <c r="K21" s="3">
        <f t="shared" si="1"/>
        <v>0</v>
      </c>
      <c r="L21" s="3">
        <f t="shared" si="2"/>
        <v>0</v>
      </c>
      <c r="M21" s="3">
        <f t="shared" si="3"/>
        <v>0</v>
      </c>
      <c r="N21" s="3">
        <v>5</v>
      </c>
      <c r="O21" s="3">
        <f t="shared" si="4"/>
        <v>0</v>
      </c>
      <c r="P21" s="3">
        <f t="shared" si="5"/>
        <v>0</v>
      </c>
      <c r="Q21" s="3">
        <f t="shared" si="6"/>
        <v>0</v>
      </c>
      <c r="R21" s="3">
        <f t="shared" si="7"/>
        <v>0</v>
      </c>
      <c r="S21" s="3">
        <f t="shared" si="8"/>
        <v>1</v>
      </c>
      <c r="T21" s="3">
        <v>16</v>
      </c>
      <c r="U21" s="3">
        <f t="shared" si="9"/>
        <v>0</v>
      </c>
      <c r="V21" s="3">
        <f t="shared" si="10"/>
        <v>0</v>
      </c>
      <c r="W21" s="3">
        <f t="shared" si="11"/>
        <v>0</v>
      </c>
      <c r="X21" s="3">
        <f t="shared" si="12"/>
        <v>0</v>
      </c>
      <c r="Y21" s="3">
        <f t="shared" si="13"/>
        <v>0</v>
      </c>
      <c r="Z21" s="3">
        <f t="shared" si="14"/>
        <v>0</v>
      </c>
      <c r="AA21" s="3">
        <f t="shared" si="15"/>
        <v>1</v>
      </c>
      <c r="AB21" s="3">
        <v>1</v>
      </c>
      <c r="AC21" s="3">
        <f t="shared" si="16"/>
        <v>1</v>
      </c>
      <c r="AD21" s="3">
        <v>1</v>
      </c>
      <c r="AE21" s="3">
        <f t="shared" si="17"/>
        <v>1</v>
      </c>
      <c r="AF21" s="3" t="s">
        <v>57</v>
      </c>
      <c r="AG21" s="3">
        <v>0</v>
      </c>
      <c r="AH21" s="3">
        <v>0</v>
      </c>
      <c r="AI21" s="3">
        <v>2</v>
      </c>
      <c r="AJ21" s="3">
        <v>0</v>
      </c>
      <c r="AK21" s="3">
        <v>1</v>
      </c>
      <c r="AL21" s="3">
        <v>0</v>
      </c>
      <c r="AM21" s="3">
        <v>6</v>
      </c>
      <c r="AN21" s="3">
        <v>1</v>
      </c>
      <c r="AO21" s="3">
        <v>0</v>
      </c>
      <c r="AP21" s="3">
        <v>1</v>
      </c>
      <c r="AQ21" s="3">
        <v>1</v>
      </c>
      <c r="AR21" s="3">
        <v>1</v>
      </c>
      <c r="AS21" s="3">
        <v>0</v>
      </c>
      <c r="AT21" s="3">
        <v>0</v>
      </c>
      <c r="AU21" s="3">
        <f>VLOOKUP(A21:A468,[1]Sheet1!$A$2:$AW$412,40,0)</f>
        <v>3911</v>
      </c>
      <c r="AV21" s="3">
        <f>VLOOKUP($A$2:$A$125,[1]Sheet1!$A$2:$AW$412,41,0)</f>
        <v>15</v>
      </c>
      <c r="AW21" s="3">
        <f>VLOOKUP($A$2:$A$125,[1]Sheet1!$A$2:$AW$412,42,0)</f>
        <v>84.69</v>
      </c>
      <c r="AX21" s="3">
        <f>VLOOKUP($A$2:$A$125,[1]Sheet1!$A$2:$AW$412,43,0)</f>
        <v>12.49</v>
      </c>
      <c r="AY21" s="3">
        <v>94</v>
      </c>
      <c r="AZ21" s="3">
        <v>1</v>
      </c>
      <c r="BA21" s="3">
        <v>1</v>
      </c>
      <c r="BB21" s="3">
        <v>0</v>
      </c>
      <c r="BC21" s="3">
        <v>0</v>
      </c>
      <c r="BD21" s="3">
        <v>0</v>
      </c>
      <c r="BE21" s="3">
        <v>1</v>
      </c>
      <c r="BF21" s="3">
        <v>0.86</v>
      </c>
      <c r="BG21" s="3">
        <f t="shared" si="18"/>
        <v>3</v>
      </c>
      <c r="BH21" s="3">
        <v>0.45</v>
      </c>
      <c r="BI21" s="3">
        <f t="shared" si="19"/>
        <v>1</v>
      </c>
      <c r="BJ21" s="3">
        <v>1209</v>
      </c>
      <c r="BK21" s="3">
        <f t="shared" si="20"/>
        <v>2</v>
      </c>
      <c r="BL21" s="3">
        <v>42</v>
      </c>
      <c r="BM21" s="3">
        <v>2</v>
      </c>
      <c r="BN21" s="3">
        <v>1</v>
      </c>
      <c r="BO21" s="3">
        <v>3</v>
      </c>
      <c r="BP21" s="3">
        <v>1</v>
      </c>
      <c r="BQ21" s="3">
        <v>11</v>
      </c>
    </row>
    <row r="22" spans="1:69" x14ac:dyDescent="0.2">
      <c r="A22" s="3">
        <v>1433800</v>
      </c>
      <c r="B22" s="3">
        <v>4</v>
      </c>
      <c r="C22" s="3">
        <v>1</v>
      </c>
      <c r="D22" s="3">
        <v>0</v>
      </c>
      <c r="E22" s="3">
        <v>1</v>
      </c>
      <c r="F22" s="3">
        <v>0</v>
      </c>
      <c r="G22" s="3">
        <v>1</v>
      </c>
      <c r="H22" s="3">
        <v>1</v>
      </c>
      <c r="I22" s="3">
        <v>1</v>
      </c>
      <c r="J22" s="3">
        <f t="shared" si="0"/>
        <v>1</v>
      </c>
      <c r="K22" s="3">
        <f t="shared" si="1"/>
        <v>0</v>
      </c>
      <c r="L22" s="3">
        <f t="shared" si="2"/>
        <v>0</v>
      </c>
      <c r="M22" s="3">
        <f t="shared" si="3"/>
        <v>0</v>
      </c>
      <c r="N22" s="3">
        <v>5</v>
      </c>
      <c r="O22" s="3">
        <f t="shared" si="4"/>
        <v>0</v>
      </c>
      <c r="P22" s="3">
        <f t="shared" si="5"/>
        <v>0</v>
      </c>
      <c r="Q22" s="3">
        <f t="shared" si="6"/>
        <v>0</v>
      </c>
      <c r="R22" s="3">
        <f t="shared" si="7"/>
        <v>0</v>
      </c>
      <c r="S22" s="3">
        <f t="shared" si="8"/>
        <v>1</v>
      </c>
      <c r="T22" s="3">
        <v>1</v>
      </c>
      <c r="U22" s="3">
        <f t="shared" si="9"/>
        <v>1</v>
      </c>
      <c r="V22" s="3">
        <f t="shared" si="10"/>
        <v>0</v>
      </c>
      <c r="W22" s="3">
        <f t="shared" si="11"/>
        <v>0</v>
      </c>
      <c r="X22" s="3">
        <f t="shared" si="12"/>
        <v>0</v>
      </c>
      <c r="Y22" s="3">
        <f t="shared" si="13"/>
        <v>0</v>
      </c>
      <c r="Z22" s="3">
        <f t="shared" si="14"/>
        <v>0</v>
      </c>
      <c r="AA22" s="3">
        <f t="shared" si="15"/>
        <v>0</v>
      </c>
      <c r="AB22" s="3">
        <v>1</v>
      </c>
      <c r="AC22" s="3">
        <f t="shared" si="16"/>
        <v>1</v>
      </c>
      <c r="AD22" s="3">
        <v>1</v>
      </c>
      <c r="AE22" s="3">
        <f t="shared" si="17"/>
        <v>1</v>
      </c>
      <c r="AF22" s="3" t="s">
        <v>57</v>
      </c>
      <c r="AG22" s="3">
        <v>0</v>
      </c>
      <c r="AH22" s="3">
        <v>0</v>
      </c>
      <c r="AI22" s="3">
        <v>2</v>
      </c>
      <c r="AJ22" s="3">
        <v>0</v>
      </c>
      <c r="AK22" s="3">
        <v>1</v>
      </c>
      <c r="AL22" s="3">
        <v>0</v>
      </c>
      <c r="AM22" s="3">
        <v>7</v>
      </c>
      <c r="AN22" s="3">
        <v>0</v>
      </c>
      <c r="AO22" s="3">
        <v>1</v>
      </c>
      <c r="AP22" s="3">
        <v>0</v>
      </c>
      <c r="AQ22" s="3">
        <v>2</v>
      </c>
      <c r="AR22" s="3">
        <v>0</v>
      </c>
      <c r="AS22" s="3">
        <v>1</v>
      </c>
      <c r="AT22" s="3">
        <v>0</v>
      </c>
      <c r="AU22" s="3">
        <v>8712</v>
      </c>
      <c r="AV22" s="3">
        <v>49.91</v>
      </c>
      <c r="AW22" s="3">
        <v>78.459999999999994</v>
      </c>
      <c r="AX22" s="3">
        <v>9</v>
      </c>
      <c r="AY22" s="3"/>
      <c r="AZ22" s="3">
        <v>1</v>
      </c>
      <c r="BA22" s="3">
        <v>1</v>
      </c>
      <c r="BB22" s="3">
        <v>0</v>
      </c>
      <c r="BC22" s="3">
        <v>0</v>
      </c>
      <c r="BD22" s="3">
        <v>0</v>
      </c>
      <c r="BE22" s="3">
        <v>1</v>
      </c>
      <c r="BF22" s="3">
        <v>0.83</v>
      </c>
      <c r="BG22" s="3">
        <f t="shared" si="18"/>
        <v>2</v>
      </c>
      <c r="BH22" s="3">
        <v>0.91</v>
      </c>
      <c r="BI22" s="3">
        <f t="shared" si="19"/>
        <v>3</v>
      </c>
      <c r="BJ22" s="3">
        <v>3855</v>
      </c>
      <c r="BK22" s="3">
        <f t="shared" si="20"/>
        <v>4</v>
      </c>
      <c r="BL22" s="3">
        <v>42</v>
      </c>
      <c r="BM22" s="3">
        <v>2</v>
      </c>
      <c r="BN22" s="3">
        <v>1</v>
      </c>
      <c r="BO22" s="3">
        <v>3</v>
      </c>
      <c r="BP22" s="3">
        <v>1</v>
      </c>
      <c r="BQ22" s="3">
        <v>18</v>
      </c>
    </row>
    <row r="23" spans="1:69" x14ac:dyDescent="0.2">
      <c r="A23" s="3">
        <v>1439042</v>
      </c>
      <c r="B23" s="3">
        <v>4</v>
      </c>
      <c r="C23" s="3">
        <v>4</v>
      </c>
      <c r="D23" s="3">
        <v>0</v>
      </c>
      <c r="E23" s="3">
        <v>2</v>
      </c>
      <c r="F23" s="3">
        <v>0</v>
      </c>
      <c r="G23" s="3">
        <v>1</v>
      </c>
      <c r="H23" s="3">
        <v>1</v>
      </c>
      <c r="I23" s="3">
        <v>2</v>
      </c>
      <c r="J23" s="3">
        <f t="shared" si="0"/>
        <v>0</v>
      </c>
      <c r="K23" s="3">
        <f t="shared" si="1"/>
        <v>1</v>
      </c>
      <c r="L23" s="3">
        <f t="shared" si="2"/>
        <v>0</v>
      </c>
      <c r="M23" s="3">
        <f t="shared" si="3"/>
        <v>0</v>
      </c>
      <c r="N23" s="3">
        <v>7</v>
      </c>
      <c r="O23" s="3">
        <f t="shared" si="4"/>
        <v>0</v>
      </c>
      <c r="P23" s="3">
        <f t="shared" si="5"/>
        <v>0</v>
      </c>
      <c r="Q23" s="3">
        <f t="shared" si="6"/>
        <v>0</v>
      </c>
      <c r="R23" s="3">
        <f t="shared" si="7"/>
        <v>0</v>
      </c>
      <c r="S23" s="3">
        <f t="shared" si="8"/>
        <v>0</v>
      </c>
      <c r="T23" s="3">
        <v>16</v>
      </c>
      <c r="U23" s="3">
        <f t="shared" si="9"/>
        <v>0</v>
      </c>
      <c r="V23" s="3">
        <f t="shared" si="10"/>
        <v>0</v>
      </c>
      <c r="W23" s="3">
        <f t="shared" si="11"/>
        <v>0</v>
      </c>
      <c r="X23" s="3">
        <f t="shared" si="12"/>
        <v>0</v>
      </c>
      <c r="Y23" s="3">
        <f t="shared" si="13"/>
        <v>0</v>
      </c>
      <c r="Z23" s="3">
        <f t="shared" si="14"/>
        <v>0</v>
      </c>
      <c r="AA23" s="3">
        <f t="shared" si="15"/>
        <v>1</v>
      </c>
      <c r="AB23" s="3">
        <v>1</v>
      </c>
      <c r="AC23" s="3">
        <f t="shared" si="16"/>
        <v>1</v>
      </c>
      <c r="AD23" s="3">
        <v>2</v>
      </c>
      <c r="AE23" s="3">
        <f t="shared" si="17"/>
        <v>0</v>
      </c>
      <c r="AF23" s="3" t="s">
        <v>62</v>
      </c>
      <c r="AG23" s="3">
        <v>0</v>
      </c>
      <c r="AH23" s="3">
        <v>1</v>
      </c>
      <c r="AI23" s="3">
        <v>1</v>
      </c>
      <c r="AJ23" s="3">
        <v>1</v>
      </c>
      <c r="AK23" s="3">
        <v>0</v>
      </c>
      <c r="AL23" s="3">
        <v>0</v>
      </c>
      <c r="AM23" s="3">
        <v>7</v>
      </c>
      <c r="AN23" s="3">
        <v>0</v>
      </c>
      <c r="AO23" s="3">
        <v>1</v>
      </c>
      <c r="AP23" s="3">
        <v>0</v>
      </c>
      <c r="AQ23" s="3">
        <v>1</v>
      </c>
      <c r="AR23" s="3">
        <v>1</v>
      </c>
      <c r="AS23" s="3">
        <v>0</v>
      </c>
      <c r="AT23" s="3">
        <v>0</v>
      </c>
      <c r="AU23" s="3">
        <f>VLOOKUP(A23:A470,[1]Sheet1!$A$2:$AW$412,40,0)</f>
        <v>6218</v>
      </c>
      <c r="AV23" s="3">
        <f>VLOOKUP($A$2:$A$125,[1]Sheet1!$A$2:$AW$412,41,0)</f>
        <v>4</v>
      </c>
      <c r="AW23" s="3">
        <f>VLOOKUP($A$2:$A$125,[1]Sheet1!$A$2:$AW$412,42,0)</f>
        <v>94.78</v>
      </c>
      <c r="AX23" s="3">
        <f>VLOOKUP($A$2:$A$125,[1]Sheet1!$A$2:$AW$412,43,0)</f>
        <v>16.73</v>
      </c>
      <c r="AY23" s="3">
        <v>95</v>
      </c>
      <c r="AZ23" s="3">
        <v>1</v>
      </c>
      <c r="BA23" s="3">
        <v>1</v>
      </c>
      <c r="BB23" s="3">
        <v>0</v>
      </c>
      <c r="BC23" s="3">
        <v>0</v>
      </c>
      <c r="BD23" s="3">
        <v>0</v>
      </c>
      <c r="BE23" s="3">
        <v>1</v>
      </c>
      <c r="BF23" s="3">
        <v>0.84</v>
      </c>
      <c r="BG23" s="3">
        <f t="shared" si="18"/>
        <v>2</v>
      </c>
      <c r="BH23" s="3">
        <v>0.41</v>
      </c>
      <c r="BI23" s="3">
        <f t="shared" si="19"/>
        <v>1</v>
      </c>
      <c r="BJ23" s="3">
        <v>182</v>
      </c>
      <c r="BK23" s="3">
        <f t="shared" si="20"/>
        <v>1</v>
      </c>
      <c r="BL23" s="3">
        <v>55</v>
      </c>
      <c r="BM23" s="3">
        <v>2</v>
      </c>
      <c r="BN23" s="3">
        <v>1</v>
      </c>
      <c r="BO23" s="3">
        <v>4</v>
      </c>
      <c r="BP23" s="3">
        <v>13</v>
      </c>
      <c r="BQ23" s="3">
        <v>51</v>
      </c>
    </row>
    <row r="24" spans="1:69" x14ac:dyDescent="0.2">
      <c r="A24" s="3">
        <v>1440696</v>
      </c>
      <c r="B24" s="3">
        <v>4</v>
      </c>
      <c r="C24" s="3">
        <v>1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1</v>
      </c>
      <c r="J24" s="3">
        <f t="shared" si="0"/>
        <v>1</v>
      </c>
      <c r="K24" s="3">
        <f t="shared" si="1"/>
        <v>0</v>
      </c>
      <c r="L24" s="3">
        <f t="shared" si="2"/>
        <v>0</v>
      </c>
      <c r="M24" s="3">
        <f t="shared" si="3"/>
        <v>0</v>
      </c>
      <c r="N24" s="3">
        <v>2</v>
      </c>
      <c r="O24" s="3">
        <f t="shared" si="4"/>
        <v>0</v>
      </c>
      <c r="P24" s="3">
        <f t="shared" si="5"/>
        <v>1</v>
      </c>
      <c r="Q24" s="3">
        <f t="shared" si="6"/>
        <v>0</v>
      </c>
      <c r="R24" s="3">
        <f t="shared" si="7"/>
        <v>0</v>
      </c>
      <c r="S24" s="3">
        <f t="shared" si="8"/>
        <v>0</v>
      </c>
      <c r="T24" s="3">
        <v>16</v>
      </c>
      <c r="U24" s="3">
        <f t="shared" si="9"/>
        <v>0</v>
      </c>
      <c r="V24" s="3">
        <f t="shared" si="10"/>
        <v>0</v>
      </c>
      <c r="W24" s="3">
        <f t="shared" si="11"/>
        <v>0</v>
      </c>
      <c r="X24" s="3">
        <f t="shared" si="12"/>
        <v>0</v>
      </c>
      <c r="Y24" s="3">
        <f t="shared" si="13"/>
        <v>0</v>
      </c>
      <c r="Z24" s="3">
        <f t="shared" si="14"/>
        <v>0</v>
      </c>
      <c r="AA24" s="3">
        <f t="shared" si="15"/>
        <v>1</v>
      </c>
      <c r="AB24" s="3">
        <v>1</v>
      </c>
      <c r="AC24" s="3">
        <f t="shared" si="16"/>
        <v>1</v>
      </c>
      <c r="AD24" s="3">
        <v>2</v>
      </c>
      <c r="AE24" s="3">
        <f t="shared" si="17"/>
        <v>0</v>
      </c>
      <c r="AF24" s="3" t="s">
        <v>57</v>
      </c>
      <c r="AG24" s="3">
        <v>0</v>
      </c>
      <c r="AH24" s="3">
        <v>0</v>
      </c>
      <c r="AI24" s="3">
        <v>2</v>
      </c>
      <c r="AJ24" s="3">
        <v>0</v>
      </c>
      <c r="AK24" s="3">
        <v>1</v>
      </c>
      <c r="AL24" s="3">
        <v>0</v>
      </c>
      <c r="AM24" s="3">
        <v>3</v>
      </c>
      <c r="AN24" s="3">
        <v>0</v>
      </c>
      <c r="AO24" s="3">
        <v>1</v>
      </c>
      <c r="AP24" s="3">
        <v>0</v>
      </c>
      <c r="AQ24" s="3">
        <v>2</v>
      </c>
      <c r="AR24" s="3">
        <v>0</v>
      </c>
      <c r="AS24" s="3">
        <v>1</v>
      </c>
      <c r="AT24" s="3">
        <v>0</v>
      </c>
      <c r="AU24" s="3">
        <v>5814</v>
      </c>
      <c r="AV24" s="3">
        <v>20</v>
      </c>
      <c r="AW24" s="3">
        <v>88.24</v>
      </c>
      <c r="AX24" s="3">
        <v>14.09</v>
      </c>
      <c r="AY24" s="3">
        <v>97</v>
      </c>
      <c r="AZ24" s="3">
        <v>1</v>
      </c>
      <c r="BA24" s="3">
        <v>1</v>
      </c>
      <c r="BB24" s="3">
        <v>0</v>
      </c>
      <c r="BC24" s="3">
        <v>0</v>
      </c>
      <c r="BD24" s="3">
        <v>0</v>
      </c>
      <c r="BE24" s="3">
        <v>1</v>
      </c>
      <c r="BF24" s="3">
        <v>0.89</v>
      </c>
      <c r="BG24" s="3">
        <f t="shared" si="18"/>
        <v>3</v>
      </c>
      <c r="BH24" s="3">
        <v>0.5</v>
      </c>
      <c r="BI24" s="3">
        <f t="shared" si="19"/>
        <v>1</v>
      </c>
      <c r="BJ24" s="3">
        <v>1545</v>
      </c>
      <c r="BK24" s="3">
        <f t="shared" si="20"/>
        <v>2</v>
      </c>
      <c r="BL24" s="3">
        <v>46</v>
      </c>
      <c r="BM24" s="3">
        <v>2</v>
      </c>
      <c r="BN24" s="3">
        <v>1</v>
      </c>
      <c r="BO24" s="3">
        <v>4</v>
      </c>
      <c r="BP24" s="3">
        <v>8</v>
      </c>
      <c r="BQ24" s="3">
        <v>11</v>
      </c>
    </row>
    <row r="25" spans="1:69" x14ac:dyDescent="0.2">
      <c r="A25" s="3">
        <v>1441322</v>
      </c>
      <c r="B25" s="3">
        <v>4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1</v>
      </c>
      <c r="I25" s="3">
        <v>1</v>
      </c>
      <c r="J25" s="3">
        <f t="shared" si="0"/>
        <v>1</v>
      </c>
      <c r="K25" s="3">
        <f t="shared" si="1"/>
        <v>0</v>
      </c>
      <c r="L25" s="3">
        <f t="shared" si="2"/>
        <v>0</v>
      </c>
      <c r="M25" s="3">
        <f t="shared" si="3"/>
        <v>0</v>
      </c>
      <c r="N25" s="3">
        <v>2</v>
      </c>
      <c r="O25" s="3">
        <f t="shared" si="4"/>
        <v>0</v>
      </c>
      <c r="P25" s="3">
        <f t="shared" si="5"/>
        <v>1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>
        <v>8</v>
      </c>
      <c r="U25" s="3">
        <f t="shared" si="9"/>
        <v>0</v>
      </c>
      <c r="V25" s="3">
        <f t="shared" si="10"/>
        <v>0</v>
      </c>
      <c r="W25" s="3">
        <f t="shared" si="11"/>
        <v>0</v>
      </c>
      <c r="X25" s="3">
        <f t="shared" si="12"/>
        <v>0</v>
      </c>
      <c r="Y25" s="3">
        <f t="shared" si="13"/>
        <v>1</v>
      </c>
      <c r="Z25" s="3">
        <f t="shared" si="14"/>
        <v>0</v>
      </c>
      <c r="AA25" s="3">
        <f t="shared" si="15"/>
        <v>0</v>
      </c>
      <c r="AB25" s="3">
        <v>1</v>
      </c>
      <c r="AC25" s="3">
        <f t="shared" si="16"/>
        <v>1</v>
      </c>
      <c r="AD25" s="3">
        <v>1</v>
      </c>
      <c r="AE25" s="3">
        <f t="shared" si="17"/>
        <v>1</v>
      </c>
      <c r="AF25" s="3" t="s">
        <v>57</v>
      </c>
      <c r="AG25" s="3">
        <v>0</v>
      </c>
      <c r="AH25" s="3">
        <v>0</v>
      </c>
      <c r="AI25" s="3">
        <v>2</v>
      </c>
      <c r="AJ25" s="3">
        <v>0</v>
      </c>
      <c r="AK25" s="3">
        <v>1</v>
      </c>
      <c r="AL25" s="3">
        <v>0</v>
      </c>
      <c r="AM25" s="3">
        <v>4</v>
      </c>
      <c r="AN25" s="3">
        <v>0</v>
      </c>
      <c r="AO25" s="3">
        <v>1</v>
      </c>
      <c r="AP25" s="3">
        <v>0</v>
      </c>
      <c r="AQ25" s="3">
        <v>2</v>
      </c>
      <c r="AR25" s="3">
        <v>0</v>
      </c>
      <c r="AS25" s="3">
        <v>1</v>
      </c>
      <c r="AT25" s="3">
        <v>0</v>
      </c>
      <c r="AU25" s="3">
        <v>7236</v>
      </c>
      <c r="AV25" s="3">
        <v>60</v>
      </c>
      <c r="AW25" s="3">
        <v>71.25</v>
      </c>
      <c r="AX25" s="3">
        <v>9.8699999999999992</v>
      </c>
      <c r="AY25" s="3">
        <v>78</v>
      </c>
      <c r="AZ25" s="3">
        <v>1</v>
      </c>
      <c r="BA25" s="3">
        <v>1</v>
      </c>
      <c r="BB25" s="3">
        <v>0</v>
      </c>
      <c r="BC25" s="3">
        <v>0</v>
      </c>
      <c r="BD25" s="3">
        <v>0</v>
      </c>
      <c r="BE25" s="3">
        <v>1</v>
      </c>
      <c r="BF25" s="3">
        <v>0.9</v>
      </c>
      <c r="BG25" s="3">
        <f t="shared" si="18"/>
        <v>3</v>
      </c>
      <c r="BH25" s="3">
        <v>0.52</v>
      </c>
      <c r="BI25" s="3">
        <f t="shared" si="19"/>
        <v>1</v>
      </c>
      <c r="BJ25" s="3">
        <v>1445</v>
      </c>
      <c r="BK25" s="3">
        <f t="shared" si="20"/>
        <v>2</v>
      </c>
      <c r="BL25" s="3">
        <v>59</v>
      </c>
      <c r="BM25" s="3">
        <v>1</v>
      </c>
      <c r="BN25" s="3">
        <v>1</v>
      </c>
      <c r="BO25" s="3">
        <v>6</v>
      </c>
      <c r="BP25" s="3">
        <v>12</v>
      </c>
      <c r="BQ25" s="3">
        <v>6</v>
      </c>
    </row>
    <row r="26" spans="1:69" x14ac:dyDescent="0.2">
      <c r="A26" s="3">
        <v>1442280</v>
      </c>
      <c r="B26" s="3">
        <v>4</v>
      </c>
      <c r="C26" s="3">
        <v>2</v>
      </c>
      <c r="D26" s="3">
        <v>0</v>
      </c>
      <c r="E26" s="3">
        <v>1</v>
      </c>
      <c r="F26" s="3">
        <v>0</v>
      </c>
      <c r="G26" s="3">
        <v>1</v>
      </c>
      <c r="H26" s="3">
        <v>1</v>
      </c>
      <c r="I26" s="3">
        <v>1</v>
      </c>
      <c r="J26" s="3">
        <f t="shared" si="0"/>
        <v>1</v>
      </c>
      <c r="K26" s="3">
        <f t="shared" si="1"/>
        <v>0</v>
      </c>
      <c r="L26" s="3">
        <f t="shared" si="2"/>
        <v>0</v>
      </c>
      <c r="M26" s="3">
        <f t="shared" si="3"/>
        <v>0</v>
      </c>
      <c r="N26" s="3">
        <v>5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1</v>
      </c>
      <c r="T26" s="3">
        <v>3</v>
      </c>
      <c r="U26" s="3">
        <f t="shared" si="9"/>
        <v>0</v>
      </c>
      <c r="V26" s="3">
        <f t="shared" si="10"/>
        <v>0</v>
      </c>
      <c r="W26" s="3">
        <f t="shared" si="11"/>
        <v>1</v>
      </c>
      <c r="X26" s="3">
        <f t="shared" si="12"/>
        <v>0</v>
      </c>
      <c r="Y26" s="3">
        <f t="shared" si="13"/>
        <v>0</v>
      </c>
      <c r="Z26" s="3">
        <f t="shared" si="14"/>
        <v>0</v>
      </c>
      <c r="AA26" s="3">
        <f t="shared" si="15"/>
        <v>0</v>
      </c>
      <c r="AB26" s="3">
        <v>1</v>
      </c>
      <c r="AC26" s="3">
        <f t="shared" si="16"/>
        <v>1</v>
      </c>
      <c r="AD26" s="3">
        <v>2</v>
      </c>
      <c r="AE26" s="3">
        <f t="shared" si="17"/>
        <v>0</v>
      </c>
      <c r="AF26" s="3" t="s">
        <v>57</v>
      </c>
      <c r="AG26" s="3">
        <v>0</v>
      </c>
      <c r="AH26" s="3">
        <v>0</v>
      </c>
      <c r="AI26" s="3">
        <v>1</v>
      </c>
      <c r="AJ26" s="3">
        <v>1</v>
      </c>
      <c r="AK26" s="3">
        <v>0</v>
      </c>
      <c r="AL26" s="3">
        <v>0</v>
      </c>
      <c r="AM26" s="3">
        <v>5</v>
      </c>
      <c r="AN26" s="3">
        <v>1</v>
      </c>
      <c r="AO26" s="3">
        <v>0</v>
      </c>
      <c r="AP26" s="3">
        <v>0</v>
      </c>
      <c r="AQ26" s="3">
        <v>3</v>
      </c>
      <c r="AR26" s="3">
        <v>0</v>
      </c>
      <c r="AS26" s="3">
        <v>0</v>
      </c>
      <c r="AT26" s="3">
        <v>1</v>
      </c>
      <c r="AU26" s="3">
        <f>VLOOKUP(A26:A473,[1]Sheet1!$A$2:$AW$412,40,0)</f>
        <v>5373</v>
      </c>
      <c r="AV26" s="3">
        <f>VLOOKUP($A$2:$A$125,[1]Sheet1!$A$2:$AW$412,41,0)</f>
        <v>9</v>
      </c>
      <c r="AW26" s="3">
        <f>VLOOKUP($A$2:$A$125,[1]Sheet1!$A$2:$AW$412,42,0)</f>
        <v>50.16</v>
      </c>
      <c r="AX26" s="3">
        <f>VLOOKUP($A$2:$A$125,[1]Sheet1!$A$2:$AW$412,43,0)</f>
        <v>0.24</v>
      </c>
      <c r="AY26" s="3">
        <v>56</v>
      </c>
      <c r="AZ26" s="3">
        <v>1</v>
      </c>
      <c r="BA26" s="3">
        <v>1</v>
      </c>
      <c r="BB26" s="3">
        <v>0</v>
      </c>
      <c r="BC26" s="3">
        <v>0</v>
      </c>
      <c r="BD26" s="3">
        <v>0</v>
      </c>
      <c r="BE26" s="3">
        <v>1</v>
      </c>
      <c r="BF26" s="3">
        <v>0.66</v>
      </c>
      <c r="BG26" s="3">
        <f t="shared" si="18"/>
        <v>1</v>
      </c>
      <c r="BH26" s="3">
        <v>0.25</v>
      </c>
      <c r="BI26" s="3">
        <f t="shared" si="19"/>
        <v>1</v>
      </c>
      <c r="BJ26" s="3">
        <v>993</v>
      </c>
      <c r="BK26" s="3">
        <f t="shared" si="20"/>
        <v>1</v>
      </c>
      <c r="BL26" s="3">
        <v>46</v>
      </c>
      <c r="BM26" s="3">
        <v>2</v>
      </c>
      <c r="BN26" s="3">
        <v>1</v>
      </c>
      <c r="BO26" s="3">
        <v>4</v>
      </c>
      <c r="BP26" s="3">
        <v>8</v>
      </c>
      <c r="BQ26" s="3">
        <v>13</v>
      </c>
    </row>
    <row r="27" spans="1:69" x14ac:dyDescent="0.2">
      <c r="A27" s="3">
        <v>1444491</v>
      </c>
      <c r="B27" s="3">
        <v>4</v>
      </c>
      <c r="C27" s="3">
        <v>3</v>
      </c>
      <c r="D27" s="3">
        <v>0</v>
      </c>
      <c r="E27" s="3">
        <v>1</v>
      </c>
      <c r="F27" s="3">
        <v>0</v>
      </c>
      <c r="G27" s="3">
        <v>1</v>
      </c>
      <c r="H27" s="3">
        <v>1</v>
      </c>
      <c r="I27" s="3">
        <v>1</v>
      </c>
      <c r="J27" s="3">
        <f t="shared" si="0"/>
        <v>1</v>
      </c>
      <c r="K27" s="3">
        <f t="shared" si="1"/>
        <v>0</v>
      </c>
      <c r="L27" s="3">
        <f t="shared" si="2"/>
        <v>0</v>
      </c>
      <c r="M27" s="3">
        <f t="shared" si="3"/>
        <v>0</v>
      </c>
      <c r="N27" s="3">
        <v>2</v>
      </c>
      <c r="O27" s="3">
        <f t="shared" si="4"/>
        <v>0</v>
      </c>
      <c r="P27" s="3">
        <f t="shared" si="5"/>
        <v>1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>
        <v>2</v>
      </c>
      <c r="U27" s="3">
        <f t="shared" si="9"/>
        <v>0</v>
      </c>
      <c r="V27" s="3">
        <f t="shared" si="10"/>
        <v>1</v>
      </c>
      <c r="W27" s="3">
        <f t="shared" si="11"/>
        <v>0</v>
      </c>
      <c r="X27" s="3">
        <f t="shared" si="12"/>
        <v>0</v>
      </c>
      <c r="Y27" s="3">
        <f t="shared" si="13"/>
        <v>0</v>
      </c>
      <c r="Z27" s="3">
        <f t="shared" si="14"/>
        <v>0</v>
      </c>
      <c r="AA27" s="3">
        <f t="shared" si="15"/>
        <v>0</v>
      </c>
      <c r="AB27" s="3">
        <v>1</v>
      </c>
      <c r="AC27" s="3">
        <f t="shared" si="16"/>
        <v>1</v>
      </c>
      <c r="AD27" s="3">
        <v>1</v>
      </c>
      <c r="AE27" s="3">
        <f t="shared" si="17"/>
        <v>1</v>
      </c>
      <c r="AF27" s="3" t="s">
        <v>57</v>
      </c>
      <c r="AG27" s="3">
        <v>0</v>
      </c>
      <c r="AH27" s="3">
        <v>0</v>
      </c>
      <c r="AI27" s="3">
        <v>1</v>
      </c>
      <c r="AJ27" s="3">
        <v>1</v>
      </c>
      <c r="AK27" s="3">
        <v>0</v>
      </c>
      <c r="AL27" s="3">
        <v>0</v>
      </c>
      <c r="AM27" s="3">
        <v>1</v>
      </c>
      <c r="AN27" s="3">
        <v>0</v>
      </c>
      <c r="AO27" s="3">
        <v>1</v>
      </c>
      <c r="AP27" s="3">
        <v>0</v>
      </c>
      <c r="AQ27" s="3">
        <v>1</v>
      </c>
      <c r="AR27" s="3">
        <v>1</v>
      </c>
      <c r="AS27" s="3">
        <v>0</v>
      </c>
      <c r="AT27" s="3">
        <v>0</v>
      </c>
      <c r="AU27" s="3">
        <v>12111</v>
      </c>
      <c r="AV27" s="3">
        <v>11</v>
      </c>
      <c r="AW27" s="3">
        <v>88.91</v>
      </c>
      <c r="AX27" s="3">
        <v>9.0299999999999994</v>
      </c>
      <c r="AY27" s="3">
        <v>99</v>
      </c>
      <c r="AZ27" s="3">
        <v>1</v>
      </c>
      <c r="BA27" s="3">
        <v>1</v>
      </c>
      <c r="BB27" s="3">
        <v>0</v>
      </c>
      <c r="BC27" s="3">
        <v>0</v>
      </c>
      <c r="BD27" s="3">
        <v>0</v>
      </c>
      <c r="BE27" s="3">
        <v>1</v>
      </c>
      <c r="BF27" s="3">
        <v>0.83</v>
      </c>
      <c r="BG27" s="3">
        <f t="shared" si="18"/>
        <v>2</v>
      </c>
      <c r="BH27" s="3">
        <v>0.85</v>
      </c>
      <c r="BI27" s="3">
        <f t="shared" si="19"/>
        <v>2</v>
      </c>
      <c r="BJ27" s="3">
        <v>2938</v>
      </c>
      <c r="BK27" s="3">
        <f t="shared" si="20"/>
        <v>3</v>
      </c>
      <c r="BL27" s="3">
        <v>48</v>
      </c>
      <c r="BM27" s="3">
        <v>1</v>
      </c>
      <c r="BN27" s="3">
        <v>1</v>
      </c>
      <c r="BO27" s="3">
        <v>2</v>
      </c>
      <c r="BP27" s="3">
        <v>4</v>
      </c>
      <c r="BQ27" s="3">
        <v>7</v>
      </c>
    </row>
    <row r="28" spans="1:69" x14ac:dyDescent="0.2">
      <c r="A28" s="3">
        <v>1446735</v>
      </c>
      <c r="B28" s="3">
        <v>4</v>
      </c>
      <c r="C28" s="3">
        <v>3</v>
      </c>
      <c r="D28" s="3">
        <v>0</v>
      </c>
      <c r="E28" s="3">
        <v>0</v>
      </c>
      <c r="F28" s="3">
        <v>0</v>
      </c>
      <c r="G28" s="3">
        <v>0</v>
      </c>
      <c r="H28" s="3">
        <v>1</v>
      </c>
      <c r="I28" s="3">
        <v>1</v>
      </c>
      <c r="J28" s="3">
        <f t="shared" si="0"/>
        <v>1</v>
      </c>
      <c r="K28" s="3">
        <f t="shared" si="1"/>
        <v>0</v>
      </c>
      <c r="L28" s="3">
        <f t="shared" si="2"/>
        <v>0</v>
      </c>
      <c r="M28" s="3">
        <f t="shared" si="3"/>
        <v>0</v>
      </c>
      <c r="N28" s="3">
        <v>2</v>
      </c>
      <c r="O28" s="3">
        <f t="shared" si="4"/>
        <v>0</v>
      </c>
      <c r="P28" s="3">
        <f t="shared" si="5"/>
        <v>1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>
        <v>4</v>
      </c>
      <c r="U28" s="3">
        <f t="shared" si="9"/>
        <v>0</v>
      </c>
      <c r="V28" s="3">
        <f t="shared" si="10"/>
        <v>0</v>
      </c>
      <c r="W28" s="3">
        <f t="shared" si="11"/>
        <v>0</v>
      </c>
      <c r="X28" s="3">
        <f t="shared" si="12"/>
        <v>1</v>
      </c>
      <c r="Y28" s="3">
        <f t="shared" si="13"/>
        <v>0</v>
      </c>
      <c r="Z28" s="3">
        <f t="shared" si="14"/>
        <v>0</v>
      </c>
      <c r="AA28" s="3">
        <f t="shared" si="15"/>
        <v>0</v>
      </c>
      <c r="AB28" s="3">
        <v>1</v>
      </c>
      <c r="AC28" s="3">
        <f t="shared" si="16"/>
        <v>1</v>
      </c>
      <c r="AD28" s="3">
        <v>2</v>
      </c>
      <c r="AE28" s="3">
        <f t="shared" si="17"/>
        <v>0</v>
      </c>
      <c r="AF28" s="3" t="s">
        <v>57</v>
      </c>
      <c r="AG28" s="3">
        <v>0</v>
      </c>
      <c r="AH28" s="3">
        <v>0</v>
      </c>
      <c r="AI28" s="3">
        <v>1</v>
      </c>
      <c r="AJ28" s="3">
        <v>1</v>
      </c>
      <c r="AK28" s="3">
        <v>0</v>
      </c>
      <c r="AL28" s="3">
        <v>0</v>
      </c>
      <c r="AM28" s="3">
        <v>3</v>
      </c>
      <c r="AN28" s="3">
        <v>0</v>
      </c>
      <c r="AO28" s="3">
        <v>1</v>
      </c>
      <c r="AP28" s="3">
        <v>0</v>
      </c>
      <c r="AQ28" s="3">
        <v>1</v>
      </c>
      <c r="AR28" s="3">
        <v>1</v>
      </c>
      <c r="AS28" s="3">
        <v>0</v>
      </c>
      <c r="AT28" s="3">
        <v>0</v>
      </c>
      <c r="AU28" s="3">
        <f>VLOOKUP(A28:A475,[1]Sheet1!$A$2:$AW$412,40,0)</f>
        <v>1802</v>
      </c>
      <c r="AV28" s="3">
        <f>VLOOKUP($A$2:$A$125,[1]Sheet1!$A$2:$AW$412,41,0)</f>
        <v>7</v>
      </c>
      <c r="AW28" s="3">
        <f>VLOOKUP($A$2:$A$125,[1]Sheet1!$A$2:$AW$412,42,0)</f>
        <v>68.81</v>
      </c>
      <c r="AX28" s="3">
        <f>VLOOKUP($A$2:$A$125,[1]Sheet1!$A$2:$AW$412,43,0)</f>
        <v>10.67</v>
      </c>
      <c r="AY28" s="3">
        <v>77</v>
      </c>
      <c r="AZ28" s="3">
        <v>1</v>
      </c>
      <c r="BA28" s="3">
        <v>1</v>
      </c>
      <c r="BB28" s="3">
        <v>0</v>
      </c>
      <c r="BC28" s="3">
        <v>0</v>
      </c>
      <c r="BD28" s="3">
        <v>0</v>
      </c>
      <c r="BE28" s="3">
        <v>1</v>
      </c>
      <c r="BF28" s="3">
        <v>0.83</v>
      </c>
      <c r="BG28" s="3">
        <f t="shared" si="18"/>
        <v>2</v>
      </c>
      <c r="BH28" s="3">
        <v>0.79</v>
      </c>
      <c r="BI28" s="3">
        <f t="shared" si="19"/>
        <v>2</v>
      </c>
      <c r="BJ28" s="3">
        <v>3188</v>
      </c>
      <c r="BK28" s="3">
        <f t="shared" si="20"/>
        <v>3</v>
      </c>
      <c r="BL28" s="3">
        <v>54</v>
      </c>
      <c r="BM28" s="3">
        <v>2</v>
      </c>
      <c r="BN28" s="3">
        <v>1</v>
      </c>
      <c r="BO28" s="3">
        <v>4</v>
      </c>
      <c r="BP28" s="3">
        <v>15</v>
      </c>
      <c r="BQ28" s="3">
        <v>36</v>
      </c>
    </row>
    <row r="29" spans="1:69" x14ac:dyDescent="0.2">
      <c r="A29" s="3">
        <v>1447370</v>
      </c>
      <c r="B29" s="3">
        <v>4</v>
      </c>
      <c r="C29" s="3">
        <v>4</v>
      </c>
      <c r="D29" s="3">
        <v>0</v>
      </c>
      <c r="E29" s="3">
        <v>0</v>
      </c>
      <c r="F29" s="3">
        <v>0</v>
      </c>
      <c r="G29" s="3">
        <v>0</v>
      </c>
      <c r="H29" s="3">
        <v>1</v>
      </c>
      <c r="I29" s="3">
        <v>1</v>
      </c>
      <c r="J29" s="3">
        <f t="shared" si="0"/>
        <v>1</v>
      </c>
      <c r="K29" s="3">
        <f t="shared" si="1"/>
        <v>0</v>
      </c>
      <c r="L29" s="3">
        <f t="shared" si="2"/>
        <v>0</v>
      </c>
      <c r="M29" s="3">
        <f t="shared" si="3"/>
        <v>0</v>
      </c>
      <c r="N29" s="3">
        <v>2</v>
      </c>
      <c r="O29" s="3">
        <f t="shared" si="4"/>
        <v>0</v>
      </c>
      <c r="P29" s="3">
        <f t="shared" si="5"/>
        <v>1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>
        <v>3</v>
      </c>
      <c r="U29" s="3">
        <f t="shared" si="9"/>
        <v>0</v>
      </c>
      <c r="V29" s="3">
        <f t="shared" si="10"/>
        <v>0</v>
      </c>
      <c r="W29" s="3">
        <f t="shared" si="11"/>
        <v>1</v>
      </c>
      <c r="X29" s="3">
        <f t="shared" si="12"/>
        <v>0</v>
      </c>
      <c r="Y29" s="3">
        <f t="shared" si="13"/>
        <v>0</v>
      </c>
      <c r="Z29" s="3">
        <f t="shared" si="14"/>
        <v>0</v>
      </c>
      <c r="AA29" s="3">
        <f t="shared" si="15"/>
        <v>0</v>
      </c>
      <c r="AB29" s="3">
        <v>2</v>
      </c>
      <c r="AC29" s="3">
        <f t="shared" si="16"/>
        <v>0</v>
      </c>
      <c r="AD29" s="3">
        <v>2</v>
      </c>
      <c r="AE29" s="3">
        <f t="shared" si="17"/>
        <v>0</v>
      </c>
      <c r="AF29" s="3" t="s">
        <v>57</v>
      </c>
      <c r="AG29" s="3">
        <v>0</v>
      </c>
      <c r="AH29" s="3">
        <v>0</v>
      </c>
      <c r="AI29" s="3">
        <v>1</v>
      </c>
      <c r="AJ29" s="3">
        <v>1</v>
      </c>
      <c r="AK29" s="3">
        <v>0</v>
      </c>
      <c r="AL29" s="3">
        <v>0</v>
      </c>
      <c r="AM29" s="3">
        <v>4</v>
      </c>
      <c r="AN29" s="3">
        <v>0</v>
      </c>
      <c r="AO29" s="3">
        <v>1</v>
      </c>
      <c r="AP29" s="3">
        <v>0</v>
      </c>
      <c r="AQ29" s="3">
        <v>3</v>
      </c>
      <c r="AR29" s="3">
        <v>0</v>
      </c>
      <c r="AS29" s="3">
        <v>0</v>
      </c>
      <c r="AT29" s="3">
        <v>1</v>
      </c>
      <c r="AU29" s="3">
        <f>VLOOKUP(A29:A476,[1]Sheet1!$A$2:$AW$412,40,0)</f>
        <v>5373</v>
      </c>
      <c r="AV29" s="3">
        <f>VLOOKUP($A$2:$A$125,[1]Sheet1!$A$2:$AW$412,41,0)</f>
        <v>9</v>
      </c>
      <c r="AW29" s="3">
        <f>VLOOKUP($A$2:$A$125,[1]Sheet1!$A$2:$AW$412,42,0)</f>
        <v>50.16</v>
      </c>
      <c r="AX29" s="3">
        <f>VLOOKUP($A$2:$A$125,[1]Sheet1!$A$2:$AW$412,43,0)</f>
        <v>0.24</v>
      </c>
      <c r="AY29" s="3">
        <v>56</v>
      </c>
      <c r="AZ29" s="3">
        <v>1</v>
      </c>
      <c r="BA29" s="3">
        <v>1</v>
      </c>
      <c r="BB29" s="3">
        <v>0</v>
      </c>
      <c r="BC29" s="3">
        <v>0</v>
      </c>
      <c r="BD29" s="3">
        <v>0</v>
      </c>
      <c r="BE29" s="3">
        <v>1</v>
      </c>
      <c r="BF29" s="3">
        <v>0.56999999999999995</v>
      </c>
      <c r="BG29" s="3">
        <f t="shared" si="18"/>
        <v>1</v>
      </c>
      <c r="BH29" s="3">
        <v>0.21</v>
      </c>
      <c r="BI29" s="3">
        <f t="shared" si="19"/>
        <v>1</v>
      </c>
      <c r="BJ29" s="3">
        <v>971</v>
      </c>
      <c r="BK29" s="3">
        <f t="shared" si="20"/>
        <v>1</v>
      </c>
      <c r="BL29" s="3">
        <v>41</v>
      </c>
      <c r="BM29" s="3">
        <v>2</v>
      </c>
      <c r="BN29" s="3">
        <v>1</v>
      </c>
      <c r="BO29" s="3">
        <v>4</v>
      </c>
      <c r="BP29" s="3">
        <v>8</v>
      </c>
      <c r="BQ29" s="3">
        <v>11</v>
      </c>
    </row>
    <row r="30" spans="1:69" x14ac:dyDescent="0.2">
      <c r="A30" s="3">
        <v>1448710</v>
      </c>
      <c r="B30" s="3">
        <v>4</v>
      </c>
      <c r="C30" s="3">
        <v>4</v>
      </c>
      <c r="D30" s="3">
        <v>0</v>
      </c>
      <c r="E30" s="3">
        <v>1</v>
      </c>
      <c r="F30" s="3">
        <v>0</v>
      </c>
      <c r="G30" s="3">
        <v>1</v>
      </c>
      <c r="H30" s="3">
        <v>1</v>
      </c>
      <c r="I30" s="3">
        <v>2</v>
      </c>
      <c r="J30" s="3">
        <f t="shared" si="0"/>
        <v>0</v>
      </c>
      <c r="K30" s="3">
        <f t="shared" si="1"/>
        <v>1</v>
      </c>
      <c r="L30" s="3">
        <f t="shared" si="2"/>
        <v>0</v>
      </c>
      <c r="M30" s="3">
        <f t="shared" si="3"/>
        <v>0</v>
      </c>
      <c r="N30" s="3">
        <v>1</v>
      </c>
      <c r="O30" s="3">
        <f t="shared" si="4"/>
        <v>1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>
        <v>1</v>
      </c>
      <c r="U30" s="3">
        <f t="shared" si="9"/>
        <v>1</v>
      </c>
      <c r="V30" s="3">
        <f t="shared" si="10"/>
        <v>0</v>
      </c>
      <c r="W30" s="3">
        <f t="shared" si="11"/>
        <v>0</v>
      </c>
      <c r="X30" s="3">
        <f t="shared" si="12"/>
        <v>0</v>
      </c>
      <c r="Y30" s="3">
        <f t="shared" si="13"/>
        <v>0</v>
      </c>
      <c r="Z30" s="3">
        <f t="shared" si="14"/>
        <v>0</v>
      </c>
      <c r="AA30" s="3">
        <f t="shared" si="15"/>
        <v>0</v>
      </c>
      <c r="AB30" s="3">
        <v>1</v>
      </c>
      <c r="AC30" s="3">
        <f t="shared" si="16"/>
        <v>1</v>
      </c>
      <c r="AD30" s="3">
        <v>1</v>
      </c>
      <c r="AE30" s="3">
        <f t="shared" si="17"/>
        <v>1</v>
      </c>
      <c r="AF30" s="3" t="s">
        <v>64</v>
      </c>
      <c r="AG30" s="3">
        <v>0</v>
      </c>
      <c r="AH30" s="3">
        <v>1</v>
      </c>
      <c r="AI30" s="3">
        <v>2</v>
      </c>
      <c r="AJ30" s="3">
        <v>0</v>
      </c>
      <c r="AK30" s="3">
        <v>1</v>
      </c>
      <c r="AL30" s="3">
        <v>0</v>
      </c>
      <c r="AM30" s="3">
        <v>6</v>
      </c>
      <c r="AN30" s="3">
        <v>1</v>
      </c>
      <c r="AO30" s="3">
        <v>0</v>
      </c>
      <c r="AP30" s="3">
        <v>1</v>
      </c>
      <c r="AQ30" s="3">
        <v>1</v>
      </c>
      <c r="AR30" s="3">
        <v>1</v>
      </c>
      <c r="AS30" s="3">
        <v>0</v>
      </c>
      <c r="AT30" s="3">
        <v>0</v>
      </c>
      <c r="AU30" s="3">
        <v>1796</v>
      </c>
      <c r="AV30" s="3">
        <v>16.2</v>
      </c>
      <c r="AW30" s="3">
        <v>84.26</v>
      </c>
      <c r="AX30" s="3">
        <v>9</v>
      </c>
      <c r="AY30" s="3"/>
      <c r="AZ30" s="3">
        <v>1</v>
      </c>
      <c r="BA30" s="3">
        <v>1</v>
      </c>
      <c r="BB30" s="3">
        <v>0</v>
      </c>
      <c r="BC30" s="3">
        <v>0</v>
      </c>
      <c r="BD30" s="3">
        <v>0</v>
      </c>
      <c r="BE30" s="3">
        <v>1</v>
      </c>
      <c r="BF30" s="3">
        <v>0.83</v>
      </c>
      <c r="BG30" s="3">
        <f t="shared" si="18"/>
        <v>2</v>
      </c>
      <c r="BH30" s="3">
        <v>0.62</v>
      </c>
      <c r="BI30" s="3">
        <f t="shared" si="19"/>
        <v>1</v>
      </c>
      <c r="BJ30" s="3">
        <v>2257</v>
      </c>
      <c r="BK30" s="3">
        <f t="shared" si="20"/>
        <v>2</v>
      </c>
      <c r="BL30" s="3">
        <v>54</v>
      </c>
      <c r="BM30" s="3">
        <v>2</v>
      </c>
      <c r="BN30" s="3">
        <v>0</v>
      </c>
      <c r="BO30" s="3">
        <v>1</v>
      </c>
      <c r="BP30" s="3">
        <v>0</v>
      </c>
      <c r="BQ30" s="3">
        <v>47</v>
      </c>
    </row>
    <row r="31" spans="1:69" x14ac:dyDescent="0.2">
      <c r="A31" s="3">
        <v>1448739</v>
      </c>
      <c r="B31" s="3">
        <v>4</v>
      </c>
      <c r="C31" s="3">
        <v>4</v>
      </c>
      <c r="D31" s="3">
        <v>0</v>
      </c>
      <c r="E31" s="3">
        <v>1</v>
      </c>
      <c r="F31" s="3">
        <v>0</v>
      </c>
      <c r="G31" s="3">
        <v>1</v>
      </c>
      <c r="H31" s="3">
        <v>1</v>
      </c>
      <c r="I31" s="3">
        <v>2</v>
      </c>
      <c r="J31" s="3">
        <f t="shared" si="0"/>
        <v>0</v>
      </c>
      <c r="K31" s="3">
        <f t="shared" si="1"/>
        <v>1</v>
      </c>
      <c r="L31" s="3">
        <f t="shared" si="2"/>
        <v>0</v>
      </c>
      <c r="M31" s="3">
        <f t="shared" si="3"/>
        <v>0</v>
      </c>
      <c r="N31" s="3">
        <v>1</v>
      </c>
      <c r="O31" s="3">
        <f t="shared" si="4"/>
        <v>1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>
        <v>1</v>
      </c>
      <c r="U31" s="3">
        <f t="shared" si="9"/>
        <v>1</v>
      </c>
      <c r="V31" s="3">
        <f t="shared" si="10"/>
        <v>0</v>
      </c>
      <c r="W31" s="3">
        <f t="shared" si="11"/>
        <v>0</v>
      </c>
      <c r="X31" s="3">
        <f t="shared" si="12"/>
        <v>0</v>
      </c>
      <c r="Y31" s="3">
        <f t="shared" si="13"/>
        <v>0</v>
      </c>
      <c r="Z31" s="3">
        <f t="shared" si="14"/>
        <v>0</v>
      </c>
      <c r="AA31" s="3">
        <f t="shared" si="15"/>
        <v>0</v>
      </c>
      <c r="AB31" s="3">
        <v>1</v>
      </c>
      <c r="AC31" s="3">
        <f t="shared" si="16"/>
        <v>1</v>
      </c>
      <c r="AD31" s="3">
        <v>1</v>
      </c>
      <c r="AE31" s="3">
        <f t="shared" si="17"/>
        <v>1</v>
      </c>
      <c r="AF31" s="3" t="s">
        <v>64</v>
      </c>
      <c r="AG31" s="3">
        <v>0</v>
      </c>
      <c r="AH31" s="3">
        <v>1</v>
      </c>
      <c r="AI31" s="3">
        <v>2</v>
      </c>
      <c r="AJ31" s="3">
        <v>0</v>
      </c>
      <c r="AK31" s="3">
        <v>1</v>
      </c>
      <c r="AL31" s="3">
        <v>0</v>
      </c>
      <c r="AM31" s="3">
        <v>6</v>
      </c>
      <c r="AN31" s="3">
        <v>1</v>
      </c>
      <c r="AO31" s="3">
        <v>0</v>
      </c>
      <c r="AP31" s="3">
        <v>1</v>
      </c>
      <c r="AQ31" s="3">
        <v>1</v>
      </c>
      <c r="AR31" s="3">
        <v>1</v>
      </c>
      <c r="AS31" s="3">
        <v>0</v>
      </c>
      <c r="AT31" s="3">
        <v>0</v>
      </c>
      <c r="AU31" s="3">
        <f>VLOOKUP(A31:A479,[1]Sheet1!$A$2:$AW$412,40,0)</f>
        <v>1820</v>
      </c>
      <c r="AV31" s="3">
        <f>VLOOKUP($A$2:$A$125,[1]Sheet1!$A$2:$AW$412,41,0)</f>
        <v>65</v>
      </c>
      <c r="AW31" s="3">
        <f>VLOOKUP($A$2:$A$125,[1]Sheet1!$A$2:$AW$412,42,0)</f>
        <v>66.150000000000006</v>
      </c>
      <c r="AX31" s="3">
        <f>VLOOKUP($A$2:$A$125,[1]Sheet1!$A$2:$AW$412,43,0)</f>
        <v>5.95</v>
      </c>
      <c r="AY31" s="3">
        <v>87</v>
      </c>
      <c r="AZ31" s="3">
        <v>1</v>
      </c>
      <c r="BA31" s="3">
        <v>1</v>
      </c>
      <c r="BB31" s="3">
        <v>0</v>
      </c>
      <c r="BC31" s="3">
        <v>0</v>
      </c>
      <c r="BD31" s="3">
        <v>0</v>
      </c>
      <c r="BE31" s="3">
        <v>1</v>
      </c>
      <c r="BF31" s="3">
        <v>0.83</v>
      </c>
      <c r="BG31" s="3">
        <f t="shared" si="18"/>
        <v>2</v>
      </c>
      <c r="BH31" s="3">
        <v>0.62</v>
      </c>
      <c r="BI31" s="3">
        <f t="shared" si="19"/>
        <v>1</v>
      </c>
      <c r="BJ31" s="3">
        <v>2257</v>
      </c>
      <c r="BK31" s="3">
        <f t="shared" si="20"/>
        <v>2</v>
      </c>
      <c r="BL31" s="3">
        <v>54</v>
      </c>
      <c r="BM31" s="3">
        <v>2</v>
      </c>
      <c r="BN31" s="3">
        <v>1</v>
      </c>
      <c r="BO31" s="3">
        <v>4</v>
      </c>
      <c r="BP31" s="3">
        <v>13</v>
      </c>
      <c r="BQ31" s="3">
        <v>47</v>
      </c>
    </row>
    <row r="32" spans="1:69" x14ac:dyDescent="0.2">
      <c r="A32" s="3">
        <v>1452040</v>
      </c>
      <c r="B32" s="3">
        <v>1</v>
      </c>
      <c r="C32" s="3">
        <v>3</v>
      </c>
      <c r="D32" s="3">
        <v>0</v>
      </c>
      <c r="E32" s="3">
        <v>1</v>
      </c>
      <c r="F32" s="3">
        <v>0</v>
      </c>
      <c r="G32" s="3">
        <v>1</v>
      </c>
      <c r="H32" s="3">
        <v>1</v>
      </c>
      <c r="I32" s="3">
        <v>1</v>
      </c>
      <c r="J32" s="3">
        <f t="shared" si="0"/>
        <v>1</v>
      </c>
      <c r="K32" s="3">
        <f t="shared" si="1"/>
        <v>0</v>
      </c>
      <c r="L32" s="3">
        <f t="shared" si="2"/>
        <v>0</v>
      </c>
      <c r="M32" s="3">
        <f t="shared" si="3"/>
        <v>0</v>
      </c>
      <c r="N32" s="3">
        <v>2</v>
      </c>
      <c r="O32" s="3">
        <f t="shared" si="4"/>
        <v>0</v>
      </c>
      <c r="P32" s="3">
        <f t="shared" si="5"/>
        <v>1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>
        <v>3</v>
      </c>
      <c r="U32" s="3">
        <f t="shared" si="9"/>
        <v>0</v>
      </c>
      <c r="V32" s="3">
        <f t="shared" si="10"/>
        <v>0</v>
      </c>
      <c r="W32" s="3">
        <f t="shared" si="11"/>
        <v>1</v>
      </c>
      <c r="X32" s="3">
        <f t="shared" si="12"/>
        <v>0</v>
      </c>
      <c r="Y32" s="3">
        <f t="shared" si="13"/>
        <v>0</v>
      </c>
      <c r="Z32" s="3">
        <f t="shared" si="14"/>
        <v>0</v>
      </c>
      <c r="AA32" s="3">
        <f t="shared" si="15"/>
        <v>0</v>
      </c>
      <c r="AB32" s="3">
        <v>2</v>
      </c>
      <c r="AC32" s="3">
        <f t="shared" si="16"/>
        <v>0</v>
      </c>
      <c r="AD32" s="3">
        <v>2</v>
      </c>
      <c r="AE32" s="3">
        <f t="shared" si="17"/>
        <v>0</v>
      </c>
      <c r="AF32" s="3" t="s">
        <v>57</v>
      </c>
      <c r="AG32" s="3">
        <v>0</v>
      </c>
      <c r="AH32" s="3">
        <v>0</v>
      </c>
      <c r="AI32" s="3">
        <v>1</v>
      </c>
      <c r="AJ32" s="3">
        <v>1</v>
      </c>
      <c r="AK32" s="3">
        <v>0</v>
      </c>
      <c r="AL32" s="3">
        <v>0</v>
      </c>
      <c r="AM32" s="3">
        <v>5</v>
      </c>
      <c r="AN32" s="3">
        <v>1</v>
      </c>
      <c r="AO32" s="3">
        <v>0</v>
      </c>
      <c r="AP32" s="3">
        <v>1</v>
      </c>
      <c r="AQ32" s="3">
        <v>2</v>
      </c>
      <c r="AR32" s="3">
        <v>0</v>
      </c>
      <c r="AS32" s="3">
        <v>1</v>
      </c>
      <c r="AT32" s="3">
        <v>0</v>
      </c>
      <c r="AU32" s="3">
        <f>VLOOKUP(A32:A480,[1]Sheet1!$A$2:$AW$412,40,0)</f>
        <v>1820</v>
      </c>
      <c r="AV32" s="3">
        <f>VLOOKUP($A$2:$A$125,[1]Sheet1!$A$2:$AW$412,41,0)</f>
        <v>65</v>
      </c>
      <c r="AW32" s="3">
        <f>VLOOKUP($A$2:$A$125,[1]Sheet1!$A$2:$AW$412,42,0)</f>
        <v>66.150000000000006</v>
      </c>
      <c r="AX32" s="3">
        <f>VLOOKUP($A$2:$A$125,[1]Sheet1!$A$2:$AW$412,43,0)</f>
        <v>5.95</v>
      </c>
      <c r="AY32" s="3">
        <v>87</v>
      </c>
      <c r="AZ32" s="3">
        <v>1</v>
      </c>
      <c r="BA32" s="3">
        <v>1</v>
      </c>
      <c r="BB32" s="3">
        <v>0</v>
      </c>
      <c r="BC32" s="3">
        <v>0</v>
      </c>
      <c r="BD32" s="3">
        <v>0</v>
      </c>
      <c r="BE32" s="3">
        <v>1</v>
      </c>
      <c r="BF32" s="3">
        <v>0.95</v>
      </c>
      <c r="BG32" s="3">
        <f t="shared" si="18"/>
        <v>3</v>
      </c>
      <c r="BH32" s="3">
        <v>0.66</v>
      </c>
      <c r="BI32" s="3">
        <f t="shared" si="19"/>
        <v>1</v>
      </c>
      <c r="BJ32" s="3">
        <v>3096</v>
      </c>
      <c r="BK32" s="3">
        <f t="shared" si="20"/>
        <v>3</v>
      </c>
      <c r="BL32" s="3">
        <v>48</v>
      </c>
      <c r="BM32" s="3">
        <v>2</v>
      </c>
      <c r="BN32" s="3">
        <v>1</v>
      </c>
      <c r="BO32" s="3">
        <v>4</v>
      </c>
      <c r="BP32" s="3">
        <v>8</v>
      </c>
      <c r="BQ32" s="3">
        <v>8</v>
      </c>
    </row>
    <row r="33" spans="1:69" x14ac:dyDescent="0.2">
      <c r="A33" s="3">
        <v>1455968</v>
      </c>
      <c r="B33" s="3">
        <v>1</v>
      </c>
      <c r="C33" s="3">
        <v>3</v>
      </c>
      <c r="D33" s="3">
        <v>0</v>
      </c>
      <c r="E33" s="3">
        <v>1</v>
      </c>
      <c r="F33" s="3">
        <v>0</v>
      </c>
      <c r="G33" s="3">
        <v>1</v>
      </c>
      <c r="H33" s="3">
        <v>1</v>
      </c>
      <c r="I33" s="3">
        <v>1</v>
      </c>
      <c r="J33" s="3">
        <f t="shared" si="0"/>
        <v>1</v>
      </c>
      <c r="K33" s="3">
        <f t="shared" si="1"/>
        <v>0</v>
      </c>
      <c r="L33" s="3">
        <f t="shared" si="2"/>
        <v>0</v>
      </c>
      <c r="M33" s="3">
        <f t="shared" si="3"/>
        <v>0</v>
      </c>
      <c r="N33" s="3">
        <v>2</v>
      </c>
      <c r="O33" s="3">
        <f t="shared" si="4"/>
        <v>0</v>
      </c>
      <c r="P33" s="3">
        <f t="shared" si="5"/>
        <v>1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>
        <v>1</v>
      </c>
      <c r="U33" s="3">
        <f t="shared" si="9"/>
        <v>1</v>
      </c>
      <c r="V33" s="3">
        <f t="shared" si="10"/>
        <v>0</v>
      </c>
      <c r="W33" s="3">
        <f t="shared" si="11"/>
        <v>0</v>
      </c>
      <c r="X33" s="3">
        <f t="shared" si="12"/>
        <v>0</v>
      </c>
      <c r="Y33" s="3">
        <f t="shared" si="13"/>
        <v>0</v>
      </c>
      <c r="Z33" s="3">
        <f t="shared" si="14"/>
        <v>0</v>
      </c>
      <c r="AA33" s="3">
        <f t="shared" si="15"/>
        <v>0</v>
      </c>
      <c r="AB33" s="3">
        <v>1</v>
      </c>
      <c r="AC33" s="3">
        <f t="shared" si="16"/>
        <v>1</v>
      </c>
      <c r="AD33" s="3">
        <v>2</v>
      </c>
      <c r="AE33" s="3">
        <f t="shared" si="17"/>
        <v>0</v>
      </c>
      <c r="AF33" s="3" t="s">
        <v>57</v>
      </c>
      <c r="AG33" s="3">
        <v>0</v>
      </c>
      <c r="AH33" s="3">
        <v>0</v>
      </c>
      <c r="AI33" s="3">
        <v>1</v>
      </c>
      <c r="AJ33" s="3">
        <v>1</v>
      </c>
      <c r="AK33" s="3">
        <v>0</v>
      </c>
      <c r="AL33" s="3">
        <v>0</v>
      </c>
      <c r="AM33" s="3">
        <v>2</v>
      </c>
      <c r="AN33" s="3">
        <v>0</v>
      </c>
      <c r="AO33" s="3">
        <v>1</v>
      </c>
      <c r="AP33" s="3">
        <v>0</v>
      </c>
      <c r="AQ33" s="3">
        <v>1</v>
      </c>
      <c r="AR33" s="3">
        <v>1</v>
      </c>
      <c r="AS33" s="3">
        <v>0</v>
      </c>
      <c r="AT33" s="3">
        <v>0</v>
      </c>
      <c r="AU33" s="3">
        <v>15783</v>
      </c>
      <c r="AV33" s="3">
        <v>30</v>
      </c>
      <c r="AW33" s="3">
        <v>88.95</v>
      </c>
      <c r="AX33" s="3">
        <v>8.52</v>
      </c>
      <c r="AY33" s="3">
        <v>97</v>
      </c>
      <c r="AZ33" s="3">
        <v>2</v>
      </c>
      <c r="BA33" s="3">
        <v>0</v>
      </c>
      <c r="BB33" s="3">
        <v>1</v>
      </c>
      <c r="BC33" s="3">
        <v>0</v>
      </c>
      <c r="BD33" s="3">
        <v>0</v>
      </c>
      <c r="BE33" s="3">
        <v>3</v>
      </c>
      <c r="BF33" s="3">
        <v>0.65</v>
      </c>
      <c r="BG33" s="3">
        <f t="shared" si="18"/>
        <v>1</v>
      </c>
      <c r="BH33" s="3">
        <v>0.25</v>
      </c>
      <c r="BI33" s="3">
        <f t="shared" si="19"/>
        <v>1</v>
      </c>
      <c r="BJ33" s="3">
        <v>1100</v>
      </c>
      <c r="BK33" s="3">
        <f t="shared" si="20"/>
        <v>1</v>
      </c>
      <c r="BL33" s="3">
        <v>44</v>
      </c>
      <c r="BM33" s="3">
        <v>2</v>
      </c>
      <c r="BN33" s="3">
        <v>1</v>
      </c>
      <c r="BO33" s="3">
        <v>4</v>
      </c>
      <c r="BP33" s="3">
        <v>8</v>
      </c>
      <c r="BQ33" s="3">
        <v>31</v>
      </c>
    </row>
    <row r="34" spans="1:69" x14ac:dyDescent="0.2">
      <c r="A34" s="3">
        <v>1460580</v>
      </c>
      <c r="B34" s="3">
        <v>1</v>
      </c>
      <c r="C34" s="3">
        <v>2</v>
      </c>
      <c r="D34" s="3">
        <v>4</v>
      </c>
      <c r="E34" s="3">
        <v>0</v>
      </c>
      <c r="F34" s="3">
        <v>4</v>
      </c>
      <c r="G34" s="3">
        <v>0</v>
      </c>
      <c r="H34" s="3">
        <v>1</v>
      </c>
      <c r="I34" s="3">
        <v>2</v>
      </c>
      <c r="J34" s="3">
        <f t="shared" si="0"/>
        <v>0</v>
      </c>
      <c r="K34" s="3">
        <f t="shared" si="1"/>
        <v>1</v>
      </c>
      <c r="L34" s="3">
        <f t="shared" si="2"/>
        <v>0</v>
      </c>
      <c r="M34" s="3">
        <f t="shared" si="3"/>
        <v>0</v>
      </c>
      <c r="N34" s="3">
        <v>3</v>
      </c>
      <c r="O34" s="3">
        <f t="shared" si="4"/>
        <v>0</v>
      </c>
      <c r="P34" s="3">
        <f t="shared" si="5"/>
        <v>0</v>
      </c>
      <c r="Q34" s="3">
        <f t="shared" si="6"/>
        <v>1</v>
      </c>
      <c r="R34" s="3">
        <f t="shared" si="7"/>
        <v>0</v>
      </c>
      <c r="S34" s="3">
        <f t="shared" si="8"/>
        <v>0</v>
      </c>
      <c r="T34" s="3">
        <v>1</v>
      </c>
      <c r="U34" s="3">
        <f t="shared" si="9"/>
        <v>1</v>
      </c>
      <c r="V34" s="3">
        <f t="shared" si="10"/>
        <v>0</v>
      </c>
      <c r="W34" s="3">
        <f t="shared" si="11"/>
        <v>0</v>
      </c>
      <c r="X34" s="3">
        <f t="shared" si="12"/>
        <v>0</v>
      </c>
      <c r="Y34" s="3">
        <f t="shared" si="13"/>
        <v>0</v>
      </c>
      <c r="Z34" s="3">
        <f t="shared" si="14"/>
        <v>0</v>
      </c>
      <c r="AA34" s="3">
        <f t="shared" si="15"/>
        <v>0</v>
      </c>
      <c r="AB34" s="3">
        <v>1</v>
      </c>
      <c r="AC34" s="3">
        <f t="shared" si="16"/>
        <v>1</v>
      </c>
      <c r="AD34" s="3">
        <v>2</v>
      </c>
      <c r="AE34" s="3">
        <f t="shared" si="17"/>
        <v>0</v>
      </c>
      <c r="AF34" s="3" t="s">
        <v>65</v>
      </c>
      <c r="AG34" s="3">
        <v>1</v>
      </c>
      <c r="AH34" s="3">
        <v>0</v>
      </c>
      <c r="AI34" s="3">
        <v>1</v>
      </c>
      <c r="AJ34" s="3">
        <v>1</v>
      </c>
      <c r="AK34" s="3">
        <v>0</v>
      </c>
      <c r="AL34" s="3">
        <v>0</v>
      </c>
      <c r="AM34" s="3">
        <v>2</v>
      </c>
      <c r="AN34" s="3">
        <v>0</v>
      </c>
      <c r="AO34" s="3">
        <v>1</v>
      </c>
      <c r="AP34" s="3">
        <v>0</v>
      </c>
      <c r="AQ34" s="3">
        <v>1</v>
      </c>
      <c r="AR34" s="3">
        <v>1</v>
      </c>
      <c r="AS34" s="3">
        <v>0</v>
      </c>
      <c r="AT34" s="3">
        <v>0</v>
      </c>
      <c r="AU34" s="3">
        <v>13157</v>
      </c>
      <c r="AV34" s="3">
        <v>20.74</v>
      </c>
      <c r="AW34" s="3">
        <v>76.349999999999994</v>
      </c>
      <c r="AX34" s="3">
        <v>9</v>
      </c>
      <c r="AY34" s="3"/>
      <c r="AZ34" s="3">
        <v>3</v>
      </c>
      <c r="BA34" s="3">
        <v>0</v>
      </c>
      <c r="BB34" s="3">
        <v>0</v>
      </c>
      <c r="BC34" s="3">
        <v>1</v>
      </c>
      <c r="BD34" s="3">
        <v>0</v>
      </c>
      <c r="BE34" s="3">
        <v>1</v>
      </c>
      <c r="BF34" s="3">
        <v>0.83</v>
      </c>
      <c r="BG34" s="3">
        <f t="shared" si="18"/>
        <v>2</v>
      </c>
      <c r="BH34" s="3">
        <v>0.87</v>
      </c>
      <c r="BI34" s="3">
        <f t="shared" si="19"/>
        <v>3</v>
      </c>
      <c r="BJ34" s="3">
        <v>5590</v>
      </c>
      <c r="BK34" s="3">
        <f t="shared" si="20"/>
        <v>4</v>
      </c>
      <c r="BL34" s="3">
        <v>42</v>
      </c>
      <c r="BM34" s="3">
        <v>2</v>
      </c>
      <c r="BN34" s="3">
        <v>0</v>
      </c>
      <c r="BO34" s="3">
        <v>1</v>
      </c>
      <c r="BP34" s="3">
        <v>0</v>
      </c>
      <c r="BQ34" s="3">
        <v>15</v>
      </c>
    </row>
    <row r="35" spans="1:69" x14ac:dyDescent="0.2">
      <c r="A35" s="3">
        <v>1464164</v>
      </c>
      <c r="B35" s="3">
        <v>1</v>
      </c>
      <c r="C35" s="3">
        <v>3</v>
      </c>
      <c r="D35" s="3">
        <v>0</v>
      </c>
      <c r="E35" s="3">
        <v>0</v>
      </c>
      <c r="F35" s="3">
        <v>0</v>
      </c>
      <c r="G35" s="3">
        <v>0</v>
      </c>
      <c r="H35" s="3">
        <v>1</v>
      </c>
      <c r="I35" s="3">
        <v>1</v>
      </c>
      <c r="J35" s="3">
        <f t="shared" si="0"/>
        <v>1</v>
      </c>
      <c r="K35" s="3">
        <f t="shared" si="1"/>
        <v>0</v>
      </c>
      <c r="L35" s="3">
        <f t="shared" si="2"/>
        <v>0</v>
      </c>
      <c r="M35" s="3">
        <f t="shared" si="3"/>
        <v>0</v>
      </c>
      <c r="N35" s="3">
        <v>5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1</v>
      </c>
      <c r="T35" s="3">
        <v>9</v>
      </c>
      <c r="U35" s="3">
        <f t="shared" si="9"/>
        <v>0</v>
      </c>
      <c r="V35" s="3">
        <f t="shared" si="10"/>
        <v>0</v>
      </c>
      <c r="W35" s="3">
        <f t="shared" si="11"/>
        <v>0</v>
      </c>
      <c r="X35" s="3">
        <f t="shared" si="12"/>
        <v>0</v>
      </c>
      <c r="Y35" s="3">
        <f t="shared" si="13"/>
        <v>0</v>
      </c>
      <c r="Z35" s="3">
        <f t="shared" si="14"/>
        <v>1</v>
      </c>
      <c r="AA35" s="3">
        <f t="shared" si="15"/>
        <v>0</v>
      </c>
      <c r="AB35" s="3">
        <v>1</v>
      </c>
      <c r="AC35" s="3">
        <f t="shared" si="16"/>
        <v>1</v>
      </c>
      <c r="AD35" s="3">
        <v>1</v>
      </c>
      <c r="AE35" s="3">
        <f t="shared" si="17"/>
        <v>1</v>
      </c>
      <c r="AF35" s="3" t="s">
        <v>57</v>
      </c>
      <c r="AG35" s="3">
        <v>0</v>
      </c>
      <c r="AH35" s="3">
        <v>0</v>
      </c>
      <c r="AI35" s="3">
        <v>1</v>
      </c>
      <c r="AJ35" s="3">
        <v>1</v>
      </c>
      <c r="AK35" s="3">
        <v>0</v>
      </c>
      <c r="AL35" s="3">
        <v>0</v>
      </c>
      <c r="AM35" s="3">
        <v>7</v>
      </c>
      <c r="AN35" s="3">
        <v>0</v>
      </c>
      <c r="AO35" s="3">
        <v>1</v>
      </c>
      <c r="AP35" s="3">
        <v>0</v>
      </c>
      <c r="AQ35" s="3">
        <v>1</v>
      </c>
      <c r="AR35" s="3">
        <v>1</v>
      </c>
      <c r="AS35" s="3">
        <v>0</v>
      </c>
      <c r="AT35" s="3">
        <v>0</v>
      </c>
      <c r="AU35" s="3">
        <f>VLOOKUP(A35:A483,[1]Sheet1!$A$2:$AW$412,40,0)</f>
        <v>8676</v>
      </c>
      <c r="AV35" s="3">
        <f>VLOOKUP($A$2:$A$125,[1]Sheet1!$A$2:$AW$412,41,0)</f>
        <v>5</v>
      </c>
      <c r="AW35" s="3">
        <f>VLOOKUP($A$2:$A$125,[1]Sheet1!$A$2:$AW$412,42,0)</f>
        <v>88.21</v>
      </c>
      <c r="AX35" s="3">
        <f>VLOOKUP($A$2:$A$125,[1]Sheet1!$A$2:$AW$412,43,0)</f>
        <v>13.43</v>
      </c>
      <c r="AY35" s="3">
        <v>101</v>
      </c>
      <c r="AZ35" s="3">
        <v>1</v>
      </c>
      <c r="BA35" s="3">
        <v>1</v>
      </c>
      <c r="BB35" s="3">
        <v>0</v>
      </c>
      <c r="BC35" s="3">
        <v>0</v>
      </c>
      <c r="BD35" s="3">
        <v>0</v>
      </c>
      <c r="BE35" s="3">
        <v>1</v>
      </c>
      <c r="BF35" s="3">
        <v>0.83</v>
      </c>
      <c r="BG35" s="3">
        <f t="shared" si="18"/>
        <v>2</v>
      </c>
      <c r="BH35" s="3">
        <v>0.94</v>
      </c>
      <c r="BI35" s="3">
        <f t="shared" si="19"/>
        <v>3</v>
      </c>
      <c r="BJ35" s="3">
        <v>415</v>
      </c>
      <c r="BK35" s="3">
        <f t="shared" si="20"/>
        <v>1</v>
      </c>
      <c r="BL35" s="3">
        <v>46</v>
      </c>
      <c r="BM35" s="3">
        <v>2</v>
      </c>
      <c r="BN35" s="3">
        <v>1</v>
      </c>
      <c r="BO35" s="3">
        <v>4</v>
      </c>
      <c r="BP35" s="3">
        <v>8</v>
      </c>
      <c r="BQ35" s="3">
        <v>17</v>
      </c>
    </row>
    <row r="36" spans="1:69" x14ac:dyDescent="0.2">
      <c r="A36" s="3">
        <v>1470293</v>
      </c>
      <c r="B36" s="3">
        <v>1</v>
      </c>
      <c r="C36" s="3">
        <v>3</v>
      </c>
      <c r="D36" s="3">
        <v>0</v>
      </c>
      <c r="E36" s="3">
        <v>0</v>
      </c>
      <c r="F36" s="3">
        <v>0</v>
      </c>
      <c r="G36" s="3">
        <v>0</v>
      </c>
      <c r="H36" s="3">
        <v>1</v>
      </c>
      <c r="I36" s="3">
        <v>1</v>
      </c>
      <c r="J36" s="3">
        <f t="shared" si="0"/>
        <v>1</v>
      </c>
      <c r="K36" s="3">
        <f t="shared" si="1"/>
        <v>0</v>
      </c>
      <c r="L36" s="3">
        <f t="shared" si="2"/>
        <v>0</v>
      </c>
      <c r="M36" s="3">
        <f t="shared" si="3"/>
        <v>0</v>
      </c>
      <c r="N36" s="3">
        <v>5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1</v>
      </c>
      <c r="T36" s="3">
        <v>9</v>
      </c>
      <c r="U36" s="3">
        <f t="shared" si="9"/>
        <v>0</v>
      </c>
      <c r="V36" s="3">
        <f t="shared" si="10"/>
        <v>0</v>
      </c>
      <c r="W36" s="3">
        <f t="shared" si="11"/>
        <v>0</v>
      </c>
      <c r="X36" s="3">
        <f t="shared" si="12"/>
        <v>0</v>
      </c>
      <c r="Y36" s="3">
        <f t="shared" si="13"/>
        <v>0</v>
      </c>
      <c r="Z36" s="3">
        <f t="shared" si="14"/>
        <v>1</v>
      </c>
      <c r="AA36" s="3">
        <f t="shared" si="15"/>
        <v>0</v>
      </c>
      <c r="AB36" s="3">
        <v>1</v>
      </c>
      <c r="AC36" s="3">
        <f t="shared" si="16"/>
        <v>1</v>
      </c>
      <c r="AD36" s="3">
        <v>2</v>
      </c>
      <c r="AE36" s="3">
        <f t="shared" si="17"/>
        <v>0</v>
      </c>
      <c r="AF36" s="3" t="s">
        <v>57</v>
      </c>
      <c r="AG36" s="3">
        <v>0</v>
      </c>
      <c r="AH36" s="3">
        <v>0</v>
      </c>
      <c r="AI36" s="3">
        <v>1</v>
      </c>
      <c r="AJ36" s="3">
        <v>1</v>
      </c>
      <c r="AK36" s="3">
        <v>0</v>
      </c>
      <c r="AL36" s="3">
        <v>0</v>
      </c>
      <c r="AM36" s="3">
        <v>7</v>
      </c>
      <c r="AN36" s="3">
        <v>0</v>
      </c>
      <c r="AO36" s="3">
        <v>1</v>
      </c>
      <c r="AP36" s="3">
        <v>0</v>
      </c>
      <c r="AQ36" s="3">
        <v>2</v>
      </c>
      <c r="AR36" s="3">
        <v>0</v>
      </c>
      <c r="AS36" s="3">
        <v>1</v>
      </c>
      <c r="AT36" s="3">
        <v>0</v>
      </c>
      <c r="AU36" s="3">
        <v>1111</v>
      </c>
      <c r="AV36" s="3">
        <v>34</v>
      </c>
      <c r="AW36" s="3">
        <v>59.09</v>
      </c>
      <c r="AX36" s="3">
        <v>1.1100000000000001</v>
      </c>
      <c r="AY36" s="3">
        <v>72</v>
      </c>
      <c r="AZ36" s="3">
        <v>3</v>
      </c>
      <c r="BA36" s="3">
        <v>0</v>
      </c>
      <c r="BB36" s="3">
        <v>0</v>
      </c>
      <c r="BC36" s="3">
        <v>1</v>
      </c>
      <c r="BD36" s="3">
        <v>0</v>
      </c>
      <c r="BE36" s="3">
        <v>1</v>
      </c>
      <c r="BF36" s="3">
        <v>0.59</v>
      </c>
      <c r="BG36" s="3">
        <f t="shared" si="18"/>
        <v>1</v>
      </c>
      <c r="BH36" s="3">
        <v>0.22</v>
      </c>
      <c r="BI36" s="3">
        <f t="shared" si="19"/>
        <v>1</v>
      </c>
      <c r="BJ36" s="3">
        <v>754</v>
      </c>
      <c r="BK36" s="3">
        <f t="shared" si="20"/>
        <v>1</v>
      </c>
      <c r="BL36" s="3">
        <v>53</v>
      </c>
      <c r="BM36" s="3">
        <v>2</v>
      </c>
      <c r="BN36" s="3">
        <v>1</v>
      </c>
      <c r="BO36" s="3">
        <v>2</v>
      </c>
      <c r="BP36" s="3">
        <v>18</v>
      </c>
      <c r="BQ36" s="3">
        <v>15</v>
      </c>
    </row>
    <row r="37" spans="1:69" x14ac:dyDescent="0.2">
      <c r="A37" s="3">
        <v>1470682</v>
      </c>
      <c r="B37" s="3">
        <v>1</v>
      </c>
      <c r="C37" s="3">
        <v>2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v>2</v>
      </c>
      <c r="J37" s="3">
        <f t="shared" si="0"/>
        <v>0</v>
      </c>
      <c r="K37" s="3">
        <f t="shared" si="1"/>
        <v>1</v>
      </c>
      <c r="L37" s="3">
        <f t="shared" si="2"/>
        <v>0</v>
      </c>
      <c r="M37" s="3">
        <f t="shared" si="3"/>
        <v>0</v>
      </c>
      <c r="N37" s="3">
        <v>4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1</v>
      </c>
      <c r="S37" s="3">
        <f t="shared" si="8"/>
        <v>0</v>
      </c>
      <c r="T37" s="3">
        <v>8</v>
      </c>
      <c r="U37" s="3">
        <f t="shared" si="9"/>
        <v>0</v>
      </c>
      <c r="V37" s="3">
        <f t="shared" si="10"/>
        <v>0</v>
      </c>
      <c r="W37" s="3">
        <f t="shared" si="11"/>
        <v>0</v>
      </c>
      <c r="X37" s="3">
        <f t="shared" si="12"/>
        <v>0</v>
      </c>
      <c r="Y37" s="3">
        <f t="shared" si="13"/>
        <v>1</v>
      </c>
      <c r="Z37" s="3">
        <f t="shared" si="14"/>
        <v>0</v>
      </c>
      <c r="AA37" s="3">
        <f t="shared" si="15"/>
        <v>0</v>
      </c>
      <c r="AB37" s="3">
        <v>1</v>
      </c>
      <c r="AC37" s="3">
        <f t="shared" si="16"/>
        <v>1</v>
      </c>
      <c r="AD37" s="3">
        <v>2</v>
      </c>
      <c r="AE37" s="3">
        <f t="shared" si="17"/>
        <v>0</v>
      </c>
      <c r="AF37" s="3" t="s">
        <v>64</v>
      </c>
      <c r="AG37" s="3">
        <v>0</v>
      </c>
      <c r="AH37" s="3">
        <v>1</v>
      </c>
      <c r="AI37" s="3">
        <v>1</v>
      </c>
      <c r="AJ37" s="3">
        <v>1</v>
      </c>
      <c r="AK37" s="3">
        <v>0</v>
      </c>
      <c r="AL37" s="3">
        <v>0</v>
      </c>
      <c r="AM37" s="3">
        <v>1</v>
      </c>
      <c r="AN37" s="3">
        <v>0</v>
      </c>
      <c r="AO37" s="3">
        <v>1</v>
      </c>
      <c r="AP37" s="3">
        <v>0</v>
      </c>
      <c r="AQ37" s="3">
        <v>2</v>
      </c>
      <c r="AR37" s="3">
        <v>0</v>
      </c>
      <c r="AS37" s="3">
        <v>1</v>
      </c>
      <c r="AT37" s="3">
        <v>0</v>
      </c>
      <c r="AU37" s="3">
        <v>1111</v>
      </c>
      <c r="AV37" s="3">
        <v>34</v>
      </c>
      <c r="AW37" s="3">
        <v>59.09</v>
      </c>
      <c r="AX37" s="3">
        <v>1.1100000000000001</v>
      </c>
      <c r="AY37" s="3">
        <v>72</v>
      </c>
      <c r="AZ37" s="3">
        <v>3</v>
      </c>
      <c r="BA37" s="3">
        <v>0</v>
      </c>
      <c r="BB37" s="3">
        <v>0</v>
      </c>
      <c r="BC37" s="3">
        <v>1</v>
      </c>
      <c r="BD37" s="3">
        <v>0</v>
      </c>
      <c r="BE37" s="3">
        <v>1</v>
      </c>
      <c r="BF37" s="3">
        <v>0.91</v>
      </c>
      <c r="BG37" s="3">
        <f t="shared" si="18"/>
        <v>3</v>
      </c>
      <c r="BH37" s="3">
        <v>0.54</v>
      </c>
      <c r="BI37" s="3">
        <f t="shared" si="19"/>
        <v>1</v>
      </c>
      <c r="BJ37" s="3">
        <v>1541</v>
      </c>
      <c r="BK37" s="3">
        <f t="shared" si="20"/>
        <v>2</v>
      </c>
      <c r="BL37" s="3">
        <v>48</v>
      </c>
      <c r="BM37" s="3">
        <v>2</v>
      </c>
      <c r="BN37" s="3">
        <v>1</v>
      </c>
      <c r="BO37" s="3">
        <v>4</v>
      </c>
      <c r="BP37" s="3">
        <v>8</v>
      </c>
      <c r="BQ37" s="3">
        <v>17</v>
      </c>
    </row>
    <row r="38" spans="1:69" x14ac:dyDescent="0.2">
      <c r="A38" s="3">
        <v>1472913</v>
      </c>
      <c r="B38" s="3">
        <v>1</v>
      </c>
      <c r="C38" s="3">
        <v>3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1</v>
      </c>
      <c r="J38" s="3">
        <f t="shared" si="0"/>
        <v>1</v>
      </c>
      <c r="K38" s="3">
        <f t="shared" si="1"/>
        <v>0</v>
      </c>
      <c r="L38" s="3">
        <f t="shared" si="2"/>
        <v>0</v>
      </c>
      <c r="M38" s="3">
        <f t="shared" si="3"/>
        <v>0</v>
      </c>
      <c r="N38" s="3">
        <v>5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f t="shared" si="8"/>
        <v>1</v>
      </c>
      <c r="T38" s="3">
        <v>3</v>
      </c>
      <c r="U38" s="3">
        <f t="shared" si="9"/>
        <v>0</v>
      </c>
      <c r="V38" s="3">
        <f t="shared" si="10"/>
        <v>0</v>
      </c>
      <c r="W38" s="3">
        <f t="shared" si="11"/>
        <v>1</v>
      </c>
      <c r="X38" s="3">
        <f t="shared" si="12"/>
        <v>0</v>
      </c>
      <c r="Y38" s="3">
        <f t="shared" si="13"/>
        <v>0</v>
      </c>
      <c r="Z38" s="3">
        <f t="shared" si="14"/>
        <v>0</v>
      </c>
      <c r="AA38" s="3">
        <f t="shared" si="15"/>
        <v>0</v>
      </c>
      <c r="AB38" s="3">
        <v>2</v>
      </c>
      <c r="AC38" s="3">
        <f t="shared" si="16"/>
        <v>0</v>
      </c>
      <c r="AD38" s="3">
        <v>2</v>
      </c>
      <c r="AE38" s="3">
        <f t="shared" si="17"/>
        <v>0</v>
      </c>
      <c r="AF38" s="3" t="s">
        <v>57</v>
      </c>
      <c r="AG38" s="3">
        <v>0</v>
      </c>
      <c r="AH38" s="3">
        <v>0</v>
      </c>
      <c r="AI38" s="3">
        <v>1</v>
      </c>
      <c r="AJ38" s="3">
        <v>1</v>
      </c>
      <c r="AK38" s="3">
        <v>0</v>
      </c>
      <c r="AL38" s="3">
        <v>0</v>
      </c>
      <c r="AM38" s="3">
        <v>2</v>
      </c>
      <c r="AN38" s="3">
        <v>0</v>
      </c>
      <c r="AO38" s="3">
        <v>1</v>
      </c>
      <c r="AP38" s="3">
        <v>0</v>
      </c>
      <c r="AQ38" s="3">
        <v>1</v>
      </c>
      <c r="AR38" s="3">
        <v>1</v>
      </c>
      <c r="AS38" s="3">
        <v>0</v>
      </c>
      <c r="AT38" s="3">
        <v>0</v>
      </c>
      <c r="AU38" s="3">
        <v>5476</v>
      </c>
      <c r="AV38" s="3">
        <v>11</v>
      </c>
      <c r="AW38" s="3">
        <v>51.6</v>
      </c>
      <c r="AX38" s="3">
        <v>0.24</v>
      </c>
      <c r="AY38" s="3">
        <v>58</v>
      </c>
      <c r="AZ38" s="3">
        <v>2</v>
      </c>
      <c r="BA38" s="3">
        <v>0</v>
      </c>
      <c r="BB38" s="3">
        <v>1</v>
      </c>
      <c r="BC38" s="3">
        <v>0</v>
      </c>
      <c r="BD38" s="3">
        <v>0</v>
      </c>
      <c r="BE38" s="3">
        <v>2</v>
      </c>
      <c r="BF38" s="3">
        <v>0.9</v>
      </c>
      <c r="BG38" s="3">
        <f t="shared" si="18"/>
        <v>3</v>
      </c>
      <c r="BH38" s="3">
        <v>0.53</v>
      </c>
      <c r="BI38" s="3">
        <f t="shared" si="19"/>
        <v>1</v>
      </c>
      <c r="BJ38" s="3">
        <v>772</v>
      </c>
      <c r="BK38" s="3">
        <f t="shared" si="20"/>
        <v>1</v>
      </c>
      <c r="BL38" s="3">
        <v>46</v>
      </c>
      <c r="BM38" s="3">
        <v>2</v>
      </c>
      <c r="BN38" s="3">
        <v>1</v>
      </c>
      <c r="BO38" s="3">
        <v>4</v>
      </c>
      <c r="BP38" s="3">
        <v>8</v>
      </c>
      <c r="BQ38" s="3">
        <v>34</v>
      </c>
    </row>
    <row r="39" spans="1:69" x14ac:dyDescent="0.2">
      <c r="A39" s="3">
        <v>1476465</v>
      </c>
      <c r="B39" s="3">
        <v>1</v>
      </c>
      <c r="C39" s="3">
        <v>2</v>
      </c>
      <c r="D39" s="3">
        <v>0</v>
      </c>
      <c r="E39" s="3">
        <v>0</v>
      </c>
      <c r="F39" s="3">
        <v>0</v>
      </c>
      <c r="G39" s="3">
        <v>0</v>
      </c>
      <c r="H39" s="3">
        <v>1</v>
      </c>
      <c r="I39" s="3">
        <v>1</v>
      </c>
      <c r="J39" s="3">
        <f t="shared" si="0"/>
        <v>1</v>
      </c>
      <c r="K39" s="3">
        <f t="shared" si="1"/>
        <v>0</v>
      </c>
      <c r="L39" s="3">
        <f t="shared" si="2"/>
        <v>0</v>
      </c>
      <c r="M39" s="3">
        <f t="shared" si="3"/>
        <v>0</v>
      </c>
      <c r="N39" s="3">
        <v>5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  <c r="S39" s="3">
        <f t="shared" si="8"/>
        <v>1</v>
      </c>
      <c r="T39" s="3">
        <v>9</v>
      </c>
      <c r="U39" s="3">
        <f t="shared" si="9"/>
        <v>0</v>
      </c>
      <c r="V39" s="3">
        <f t="shared" si="10"/>
        <v>0</v>
      </c>
      <c r="W39" s="3">
        <f t="shared" si="11"/>
        <v>0</v>
      </c>
      <c r="X39" s="3">
        <f t="shared" si="12"/>
        <v>0</v>
      </c>
      <c r="Y39" s="3">
        <f t="shared" si="13"/>
        <v>0</v>
      </c>
      <c r="Z39" s="3">
        <f t="shared" si="14"/>
        <v>1</v>
      </c>
      <c r="AA39" s="3">
        <f t="shared" si="15"/>
        <v>0</v>
      </c>
      <c r="AB39" s="3">
        <v>1</v>
      </c>
      <c r="AC39" s="3">
        <f t="shared" si="16"/>
        <v>1</v>
      </c>
      <c r="AD39" s="3">
        <v>1</v>
      </c>
      <c r="AE39" s="3">
        <f t="shared" si="17"/>
        <v>1</v>
      </c>
      <c r="AF39" s="3" t="s">
        <v>57</v>
      </c>
      <c r="AG39" s="3">
        <v>0</v>
      </c>
      <c r="AH39" s="3">
        <v>0</v>
      </c>
      <c r="AI39" s="3">
        <v>1</v>
      </c>
      <c r="AJ39" s="3">
        <v>1</v>
      </c>
      <c r="AK39" s="3">
        <v>0</v>
      </c>
      <c r="AL39" s="3">
        <v>0</v>
      </c>
      <c r="AM39" s="3">
        <v>7</v>
      </c>
      <c r="AN39" s="3">
        <v>0</v>
      </c>
      <c r="AO39" s="3">
        <v>1</v>
      </c>
      <c r="AP39" s="3">
        <v>1</v>
      </c>
      <c r="AQ39" s="3">
        <v>2</v>
      </c>
      <c r="AR39" s="3">
        <v>0</v>
      </c>
      <c r="AS39" s="3">
        <v>1</v>
      </c>
      <c r="AT39" s="3">
        <v>0</v>
      </c>
      <c r="AU39" s="3">
        <v>2214</v>
      </c>
      <c r="AV39" s="3">
        <v>9</v>
      </c>
      <c r="AW39" s="3">
        <v>87.64</v>
      </c>
      <c r="AX39" s="3">
        <v>38.5</v>
      </c>
      <c r="AY39" s="3">
        <v>98</v>
      </c>
      <c r="AZ39" s="3">
        <v>3</v>
      </c>
      <c r="BA39" s="3">
        <v>0</v>
      </c>
      <c r="BB39" s="3">
        <v>0</v>
      </c>
      <c r="BC39" s="3">
        <v>1</v>
      </c>
      <c r="BD39" s="3">
        <v>0</v>
      </c>
      <c r="BE39" s="3">
        <v>2</v>
      </c>
      <c r="BF39" s="3">
        <v>0.83</v>
      </c>
      <c r="BG39" s="3">
        <f t="shared" si="18"/>
        <v>2</v>
      </c>
      <c r="BH39" s="3">
        <v>0.91</v>
      </c>
      <c r="BI39" s="3">
        <f t="shared" si="19"/>
        <v>3</v>
      </c>
      <c r="BJ39" s="3">
        <v>1027</v>
      </c>
      <c r="BK39" s="3">
        <f t="shared" si="20"/>
        <v>1</v>
      </c>
      <c r="BL39" s="3">
        <v>51</v>
      </c>
      <c r="BM39" s="3">
        <v>3</v>
      </c>
      <c r="BN39" s="3">
        <v>1</v>
      </c>
      <c r="BO39" s="3">
        <v>4</v>
      </c>
      <c r="BP39" s="3">
        <v>8</v>
      </c>
      <c r="BQ39" s="3">
        <v>10</v>
      </c>
    </row>
    <row r="40" spans="1:69" x14ac:dyDescent="0.2">
      <c r="A40" s="3">
        <v>1480684</v>
      </c>
      <c r="B40" s="3">
        <v>1</v>
      </c>
      <c r="C40" s="3">
        <v>1</v>
      </c>
      <c r="D40" s="3">
        <v>0</v>
      </c>
      <c r="E40" s="3">
        <v>1</v>
      </c>
      <c r="F40" s="3">
        <v>0</v>
      </c>
      <c r="G40" s="3">
        <v>0</v>
      </c>
      <c r="H40" s="3">
        <v>1</v>
      </c>
      <c r="I40" s="3">
        <v>2</v>
      </c>
      <c r="J40" s="3">
        <f t="shared" si="0"/>
        <v>0</v>
      </c>
      <c r="K40" s="3">
        <f t="shared" si="1"/>
        <v>1</v>
      </c>
      <c r="L40" s="3">
        <f t="shared" si="2"/>
        <v>0</v>
      </c>
      <c r="M40" s="3">
        <f t="shared" si="3"/>
        <v>0</v>
      </c>
      <c r="N40" s="3">
        <v>1</v>
      </c>
      <c r="O40" s="3">
        <f t="shared" si="4"/>
        <v>1</v>
      </c>
      <c r="P40" s="3">
        <f t="shared" si="5"/>
        <v>0</v>
      </c>
      <c r="Q40" s="3">
        <f t="shared" si="6"/>
        <v>0</v>
      </c>
      <c r="R40" s="3">
        <f t="shared" si="7"/>
        <v>0</v>
      </c>
      <c r="S40" s="3">
        <f t="shared" si="8"/>
        <v>0</v>
      </c>
      <c r="T40" s="3">
        <v>1</v>
      </c>
      <c r="U40" s="3">
        <f t="shared" si="9"/>
        <v>1</v>
      </c>
      <c r="V40" s="3">
        <f t="shared" si="10"/>
        <v>0</v>
      </c>
      <c r="W40" s="3">
        <f t="shared" si="11"/>
        <v>0</v>
      </c>
      <c r="X40" s="3">
        <f t="shared" si="12"/>
        <v>0</v>
      </c>
      <c r="Y40" s="3">
        <f t="shared" si="13"/>
        <v>0</v>
      </c>
      <c r="Z40" s="3">
        <f t="shared" si="14"/>
        <v>0</v>
      </c>
      <c r="AA40" s="3">
        <f t="shared" si="15"/>
        <v>0</v>
      </c>
      <c r="AB40" s="3">
        <v>1</v>
      </c>
      <c r="AC40" s="3">
        <f t="shared" si="16"/>
        <v>1</v>
      </c>
      <c r="AD40" s="3">
        <v>1</v>
      </c>
      <c r="AE40" s="3">
        <f t="shared" si="17"/>
        <v>1</v>
      </c>
      <c r="AF40" s="3" t="s">
        <v>60</v>
      </c>
      <c r="AG40" s="3">
        <v>0</v>
      </c>
      <c r="AH40" s="3">
        <v>1</v>
      </c>
      <c r="AI40" s="3">
        <v>3</v>
      </c>
      <c r="AJ40" s="3">
        <v>0</v>
      </c>
      <c r="AK40" s="3">
        <v>0</v>
      </c>
      <c r="AL40" s="3">
        <v>1</v>
      </c>
      <c r="AM40" s="3">
        <v>4</v>
      </c>
      <c r="AN40" s="3">
        <v>0</v>
      </c>
      <c r="AO40" s="3">
        <v>1</v>
      </c>
      <c r="AP40" s="3">
        <v>0</v>
      </c>
      <c r="AQ40" s="3">
        <v>1</v>
      </c>
      <c r="AR40" s="3">
        <v>1</v>
      </c>
      <c r="AS40" s="3">
        <v>0</v>
      </c>
      <c r="AT40" s="3">
        <v>0</v>
      </c>
      <c r="AU40" s="3">
        <v>6879</v>
      </c>
      <c r="AV40" s="3">
        <v>36</v>
      </c>
      <c r="AW40" s="3">
        <v>86.36</v>
      </c>
      <c r="AX40" s="3">
        <v>32.380000000000003</v>
      </c>
      <c r="AY40" s="3">
        <v>94</v>
      </c>
      <c r="AZ40" s="3">
        <v>3</v>
      </c>
      <c r="BA40" s="3">
        <v>0</v>
      </c>
      <c r="BB40" s="3">
        <v>0</v>
      </c>
      <c r="BC40" s="3">
        <v>1</v>
      </c>
      <c r="BD40" s="3">
        <v>0</v>
      </c>
      <c r="BE40" s="3">
        <v>2</v>
      </c>
      <c r="BF40" s="3">
        <v>0.96</v>
      </c>
      <c r="BG40" s="3">
        <f t="shared" si="18"/>
        <v>4</v>
      </c>
      <c r="BH40" s="3">
        <v>0.7</v>
      </c>
      <c r="BI40" s="3">
        <f t="shared" si="19"/>
        <v>1</v>
      </c>
      <c r="BJ40" s="3">
        <v>5783</v>
      </c>
      <c r="BK40" s="3">
        <f t="shared" si="20"/>
        <v>4</v>
      </c>
      <c r="BL40" s="3">
        <v>44</v>
      </c>
      <c r="BM40" s="3">
        <v>3</v>
      </c>
      <c r="BN40" s="3">
        <v>0</v>
      </c>
      <c r="BO40" s="3">
        <v>1</v>
      </c>
      <c r="BP40" s="3">
        <v>4</v>
      </c>
      <c r="BQ40" s="3">
        <v>11</v>
      </c>
    </row>
    <row r="41" spans="1:69" x14ac:dyDescent="0.2">
      <c r="A41" s="3">
        <v>1482503</v>
      </c>
      <c r="B41" s="3">
        <v>1</v>
      </c>
      <c r="C41" s="3">
        <v>1</v>
      </c>
      <c r="D41" s="3">
        <v>0</v>
      </c>
      <c r="E41" s="3">
        <v>2</v>
      </c>
      <c r="F41" s="3">
        <v>0</v>
      </c>
      <c r="G41" s="3">
        <v>0</v>
      </c>
      <c r="H41" s="3">
        <v>1</v>
      </c>
      <c r="I41" s="3">
        <v>2</v>
      </c>
      <c r="J41" s="3">
        <f t="shared" si="0"/>
        <v>0</v>
      </c>
      <c r="K41" s="3">
        <f t="shared" si="1"/>
        <v>1</v>
      </c>
      <c r="L41" s="3">
        <f t="shared" si="2"/>
        <v>0</v>
      </c>
      <c r="M41" s="3">
        <f t="shared" si="3"/>
        <v>0</v>
      </c>
      <c r="N41" s="3">
        <v>1</v>
      </c>
      <c r="O41" s="3">
        <f t="shared" si="4"/>
        <v>1</v>
      </c>
      <c r="P41" s="3">
        <f t="shared" si="5"/>
        <v>0</v>
      </c>
      <c r="Q41" s="3">
        <f t="shared" si="6"/>
        <v>0</v>
      </c>
      <c r="R41" s="3">
        <f t="shared" si="7"/>
        <v>0</v>
      </c>
      <c r="S41" s="3">
        <f t="shared" si="8"/>
        <v>0</v>
      </c>
      <c r="T41" s="3">
        <v>16</v>
      </c>
      <c r="U41" s="3">
        <f t="shared" si="9"/>
        <v>0</v>
      </c>
      <c r="V41" s="3">
        <f t="shared" si="10"/>
        <v>0</v>
      </c>
      <c r="W41" s="3">
        <f t="shared" si="11"/>
        <v>0</v>
      </c>
      <c r="X41" s="3">
        <f t="shared" si="12"/>
        <v>0</v>
      </c>
      <c r="Y41" s="3">
        <f t="shared" si="13"/>
        <v>0</v>
      </c>
      <c r="Z41" s="3">
        <f t="shared" si="14"/>
        <v>0</v>
      </c>
      <c r="AA41" s="3">
        <f t="shared" si="15"/>
        <v>1</v>
      </c>
      <c r="AB41" s="3">
        <v>8</v>
      </c>
      <c r="AC41" s="3">
        <f t="shared" si="16"/>
        <v>0</v>
      </c>
      <c r="AD41" s="3">
        <v>2</v>
      </c>
      <c r="AE41" s="3">
        <f t="shared" si="17"/>
        <v>0</v>
      </c>
      <c r="AF41" s="3" t="s">
        <v>66</v>
      </c>
      <c r="AG41" s="3">
        <v>1</v>
      </c>
      <c r="AH41" s="3">
        <v>0</v>
      </c>
      <c r="AI41" s="3">
        <v>1</v>
      </c>
      <c r="AJ41" s="3">
        <v>1</v>
      </c>
      <c r="AK41" s="3">
        <v>0</v>
      </c>
      <c r="AL41" s="3">
        <v>0</v>
      </c>
      <c r="AM41" s="3">
        <v>6</v>
      </c>
      <c r="AN41" s="3">
        <v>1</v>
      </c>
      <c r="AO41" s="3">
        <v>0</v>
      </c>
      <c r="AP41" s="3">
        <v>1</v>
      </c>
      <c r="AQ41" s="3">
        <v>1</v>
      </c>
      <c r="AR41" s="3">
        <v>1</v>
      </c>
      <c r="AS41" s="3">
        <v>0</v>
      </c>
      <c r="AT41" s="3">
        <v>0</v>
      </c>
      <c r="AU41" s="3">
        <v>6340</v>
      </c>
      <c r="AV41" s="3">
        <v>13</v>
      </c>
      <c r="AW41" s="3">
        <v>92.49</v>
      </c>
      <c r="AX41" s="3">
        <v>20.32</v>
      </c>
      <c r="AY41" s="3">
        <v>102</v>
      </c>
      <c r="AZ41" s="3">
        <v>2</v>
      </c>
      <c r="BA41" s="3">
        <v>0</v>
      </c>
      <c r="BB41" s="3">
        <v>1</v>
      </c>
      <c r="BC41" s="3">
        <v>0</v>
      </c>
      <c r="BD41" s="3">
        <v>0</v>
      </c>
      <c r="BE41" s="3">
        <v>2</v>
      </c>
      <c r="BF41" s="3">
        <v>0.83</v>
      </c>
      <c r="BG41" s="3">
        <f t="shared" si="18"/>
        <v>2</v>
      </c>
      <c r="BH41" s="3">
        <v>0.93</v>
      </c>
      <c r="BI41" s="3">
        <f t="shared" si="19"/>
        <v>3</v>
      </c>
      <c r="BJ41" s="3">
        <v>3235</v>
      </c>
      <c r="BK41" s="3">
        <f t="shared" si="20"/>
        <v>3</v>
      </c>
      <c r="BL41" s="3">
        <v>46</v>
      </c>
      <c r="BM41" s="3">
        <v>2</v>
      </c>
      <c r="BN41" s="3">
        <v>1</v>
      </c>
      <c r="BO41" s="3">
        <v>4</v>
      </c>
      <c r="BP41" s="3">
        <v>8</v>
      </c>
      <c r="BQ41" s="3">
        <v>8</v>
      </c>
    </row>
    <row r="42" spans="1:69" x14ac:dyDescent="0.2">
      <c r="A42" s="3">
        <v>1487773</v>
      </c>
      <c r="B42" s="3">
        <v>1</v>
      </c>
      <c r="C42" s="3">
        <v>4</v>
      </c>
      <c r="D42" s="3">
        <v>0</v>
      </c>
      <c r="E42" s="3">
        <v>0</v>
      </c>
      <c r="F42" s="3">
        <v>0</v>
      </c>
      <c r="G42" s="3">
        <v>0</v>
      </c>
      <c r="H42" s="3">
        <v>1</v>
      </c>
      <c r="I42" s="3">
        <v>1</v>
      </c>
      <c r="J42" s="3">
        <f t="shared" si="0"/>
        <v>1</v>
      </c>
      <c r="K42" s="3">
        <f t="shared" si="1"/>
        <v>0</v>
      </c>
      <c r="L42" s="3">
        <f t="shared" si="2"/>
        <v>0</v>
      </c>
      <c r="M42" s="3">
        <f t="shared" si="3"/>
        <v>0</v>
      </c>
      <c r="N42" s="3">
        <v>5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  <c r="S42" s="3">
        <f t="shared" si="8"/>
        <v>1</v>
      </c>
      <c r="T42" s="3">
        <v>9</v>
      </c>
      <c r="U42" s="3">
        <f t="shared" si="9"/>
        <v>0</v>
      </c>
      <c r="V42" s="3">
        <f t="shared" si="10"/>
        <v>0</v>
      </c>
      <c r="W42" s="3">
        <f t="shared" si="11"/>
        <v>0</v>
      </c>
      <c r="X42" s="3">
        <f t="shared" si="12"/>
        <v>0</v>
      </c>
      <c r="Y42" s="3">
        <f t="shared" si="13"/>
        <v>0</v>
      </c>
      <c r="Z42" s="3">
        <f t="shared" si="14"/>
        <v>1</v>
      </c>
      <c r="AA42" s="3">
        <f t="shared" si="15"/>
        <v>0</v>
      </c>
      <c r="AB42" s="3">
        <v>1</v>
      </c>
      <c r="AC42" s="3">
        <f t="shared" si="16"/>
        <v>1</v>
      </c>
      <c r="AD42" s="3">
        <v>1</v>
      </c>
      <c r="AE42" s="3">
        <f t="shared" si="17"/>
        <v>1</v>
      </c>
      <c r="AF42" s="3" t="s">
        <v>57</v>
      </c>
      <c r="AG42" s="3">
        <v>0</v>
      </c>
      <c r="AH42" s="3">
        <v>0</v>
      </c>
      <c r="AI42" s="3">
        <v>3</v>
      </c>
      <c r="AJ42" s="3">
        <v>0</v>
      </c>
      <c r="AK42" s="3">
        <v>0</v>
      </c>
      <c r="AL42" s="3">
        <v>1</v>
      </c>
      <c r="AM42" s="3">
        <v>5</v>
      </c>
      <c r="AN42" s="3">
        <v>1</v>
      </c>
      <c r="AO42" s="3">
        <v>0</v>
      </c>
      <c r="AP42" s="3">
        <v>0</v>
      </c>
      <c r="AQ42" s="3">
        <v>3</v>
      </c>
      <c r="AR42" s="3">
        <v>0</v>
      </c>
      <c r="AS42" s="3">
        <v>0</v>
      </c>
      <c r="AT42" s="3">
        <v>1</v>
      </c>
      <c r="AU42" s="3">
        <f>VLOOKUP(A42:A492,[1]Sheet1!$A$2:$AW$412,40,0)</f>
        <v>998</v>
      </c>
      <c r="AV42" s="3">
        <f>VLOOKUP($A$2:$A$125,[1]Sheet1!$A$2:$AW$412,41,0)</f>
        <v>25</v>
      </c>
      <c r="AW42" s="3">
        <f>VLOOKUP($A$2:$A$125,[1]Sheet1!$A$2:$AW$412,42,0)</f>
        <v>77.239999999999995</v>
      </c>
      <c r="AX42" s="3">
        <f>VLOOKUP($A$2:$A$125,[1]Sheet1!$A$2:$AW$412,43,0)</f>
        <v>21.57</v>
      </c>
      <c r="AY42" s="3">
        <v>97</v>
      </c>
      <c r="AZ42" s="3">
        <v>1</v>
      </c>
      <c r="BA42" s="3">
        <v>1</v>
      </c>
      <c r="BB42" s="3">
        <v>0</v>
      </c>
      <c r="BC42" s="3">
        <v>0</v>
      </c>
      <c r="BD42" s="3">
        <v>0</v>
      </c>
      <c r="BE42" s="3">
        <v>1</v>
      </c>
      <c r="BF42" s="3">
        <v>0.69</v>
      </c>
      <c r="BG42" s="3">
        <f t="shared" si="18"/>
        <v>1</v>
      </c>
      <c r="BH42" s="3">
        <v>0.62</v>
      </c>
      <c r="BI42" s="3">
        <f t="shared" si="19"/>
        <v>1</v>
      </c>
      <c r="BJ42" s="3">
        <v>655</v>
      </c>
      <c r="BK42" s="3">
        <f t="shared" si="20"/>
        <v>1</v>
      </c>
      <c r="BL42" s="3">
        <v>48</v>
      </c>
      <c r="BM42" s="3">
        <v>2</v>
      </c>
      <c r="BN42" s="3">
        <v>1</v>
      </c>
      <c r="BO42" s="3">
        <v>4</v>
      </c>
      <c r="BP42" s="3">
        <v>8</v>
      </c>
      <c r="BQ42" s="3">
        <v>15</v>
      </c>
    </row>
    <row r="43" spans="1:69" x14ac:dyDescent="0.2">
      <c r="A43" s="3">
        <v>1488242</v>
      </c>
      <c r="B43" s="3">
        <v>1</v>
      </c>
      <c r="C43" s="3">
        <v>3</v>
      </c>
      <c r="D43" s="3">
        <v>0</v>
      </c>
      <c r="E43" s="3">
        <v>1</v>
      </c>
      <c r="F43" s="3">
        <v>0</v>
      </c>
      <c r="G43" s="3">
        <v>0</v>
      </c>
      <c r="H43" s="3">
        <v>1</v>
      </c>
      <c r="I43" s="3">
        <v>1</v>
      </c>
      <c r="J43" s="3">
        <f t="shared" si="0"/>
        <v>1</v>
      </c>
      <c r="K43" s="3">
        <f t="shared" si="1"/>
        <v>0</v>
      </c>
      <c r="L43" s="3">
        <f t="shared" si="2"/>
        <v>0</v>
      </c>
      <c r="M43" s="3">
        <f t="shared" si="3"/>
        <v>0</v>
      </c>
      <c r="N43" s="3">
        <v>2</v>
      </c>
      <c r="O43" s="3">
        <f t="shared" si="4"/>
        <v>0</v>
      </c>
      <c r="P43" s="3">
        <f t="shared" si="5"/>
        <v>1</v>
      </c>
      <c r="Q43" s="3">
        <f t="shared" si="6"/>
        <v>0</v>
      </c>
      <c r="R43" s="3">
        <f t="shared" si="7"/>
        <v>0</v>
      </c>
      <c r="S43" s="3">
        <f t="shared" si="8"/>
        <v>0</v>
      </c>
      <c r="T43" s="3">
        <v>16</v>
      </c>
      <c r="U43" s="3">
        <f t="shared" si="9"/>
        <v>0</v>
      </c>
      <c r="V43" s="3">
        <f t="shared" si="10"/>
        <v>0</v>
      </c>
      <c r="W43" s="3">
        <f t="shared" si="11"/>
        <v>0</v>
      </c>
      <c r="X43" s="3">
        <f t="shared" si="12"/>
        <v>0</v>
      </c>
      <c r="Y43" s="3">
        <f t="shared" si="13"/>
        <v>0</v>
      </c>
      <c r="Z43" s="3">
        <f t="shared" si="14"/>
        <v>0</v>
      </c>
      <c r="AA43" s="3">
        <f t="shared" si="15"/>
        <v>1</v>
      </c>
      <c r="AB43" s="3">
        <v>1</v>
      </c>
      <c r="AC43" s="3">
        <f t="shared" si="16"/>
        <v>1</v>
      </c>
      <c r="AD43" s="3">
        <v>1</v>
      </c>
      <c r="AE43" s="3">
        <f t="shared" si="17"/>
        <v>1</v>
      </c>
      <c r="AF43" s="3" t="s">
        <v>57</v>
      </c>
      <c r="AG43" s="3">
        <v>0</v>
      </c>
      <c r="AH43" s="3">
        <v>0</v>
      </c>
      <c r="AI43" s="3">
        <v>1</v>
      </c>
      <c r="AJ43" s="3">
        <v>1</v>
      </c>
      <c r="AK43" s="3">
        <v>0</v>
      </c>
      <c r="AL43" s="3">
        <v>0</v>
      </c>
      <c r="AM43" s="3">
        <v>6</v>
      </c>
      <c r="AN43" s="3">
        <v>1</v>
      </c>
      <c r="AO43" s="3">
        <v>0</v>
      </c>
      <c r="AP43" s="3">
        <v>1</v>
      </c>
      <c r="AQ43" s="3">
        <v>1</v>
      </c>
      <c r="AR43" s="3">
        <v>1</v>
      </c>
      <c r="AS43" s="3">
        <v>0</v>
      </c>
      <c r="AT43" s="3">
        <v>0</v>
      </c>
      <c r="AU43" s="3">
        <f>VLOOKUP(A43:A493,[1]Sheet1!$A$2:$AW$412,40,0)</f>
        <v>7603</v>
      </c>
      <c r="AV43" s="3">
        <f>VLOOKUP($A$2:$A$125,[1]Sheet1!$A$2:$AW$412,41,0)</f>
        <v>5</v>
      </c>
      <c r="AW43" s="3">
        <f>VLOOKUP($A$2:$A$125,[1]Sheet1!$A$2:$AW$412,42,0)</f>
        <v>70.599999999999994</v>
      </c>
      <c r="AX43" s="3">
        <f>VLOOKUP($A$2:$A$125,[1]Sheet1!$A$2:$AW$412,43,0)</f>
        <v>2.59</v>
      </c>
      <c r="AY43" s="3">
        <v>80</v>
      </c>
      <c r="AZ43" s="3">
        <v>1</v>
      </c>
      <c r="BA43" s="3">
        <v>1</v>
      </c>
      <c r="BB43" s="3">
        <v>0</v>
      </c>
      <c r="BC43" s="3">
        <v>0</v>
      </c>
      <c r="BD43" s="3">
        <v>0</v>
      </c>
      <c r="BE43" s="3">
        <v>1</v>
      </c>
      <c r="BF43" s="3">
        <v>0.75</v>
      </c>
      <c r="BG43" s="3">
        <f t="shared" si="18"/>
        <v>1</v>
      </c>
      <c r="BH43" s="3">
        <v>0.32</v>
      </c>
      <c r="BI43" s="3">
        <f t="shared" si="19"/>
        <v>1</v>
      </c>
      <c r="BJ43" s="3">
        <v>1161</v>
      </c>
      <c r="BK43" s="3">
        <f t="shared" si="20"/>
        <v>1</v>
      </c>
      <c r="BL43" s="3">
        <v>43</v>
      </c>
      <c r="BM43" s="3">
        <v>2</v>
      </c>
      <c r="BN43" s="3">
        <v>1</v>
      </c>
      <c r="BO43" s="3">
        <v>2</v>
      </c>
      <c r="BP43" s="3">
        <v>2</v>
      </c>
      <c r="BQ43" s="3">
        <v>6</v>
      </c>
    </row>
    <row r="44" spans="1:69" x14ac:dyDescent="0.2">
      <c r="A44" s="3">
        <v>1492554</v>
      </c>
      <c r="B44" s="3">
        <v>1</v>
      </c>
      <c r="C44" s="3">
        <v>1</v>
      </c>
      <c r="D44" s="3">
        <v>1</v>
      </c>
      <c r="E44" s="3">
        <v>0</v>
      </c>
      <c r="F44" s="3">
        <v>1</v>
      </c>
      <c r="G44" s="3">
        <v>0</v>
      </c>
      <c r="H44" s="3">
        <v>1</v>
      </c>
      <c r="I44" s="3">
        <v>1</v>
      </c>
      <c r="J44" s="3">
        <f t="shared" si="0"/>
        <v>1</v>
      </c>
      <c r="K44" s="3">
        <f t="shared" si="1"/>
        <v>0</v>
      </c>
      <c r="L44" s="3">
        <f t="shared" si="2"/>
        <v>0</v>
      </c>
      <c r="M44" s="3">
        <f t="shared" si="3"/>
        <v>0</v>
      </c>
      <c r="N44" s="3">
        <v>5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  <c r="S44" s="3">
        <f t="shared" si="8"/>
        <v>1</v>
      </c>
      <c r="T44" s="3">
        <v>8</v>
      </c>
      <c r="U44" s="3">
        <f t="shared" si="9"/>
        <v>0</v>
      </c>
      <c r="V44" s="3">
        <f t="shared" si="10"/>
        <v>0</v>
      </c>
      <c r="W44" s="3">
        <f t="shared" si="11"/>
        <v>0</v>
      </c>
      <c r="X44" s="3">
        <f t="shared" si="12"/>
        <v>0</v>
      </c>
      <c r="Y44" s="3">
        <f t="shared" si="13"/>
        <v>1</v>
      </c>
      <c r="Z44" s="3">
        <f t="shared" si="14"/>
        <v>0</v>
      </c>
      <c r="AA44" s="3">
        <f t="shared" si="15"/>
        <v>0</v>
      </c>
      <c r="AB44" s="3">
        <v>1</v>
      </c>
      <c r="AC44" s="3">
        <f t="shared" si="16"/>
        <v>1</v>
      </c>
      <c r="AD44" s="3">
        <v>2</v>
      </c>
      <c r="AE44" s="3">
        <f t="shared" si="17"/>
        <v>0</v>
      </c>
      <c r="AF44" s="3" t="s">
        <v>57</v>
      </c>
      <c r="AG44" s="3">
        <v>0</v>
      </c>
      <c r="AH44" s="3">
        <v>0</v>
      </c>
      <c r="AI44" s="3">
        <v>2</v>
      </c>
      <c r="AJ44" s="3">
        <v>0</v>
      </c>
      <c r="AK44" s="3">
        <v>1</v>
      </c>
      <c r="AL44" s="3">
        <v>0</v>
      </c>
      <c r="AM44" s="3">
        <v>4</v>
      </c>
      <c r="AN44" s="3">
        <v>0</v>
      </c>
      <c r="AO44" s="3">
        <v>1</v>
      </c>
      <c r="AP44" s="3">
        <v>0</v>
      </c>
      <c r="AQ44" s="3">
        <v>2</v>
      </c>
      <c r="AR44" s="3">
        <v>0</v>
      </c>
      <c r="AS44" s="3">
        <v>1</v>
      </c>
      <c r="AT44" s="3">
        <v>0</v>
      </c>
      <c r="AU44" s="3">
        <f>VLOOKUP(A44:A494,[1]Sheet1!$A$2:$AW$412,40,0)</f>
        <v>5985</v>
      </c>
      <c r="AV44" s="3">
        <f>VLOOKUP($A$2:$A$125,[1]Sheet1!$A$2:$AW$412,41,0)</f>
        <v>9</v>
      </c>
      <c r="AW44" s="3">
        <f>VLOOKUP($A$2:$A$125,[1]Sheet1!$A$2:$AW$412,42,0)</f>
        <v>59.18</v>
      </c>
      <c r="AX44" s="3">
        <f>VLOOKUP($A$2:$A$125,[1]Sheet1!$A$2:$AW$412,43,0)</f>
        <v>3.08</v>
      </c>
      <c r="AY44" s="3">
        <v>90</v>
      </c>
      <c r="AZ44" s="3">
        <v>1</v>
      </c>
      <c r="BA44" s="3">
        <v>1</v>
      </c>
      <c r="BB44" s="3">
        <v>0</v>
      </c>
      <c r="BC44" s="3">
        <v>0</v>
      </c>
      <c r="BD44" s="3">
        <v>0</v>
      </c>
      <c r="BE44" s="3">
        <v>1</v>
      </c>
      <c r="BF44" s="3">
        <v>0.89</v>
      </c>
      <c r="BG44" s="3">
        <f t="shared" si="18"/>
        <v>3</v>
      </c>
      <c r="BH44" s="3">
        <v>0.49</v>
      </c>
      <c r="BI44" s="3">
        <f t="shared" si="19"/>
        <v>1</v>
      </c>
      <c r="BJ44" s="3">
        <v>1545</v>
      </c>
      <c r="BK44" s="3">
        <f t="shared" si="20"/>
        <v>2</v>
      </c>
      <c r="BL44" s="3">
        <v>43</v>
      </c>
      <c r="BM44" s="3">
        <v>2</v>
      </c>
      <c r="BN44" s="3">
        <v>1</v>
      </c>
      <c r="BO44" s="3">
        <v>4</v>
      </c>
      <c r="BP44" s="3">
        <v>8</v>
      </c>
      <c r="BQ44" s="3">
        <v>17</v>
      </c>
    </row>
    <row r="45" spans="1:69" x14ac:dyDescent="0.2">
      <c r="A45" s="3">
        <v>1495023</v>
      </c>
      <c r="B45" s="3">
        <v>1</v>
      </c>
      <c r="C45" s="3">
        <v>3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1</v>
      </c>
      <c r="J45" s="3">
        <f t="shared" si="0"/>
        <v>1</v>
      </c>
      <c r="K45" s="3">
        <f t="shared" si="1"/>
        <v>0</v>
      </c>
      <c r="L45" s="3">
        <f t="shared" si="2"/>
        <v>0</v>
      </c>
      <c r="M45" s="3">
        <f t="shared" si="3"/>
        <v>0</v>
      </c>
      <c r="N45" s="3">
        <v>2</v>
      </c>
      <c r="O45" s="3">
        <f t="shared" si="4"/>
        <v>0</v>
      </c>
      <c r="P45" s="3">
        <f t="shared" si="5"/>
        <v>1</v>
      </c>
      <c r="Q45" s="3">
        <f t="shared" si="6"/>
        <v>0</v>
      </c>
      <c r="R45" s="3">
        <f t="shared" si="7"/>
        <v>0</v>
      </c>
      <c r="S45" s="3">
        <f t="shared" si="8"/>
        <v>0</v>
      </c>
      <c r="T45" s="3">
        <v>3</v>
      </c>
      <c r="U45" s="3">
        <f t="shared" si="9"/>
        <v>0</v>
      </c>
      <c r="V45" s="3">
        <f t="shared" si="10"/>
        <v>0</v>
      </c>
      <c r="W45" s="3">
        <f t="shared" si="11"/>
        <v>1</v>
      </c>
      <c r="X45" s="3">
        <f t="shared" si="12"/>
        <v>0</v>
      </c>
      <c r="Y45" s="3">
        <f t="shared" si="13"/>
        <v>0</v>
      </c>
      <c r="Z45" s="3">
        <f t="shared" si="14"/>
        <v>0</v>
      </c>
      <c r="AA45" s="3">
        <f t="shared" si="15"/>
        <v>0</v>
      </c>
      <c r="AB45" s="3">
        <v>1</v>
      </c>
      <c r="AC45" s="3">
        <f t="shared" si="16"/>
        <v>1</v>
      </c>
      <c r="AD45" s="3">
        <v>2</v>
      </c>
      <c r="AE45" s="3">
        <f t="shared" si="17"/>
        <v>0</v>
      </c>
      <c r="AF45" s="3" t="s">
        <v>57</v>
      </c>
      <c r="AG45" s="3">
        <v>0</v>
      </c>
      <c r="AH45" s="3">
        <v>0</v>
      </c>
      <c r="AI45" s="3">
        <v>1</v>
      </c>
      <c r="AJ45" s="3">
        <v>1</v>
      </c>
      <c r="AK45" s="3">
        <v>0</v>
      </c>
      <c r="AL45" s="3">
        <v>0</v>
      </c>
      <c r="AM45" s="3">
        <v>6</v>
      </c>
      <c r="AN45" s="3">
        <v>1</v>
      </c>
      <c r="AO45" s="3">
        <v>0</v>
      </c>
      <c r="AP45" s="3">
        <v>1</v>
      </c>
      <c r="AQ45" s="3">
        <v>2</v>
      </c>
      <c r="AR45" s="3">
        <v>0</v>
      </c>
      <c r="AS45" s="3">
        <v>1</v>
      </c>
      <c r="AT45" s="3">
        <v>0</v>
      </c>
      <c r="AU45" s="3">
        <f>VLOOKUP(A45:A495,[1]Sheet1!$A$2:$AW$412,40,0)</f>
        <v>2609</v>
      </c>
      <c r="AV45" s="3">
        <f>VLOOKUP($A$2:$A$125,[1]Sheet1!$A$2:$AW$412,41,0)</f>
        <v>38</v>
      </c>
      <c r="AW45" s="3">
        <f>VLOOKUP($A$2:$A$125,[1]Sheet1!$A$2:$AW$412,42,0)</f>
        <v>45</v>
      </c>
      <c r="AX45" s="3">
        <f>VLOOKUP($A$2:$A$125,[1]Sheet1!$A$2:$AW$412,43,0)</f>
        <v>0.56000000000000005</v>
      </c>
      <c r="AY45" s="3">
        <v>67</v>
      </c>
      <c r="AZ45" s="3">
        <v>1</v>
      </c>
      <c r="BA45" s="3">
        <v>1</v>
      </c>
      <c r="BB45" s="3">
        <v>0</v>
      </c>
      <c r="BC45" s="3">
        <v>0</v>
      </c>
      <c r="BD45" s="3">
        <v>0</v>
      </c>
      <c r="BE45" s="3">
        <v>1</v>
      </c>
      <c r="BF45" s="3">
        <v>0.83</v>
      </c>
      <c r="BG45" s="3">
        <f t="shared" si="18"/>
        <v>2</v>
      </c>
      <c r="BH45" s="3">
        <v>0.62</v>
      </c>
      <c r="BI45" s="3">
        <f t="shared" si="19"/>
        <v>1</v>
      </c>
      <c r="BJ45" s="3">
        <v>2462</v>
      </c>
      <c r="BK45" s="3">
        <f t="shared" si="20"/>
        <v>3</v>
      </c>
      <c r="BL45" s="3">
        <v>43</v>
      </c>
      <c r="BM45" s="3">
        <v>2</v>
      </c>
      <c r="BN45" s="3">
        <v>1</v>
      </c>
      <c r="BO45" s="3">
        <v>7</v>
      </c>
      <c r="BP45" s="3">
        <v>10</v>
      </c>
      <c r="BQ45" s="3">
        <v>8</v>
      </c>
    </row>
    <row r="46" spans="1:69" x14ac:dyDescent="0.2">
      <c r="A46" s="3">
        <v>1502320</v>
      </c>
      <c r="B46" s="3">
        <v>1</v>
      </c>
      <c r="C46" s="3">
        <v>4</v>
      </c>
      <c r="D46" s="3">
        <v>1</v>
      </c>
      <c r="E46" s="3">
        <v>3</v>
      </c>
      <c r="F46" s="3">
        <v>1</v>
      </c>
      <c r="G46" s="3">
        <v>1</v>
      </c>
      <c r="H46" s="3">
        <v>1</v>
      </c>
      <c r="I46" s="3">
        <v>2</v>
      </c>
      <c r="J46" s="3">
        <f t="shared" si="0"/>
        <v>0</v>
      </c>
      <c r="K46" s="3">
        <f t="shared" si="1"/>
        <v>1</v>
      </c>
      <c r="L46" s="3">
        <f t="shared" si="2"/>
        <v>0</v>
      </c>
      <c r="M46" s="3">
        <f t="shared" si="3"/>
        <v>0</v>
      </c>
      <c r="N46" s="3">
        <v>1</v>
      </c>
      <c r="O46" s="3">
        <f t="shared" si="4"/>
        <v>1</v>
      </c>
      <c r="P46" s="3">
        <f t="shared" si="5"/>
        <v>0</v>
      </c>
      <c r="Q46" s="3">
        <f t="shared" si="6"/>
        <v>0</v>
      </c>
      <c r="R46" s="3">
        <f t="shared" si="7"/>
        <v>0</v>
      </c>
      <c r="S46" s="3">
        <f t="shared" si="8"/>
        <v>0</v>
      </c>
      <c r="T46" s="3">
        <v>16</v>
      </c>
      <c r="U46" s="3">
        <f t="shared" si="9"/>
        <v>0</v>
      </c>
      <c r="V46" s="3">
        <f t="shared" si="10"/>
        <v>0</v>
      </c>
      <c r="W46" s="3">
        <f t="shared" si="11"/>
        <v>0</v>
      </c>
      <c r="X46" s="3">
        <f t="shared" si="12"/>
        <v>0</v>
      </c>
      <c r="Y46" s="3">
        <f t="shared" si="13"/>
        <v>0</v>
      </c>
      <c r="Z46" s="3">
        <f t="shared" si="14"/>
        <v>0</v>
      </c>
      <c r="AA46" s="3">
        <f t="shared" si="15"/>
        <v>1</v>
      </c>
      <c r="AB46" s="3">
        <v>4</v>
      </c>
      <c r="AC46" s="3">
        <f t="shared" si="16"/>
        <v>0</v>
      </c>
      <c r="AD46" s="3">
        <v>2</v>
      </c>
      <c r="AE46" s="3">
        <f t="shared" si="17"/>
        <v>0</v>
      </c>
      <c r="AF46" s="3" t="s">
        <v>64</v>
      </c>
      <c r="AG46" s="3">
        <v>0</v>
      </c>
      <c r="AH46" s="3">
        <v>1</v>
      </c>
      <c r="AI46" s="3">
        <v>2</v>
      </c>
      <c r="AJ46" s="3">
        <v>0</v>
      </c>
      <c r="AK46" s="3">
        <v>1</v>
      </c>
      <c r="AL46" s="3">
        <v>0</v>
      </c>
      <c r="AM46" s="3">
        <v>7</v>
      </c>
      <c r="AN46" s="3">
        <v>0</v>
      </c>
      <c r="AO46" s="3">
        <v>1</v>
      </c>
      <c r="AP46" s="3">
        <v>0</v>
      </c>
      <c r="AQ46" s="3">
        <v>1</v>
      </c>
      <c r="AR46" s="3">
        <v>1</v>
      </c>
      <c r="AS46" s="3">
        <v>0</v>
      </c>
      <c r="AT46" s="3">
        <v>0</v>
      </c>
      <c r="AU46" s="3">
        <f>VLOOKUP(A46:A496,[1]Sheet1!$A$2:$AW$412,40,0)</f>
        <v>915</v>
      </c>
      <c r="AV46" s="3">
        <f>VLOOKUP($A$2:$A$125,[1]Sheet1!$A$2:$AW$412,41,0)</f>
        <v>20</v>
      </c>
      <c r="AW46" s="3">
        <f>VLOOKUP($A$2:$A$125,[1]Sheet1!$A$2:$AW$412,42,0)</f>
        <v>67.3</v>
      </c>
      <c r="AX46" s="3">
        <f>VLOOKUP($A$2:$A$125,[1]Sheet1!$A$2:$AW$412,43,0)</f>
        <v>17.88</v>
      </c>
      <c r="AY46" s="3">
        <v>121</v>
      </c>
      <c r="AZ46" s="3">
        <v>1</v>
      </c>
      <c r="BA46" s="3">
        <v>1</v>
      </c>
      <c r="BB46" s="3">
        <v>0</v>
      </c>
      <c r="BC46" s="3">
        <v>0</v>
      </c>
      <c r="BD46" s="3">
        <v>0</v>
      </c>
      <c r="BE46" s="3">
        <v>1</v>
      </c>
      <c r="BF46" s="3">
        <v>0.95</v>
      </c>
      <c r="BG46" s="3">
        <f t="shared" si="18"/>
        <v>3</v>
      </c>
      <c r="BH46" s="3">
        <v>0.66</v>
      </c>
      <c r="BI46" s="3">
        <f t="shared" si="19"/>
        <v>1</v>
      </c>
      <c r="BJ46" s="3">
        <v>1476</v>
      </c>
      <c r="BK46" s="3">
        <f t="shared" si="20"/>
        <v>2</v>
      </c>
      <c r="BL46" s="3">
        <v>35</v>
      </c>
      <c r="BM46" s="3">
        <v>3</v>
      </c>
      <c r="BN46" s="3">
        <v>1</v>
      </c>
      <c r="BO46" s="3">
        <v>4</v>
      </c>
      <c r="BP46" s="3">
        <v>5</v>
      </c>
      <c r="BQ46" s="3">
        <v>18</v>
      </c>
    </row>
    <row r="47" spans="1:69" x14ac:dyDescent="0.2">
      <c r="A47" s="3">
        <v>1502733</v>
      </c>
      <c r="B47" s="3">
        <v>1</v>
      </c>
      <c r="C47" s="3">
        <v>2</v>
      </c>
      <c r="D47" s="3">
        <v>0</v>
      </c>
      <c r="E47" s="3">
        <v>1</v>
      </c>
      <c r="F47" s="3">
        <v>0</v>
      </c>
      <c r="G47" s="3">
        <v>0</v>
      </c>
      <c r="H47" s="3">
        <v>1</v>
      </c>
      <c r="I47" s="3">
        <v>5</v>
      </c>
      <c r="J47" s="3">
        <f t="shared" si="0"/>
        <v>0</v>
      </c>
      <c r="K47" s="3">
        <f t="shared" si="1"/>
        <v>0</v>
      </c>
      <c r="L47" s="3">
        <f t="shared" si="2"/>
        <v>0</v>
      </c>
      <c r="M47" s="3">
        <f t="shared" si="3"/>
        <v>1</v>
      </c>
      <c r="N47" s="3">
        <v>1</v>
      </c>
      <c r="O47" s="3">
        <f t="shared" si="4"/>
        <v>1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f t="shared" si="8"/>
        <v>0</v>
      </c>
      <c r="T47" s="3">
        <v>16</v>
      </c>
      <c r="U47" s="3">
        <f t="shared" si="9"/>
        <v>0</v>
      </c>
      <c r="V47" s="3">
        <f t="shared" si="10"/>
        <v>0</v>
      </c>
      <c r="W47" s="3">
        <f t="shared" si="11"/>
        <v>0</v>
      </c>
      <c r="X47" s="3">
        <f t="shared" si="12"/>
        <v>0</v>
      </c>
      <c r="Y47" s="3">
        <f t="shared" si="13"/>
        <v>0</v>
      </c>
      <c r="Z47" s="3">
        <f t="shared" si="14"/>
        <v>0</v>
      </c>
      <c r="AA47" s="3">
        <f t="shared" si="15"/>
        <v>1</v>
      </c>
      <c r="AB47" s="3">
        <v>1</v>
      </c>
      <c r="AC47" s="3">
        <f t="shared" si="16"/>
        <v>1</v>
      </c>
      <c r="AD47" s="3">
        <v>4</v>
      </c>
      <c r="AE47" s="3">
        <f t="shared" si="17"/>
        <v>0</v>
      </c>
      <c r="AF47" s="3" t="s">
        <v>67</v>
      </c>
      <c r="AG47" s="3">
        <v>1</v>
      </c>
      <c r="AH47" s="3">
        <v>1</v>
      </c>
      <c r="AI47" s="3">
        <v>1</v>
      </c>
      <c r="AJ47" s="3">
        <v>1</v>
      </c>
      <c r="AK47" s="3">
        <v>0</v>
      </c>
      <c r="AL47" s="3">
        <v>0</v>
      </c>
      <c r="AM47" s="3">
        <v>1</v>
      </c>
      <c r="AN47" s="3">
        <v>0</v>
      </c>
      <c r="AO47" s="3">
        <v>1</v>
      </c>
      <c r="AP47" s="3">
        <v>0</v>
      </c>
      <c r="AQ47" s="3">
        <v>1</v>
      </c>
      <c r="AR47" s="3">
        <v>1</v>
      </c>
      <c r="AS47" s="3">
        <v>0</v>
      </c>
      <c r="AT47" s="3">
        <v>0</v>
      </c>
      <c r="AU47" s="3">
        <f>VLOOKUP(A47:A497,[1]Sheet1!$A$2:$AW$412,40,0)</f>
        <v>3895</v>
      </c>
      <c r="AV47" s="3">
        <f>VLOOKUP($A$2:$A$125,[1]Sheet1!$A$2:$AW$412,41,0)</f>
        <v>8</v>
      </c>
      <c r="AW47" s="3">
        <f>VLOOKUP($A$2:$A$125,[1]Sheet1!$A$2:$AW$412,42,0)</f>
        <v>67.11</v>
      </c>
      <c r="AX47" s="3">
        <f>VLOOKUP($A$2:$A$125,[1]Sheet1!$A$2:$AW$412,43,0)</f>
        <v>0.4</v>
      </c>
      <c r="AY47" s="3">
        <v>71</v>
      </c>
      <c r="AZ47" s="3">
        <v>3</v>
      </c>
      <c r="BA47" s="3">
        <v>0</v>
      </c>
      <c r="BB47" s="3">
        <v>0</v>
      </c>
      <c r="BC47" s="3">
        <v>1</v>
      </c>
      <c r="BD47" s="3">
        <v>0</v>
      </c>
      <c r="BE47" s="3">
        <v>1</v>
      </c>
      <c r="BF47" s="3">
        <v>0.94</v>
      </c>
      <c r="BG47" s="3">
        <f t="shared" si="18"/>
        <v>3</v>
      </c>
      <c r="BH47" s="3">
        <v>0.64</v>
      </c>
      <c r="BI47" s="3">
        <f t="shared" si="19"/>
        <v>1</v>
      </c>
      <c r="BJ47" s="3">
        <v>5306</v>
      </c>
      <c r="BK47" s="3">
        <f t="shared" si="20"/>
        <v>4</v>
      </c>
      <c r="BL47" s="3">
        <v>64</v>
      </c>
      <c r="BM47" s="3">
        <v>1</v>
      </c>
      <c r="BN47" s="3">
        <v>1</v>
      </c>
      <c r="BO47" s="3">
        <v>4</v>
      </c>
      <c r="BP47" s="3">
        <v>20</v>
      </c>
      <c r="BQ47" s="3">
        <v>8</v>
      </c>
    </row>
    <row r="48" spans="1:69" x14ac:dyDescent="0.2">
      <c r="A48" s="3">
        <v>1515709</v>
      </c>
      <c r="B48" s="3">
        <v>1</v>
      </c>
      <c r="C48" s="3">
        <v>3</v>
      </c>
      <c r="D48" s="3">
        <v>1</v>
      </c>
      <c r="E48" s="3">
        <v>0</v>
      </c>
      <c r="F48" s="3">
        <v>1</v>
      </c>
      <c r="G48" s="3">
        <v>0</v>
      </c>
      <c r="H48" s="3">
        <v>1</v>
      </c>
      <c r="I48" s="3">
        <v>1</v>
      </c>
      <c r="J48" s="3">
        <f t="shared" si="0"/>
        <v>1</v>
      </c>
      <c r="K48" s="3">
        <f t="shared" si="1"/>
        <v>0</v>
      </c>
      <c r="L48" s="3">
        <f t="shared" si="2"/>
        <v>0</v>
      </c>
      <c r="M48" s="3">
        <f t="shared" si="3"/>
        <v>0</v>
      </c>
      <c r="N48" s="3">
        <v>5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3">
        <f t="shared" si="7"/>
        <v>0</v>
      </c>
      <c r="S48" s="3">
        <f t="shared" si="8"/>
        <v>1</v>
      </c>
      <c r="T48" s="3">
        <v>16</v>
      </c>
      <c r="U48" s="3">
        <f t="shared" si="9"/>
        <v>0</v>
      </c>
      <c r="V48" s="3">
        <f t="shared" si="10"/>
        <v>0</v>
      </c>
      <c r="W48" s="3">
        <f t="shared" si="11"/>
        <v>0</v>
      </c>
      <c r="X48" s="3">
        <f t="shared" si="12"/>
        <v>0</v>
      </c>
      <c r="Y48" s="3">
        <f t="shared" si="13"/>
        <v>0</v>
      </c>
      <c r="Z48" s="3">
        <f t="shared" si="14"/>
        <v>0</v>
      </c>
      <c r="AA48" s="3">
        <f t="shared" si="15"/>
        <v>1</v>
      </c>
      <c r="AB48" s="3">
        <v>1</v>
      </c>
      <c r="AC48" s="3">
        <f t="shared" si="16"/>
        <v>1</v>
      </c>
      <c r="AD48" s="3">
        <v>2</v>
      </c>
      <c r="AE48" s="3">
        <f t="shared" si="17"/>
        <v>0</v>
      </c>
      <c r="AF48" s="3" t="s">
        <v>57</v>
      </c>
      <c r="AG48" s="3">
        <v>0</v>
      </c>
      <c r="AH48" s="3">
        <v>0</v>
      </c>
      <c r="AI48" s="3">
        <v>1</v>
      </c>
      <c r="AJ48" s="3">
        <v>1</v>
      </c>
      <c r="AK48" s="3">
        <v>0</v>
      </c>
      <c r="AL48" s="3">
        <v>0</v>
      </c>
      <c r="AM48" s="3">
        <v>2</v>
      </c>
      <c r="AN48" s="3">
        <v>0</v>
      </c>
      <c r="AO48" s="3">
        <v>1</v>
      </c>
      <c r="AP48" s="3">
        <v>0</v>
      </c>
      <c r="AQ48" s="3">
        <v>1</v>
      </c>
      <c r="AR48" s="3">
        <v>1</v>
      </c>
      <c r="AS48" s="3">
        <v>0</v>
      </c>
      <c r="AT48" s="3">
        <v>0</v>
      </c>
      <c r="AU48" s="3">
        <v>1420</v>
      </c>
      <c r="AV48" s="3">
        <v>54</v>
      </c>
      <c r="AW48" s="3">
        <v>64.989999999999995</v>
      </c>
      <c r="AX48" s="3">
        <v>1.93</v>
      </c>
      <c r="AY48" s="3">
        <v>77</v>
      </c>
      <c r="AZ48" s="3">
        <v>3</v>
      </c>
      <c r="BA48" s="3">
        <v>0</v>
      </c>
      <c r="BB48" s="3">
        <v>0</v>
      </c>
      <c r="BC48" s="3">
        <v>1</v>
      </c>
      <c r="BD48" s="3">
        <v>0</v>
      </c>
      <c r="BE48" s="3">
        <v>2</v>
      </c>
      <c r="BF48" s="3">
        <v>0.2</v>
      </c>
      <c r="BG48" s="3">
        <f t="shared" si="18"/>
        <v>1</v>
      </c>
      <c r="BH48" s="3">
        <v>0.08</v>
      </c>
      <c r="BI48" s="3">
        <f t="shared" si="19"/>
        <v>1</v>
      </c>
      <c r="BJ48" s="3">
        <v>2257</v>
      </c>
      <c r="BK48" s="3">
        <f t="shared" si="20"/>
        <v>2</v>
      </c>
      <c r="BL48" s="3">
        <v>46</v>
      </c>
      <c r="BM48" s="3">
        <v>2</v>
      </c>
      <c r="BN48" s="3">
        <v>1</v>
      </c>
      <c r="BO48" s="3">
        <v>4</v>
      </c>
      <c r="BP48" s="3">
        <v>8</v>
      </c>
      <c r="BQ48" s="3">
        <v>17</v>
      </c>
    </row>
    <row r="49" spans="1:69" x14ac:dyDescent="0.2">
      <c r="A49" s="3">
        <v>1522020</v>
      </c>
      <c r="B49" s="3">
        <v>1</v>
      </c>
      <c r="C49" s="3">
        <v>2</v>
      </c>
      <c r="D49" s="3">
        <v>0</v>
      </c>
      <c r="E49" s="3">
        <v>1</v>
      </c>
      <c r="F49" s="3">
        <v>0</v>
      </c>
      <c r="G49" s="3">
        <v>1</v>
      </c>
      <c r="H49" s="3">
        <v>1</v>
      </c>
      <c r="I49" s="3">
        <v>1</v>
      </c>
      <c r="J49" s="3">
        <f t="shared" si="0"/>
        <v>1</v>
      </c>
      <c r="K49" s="3">
        <f t="shared" si="1"/>
        <v>0</v>
      </c>
      <c r="L49" s="3">
        <f t="shared" si="2"/>
        <v>0</v>
      </c>
      <c r="M49" s="3">
        <f t="shared" si="3"/>
        <v>0</v>
      </c>
      <c r="N49" s="3">
        <v>2</v>
      </c>
      <c r="O49" s="3">
        <f t="shared" si="4"/>
        <v>0</v>
      </c>
      <c r="P49" s="3">
        <f t="shared" si="5"/>
        <v>1</v>
      </c>
      <c r="Q49" s="3">
        <f t="shared" si="6"/>
        <v>0</v>
      </c>
      <c r="R49" s="3">
        <f t="shared" si="7"/>
        <v>0</v>
      </c>
      <c r="S49" s="3">
        <f t="shared" si="8"/>
        <v>0</v>
      </c>
      <c r="T49" s="3">
        <v>8</v>
      </c>
      <c r="U49" s="3">
        <f t="shared" si="9"/>
        <v>0</v>
      </c>
      <c r="V49" s="3">
        <f t="shared" si="10"/>
        <v>0</v>
      </c>
      <c r="W49" s="3">
        <f t="shared" si="11"/>
        <v>0</v>
      </c>
      <c r="X49" s="3">
        <f t="shared" si="12"/>
        <v>0</v>
      </c>
      <c r="Y49" s="3">
        <f t="shared" si="13"/>
        <v>1</v>
      </c>
      <c r="Z49" s="3">
        <f t="shared" si="14"/>
        <v>0</v>
      </c>
      <c r="AA49" s="3">
        <f t="shared" si="15"/>
        <v>0</v>
      </c>
      <c r="AB49" s="3">
        <v>1</v>
      </c>
      <c r="AC49" s="3">
        <f t="shared" si="16"/>
        <v>1</v>
      </c>
      <c r="AD49" s="3">
        <v>2</v>
      </c>
      <c r="AE49" s="3">
        <f t="shared" si="17"/>
        <v>0</v>
      </c>
      <c r="AF49" s="3" t="s">
        <v>57</v>
      </c>
      <c r="AG49" s="3">
        <v>0</v>
      </c>
      <c r="AH49" s="3">
        <v>0</v>
      </c>
      <c r="AI49" s="3">
        <v>1</v>
      </c>
      <c r="AJ49" s="3">
        <v>1</v>
      </c>
      <c r="AK49" s="3">
        <v>0</v>
      </c>
      <c r="AL49" s="3">
        <v>0</v>
      </c>
      <c r="AM49" s="3">
        <v>2</v>
      </c>
      <c r="AN49" s="3">
        <v>0</v>
      </c>
      <c r="AO49" s="3">
        <v>1</v>
      </c>
      <c r="AP49" s="3">
        <v>0</v>
      </c>
      <c r="AQ49" s="3">
        <v>1</v>
      </c>
      <c r="AR49" s="3">
        <v>1</v>
      </c>
      <c r="AS49" s="3">
        <v>0</v>
      </c>
      <c r="AT49" s="3">
        <v>0</v>
      </c>
      <c r="AU49" s="3">
        <f>VLOOKUP(A49:A502,[1]Sheet1!$A$2:$AW$412,40,0)</f>
        <v>5857</v>
      </c>
      <c r="AV49" s="3">
        <f>VLOOKUP($A$2:$A$125,[1]Sheet1!$A$2:$AW$412,41,0)</f>
        <v>29</v>
      </c>
      <c r="AW49" s="3">
        <f>VLOOKUP($A$2:$A$125,[1]Sheet1!$A$2:$AW$412,42,0)</f>
        <v>75.569999999999993</v>
      </c>
      <c r="AX49" s="3">
        <f>VLOOKUP($A$2:$A$125,[1]Sheet1!$A$2:$AW$412,43,0)</f>
        <v>3.03</v>
      </c>
      <c r="AY49" s="3">
        <v>88</v>
      </c>
      <c r="AZ49" s="3">
        <v>1</v>
      </c>
      <c r="BA49" s="3">
        <v>1</v>
      </c>
      <c r="BB49" s="3">
        <v>0</v>
      </c>
      <c r="BC49" s="3">
        <v>0</v>
      </c>
      <c r="BD49" s="3">
        <v>0</v>
      </c>
      <c r="BE49" s="3">
        <v>1</v>
      </c>
      <c r="BF49" s="3">
        <v>0.93</v>
      </c>
      <c r="BG49" s="3">
        <f t="shared" si="18"/>
        <v>3</v>
      </c>
      <c r="BH49" s="3">
        <v>0.6</v>
      </c>
      <c r="BI49" s="3">
        <f t="shared" si="19"/>
        <v>1</v>
      </c>
      <c r="BJ49" s="3">
        <v>2949</v>
      </c>
      <c r="BK49" s="3">
        <f t="shared" si="20"/>
        <v>3</v>
      </c>
      <c r="BL49" s="3">
        <v>50</v>
      </c>
      <c r="BM49" s="3">
        <v>2</v>
      </c>
      <c r="BN49" s="3">
        <v>1</v>
      </c>
      <c r="BO49" s="3">
        <v>4</v>
      </c>
      <c r="BP49" s="3">
        <v>14</v>
      </c>
      <c r="BQ49" s="3">
        <v>8</v>
      </c>
    </row>
    <row r="50" spans="1:69" x14ac:dyDescent="0.2">
      <c r="A50" s="3">
        <v>1524726</v>
      </c>
      <c r="B50" s="3">
        <v>1</v>
      </c>
      <c r="C50" s="3">
        <v>2</v>
      </c>
      <c r="D50" s="3">
        <v>0</v>
      </c>
      <c r="E50" s="3">
        <v>1</v>
      </c>
      <c r="F50" s="3">
        <v>0</v>
      </c>
      <c r="G50" s="3">
        <v>1</v>
      </c>
      <c r="H50" s="3">
        <v>1</v>
      </c>
      <c r="I50" s="3">
        <v>1</v>
      </c>
      <c r="J50" s="3">
        <f t="shared" si="0"/>
        <v>1</v>
      </c>
      <c r="K50" s="3">
        <f t="shared" si="1"/>
        <v>0</v>
      </c>
      <c r="L50" s="3">
        <f t="shared" si="2"/>
        <v>0</v>
      </c>
      <c r="M50" s="3">
        <f t="shared" si="3"/>
        <v>0</v>
      </c>
      <c r="N50" s="3">
        <v>2</v>
      </c>
      <c r="O50" s="3">
        <f t="shared" si="4"/>
        <v>0</v>
      </c>
      <c r="P50" s="3">
        <f t="shared" si="5"/>
        <v>1</v>
      </c>
      <c r="Q50" s="3">
        <f t="shared" si="6"/>
        <v>0</v>
      </c>
      <c r="R50" s="3">
        <f t="shared" si="7"/>
        <v>0</v>
      </c>
      <c r="S50" s="3">
        <f t="shared" si="8"/>
        <v>0</v>
      </c>
      <c r="T50" s="3">
        <v>8</v>
      </c>
      <c r="U50" s="3">
        <f t="shared" si="9"/>
        <v>0</v>
      </c>
      <c r="V50" s="3">
        <f t="shared" si="10"/>
        <v>0</v>
      </c>
      <c r="W50" s="3">
        <f t="shared" si="11"/>
        <v>0</v>
      </c>
      <c r="X50" s="3">
        <f t="shared" si="12"/>
        <v>0</v>
      </c>
      <c r="Y50" s="3">
        <f t="shared" si="13"/>
        <v>1</v>
      </c>
      <c r="Z50" s="3">
        <f t="shared" si="14"/>
        <v>0</v>
      </c>
      <c r="AA50" s="3">
        <f t="shared" si="15"/>
        <v>0</v>
      </c>
      <c r="AB50" s="3">
        <v>3</v>
      </c>
      <c r="AC50" s="3">
        <f t="shared" si="16"/>
        <v>0</v>
      </c>
      <c r="AD50" s="3">
        <v>1</v>
      </c>
      <c r="AE50" s="3">
        <f t="shared" si="17"/>
        <v>1</v>
      </c>
      <c r="AF50" s="3" t="s">
        <v>57</v>
      </c>
      <c r="AG50" s="3">
        <v>0</v>
      </c>
      <c r="AH50" s="3">
        <v>0</v>
      </c>
      <c r="AI50" s="3">
        <v>1</v>
      </c>
      <c r="AJ50" s="3">
        <v>1</v>
      </c>
      <c r="AK50" s="3">
        <v>0</v>
      </c>
      <c r="AL50" s="3">
        <v>0</v>
      </c>
      <c r="AM50" s="3">
        <v>5</v>
      </c>
      <c r="AN50" s="3">
        <v>1</v>
      </c>
      <c r="AO50" s="3">
        <v>0</v>
      </c>
      <c r="AP50" s="3">
        <v>0</v>
      </c>
      <c r="AQ50" s="3">
        <v>2</v>
      </c>
      <c r="AR50" s="3">
        <v>0</v>
      </c>
      <c r="AS50" s="3">
        <v>1</v>
      </c>
      <c r="AT50" s="3">
        <v>0</v>
      </c>
      <c r="AU50" s="3">
        <f>VLOOKUP(A50:A503,[1]Sheet1!$A$2:$AW$412,40,0)</f>
        <v>5264</v>
      </c>
      <c r="AV50" s="3">
        <f>VLOOKUP($A$2:$A$125,[1]Sheet1!$A$2:$AW$412,41,0)</f>
        <v>26</v>
      </c>
      <c r="AW50" s="3">
        <f>VLOOKUP($A$2:$A$125,[1]Sheet1!$A$2:$AW$412,42,0)</f>
        <v>85</v>
      </c>
      <c r="AX50" s="3">
        <f>VLOOKUP($A$2:$A$125,[1]Sheet1!$A$2:$AW$412,43,0)</f>
        <v>11.88</v>
      </c>
      <c r="AY50" s="3">
        <v>83</v>
      </c>
      <c r="AZ50" s="3">
        <v>1</v>
      </c>
      <c r="BA50" s="3">
        <v>1</v>
      </c>
      <c r="BB50" s="3">
        <v>0</v>
      </c>
      <c r="BC50" s="3">
        <v>0</v>
      </c>
      <c r="BD50" s="3">
        <v>0</v>
      </c>
      <c r="BE50" s="3">
        <v>1</v>
      </c>
      <c r="BF50" s="3">
        <v>0.86</v>
      </c>
      <c r="BG50" s="3">
        <f t="shared" si="18"/>
        <v>3</v>
      </c>
      <c r="BH50" s="3">
        <v>0.44</v>
      </c>
      <c r="BI50" s="3">
        <f t="shared" si="19"/>
        <v>1</v>
      </c>
      <c r="BJ50" s="3">
        <v>4992</v>
      </c>
      <c r="BK50" s="3">
        <f t="shared" si="20"/>
        <v>4</v>
      </c>
      <c r="BL50" s="3">
        <v>46</v>
      </c>
      <c r="BM50" s="3">
        <v>2</v>
      </c>
      <c r="BN50" s="3">
        <v>1</v>
      </c>
      <c r="BO50" s="3">
        <v>4</v>
      </c>
      <c r="BP50" s="3">
        <v>8</v>
      </c>
      <c r="BQ50" s="3">
        <v>7</v>
      </c>
    </row>
    <row r="51" spans="1:69" x14ac:dyDescent="0.2">
      <c r="A51" s="3">
        <v>1528052</v>
      </c>
      <c r="B51" s="3">
        <v>1</v>
      </c>
      <c r="C51" s="3">
        <v>3</v>
      </c>
      <c r="D51" s="3">
        <v>1</v>
      </c>
      <c r="E51" s="3">
        <v>1</v>
      </c>
      <c r="F51" s="3">
        <v>0</v>
      </c>
      <c r="G51" s="3">
        <v>1</v>
      </c>
      <c r="H51" s="3">
        <v>1</v>
      </c>
      <c r="I51" s="3">
        <v>2</v>
      </c>
      <c r="J51" s="3">
        <f t="shared" si="0"/>
        <v>0</v>
      </c>
      <c r="K51" s="3">
        <f t="shared" si="1"/>
        <v>1</v>
      </c>
      <c r="L51" s="3">
        <f t="shared" si="2"/>
        <v>0</v>
      </c>
      <c r="M51" s="3">
        <f t="shared" si="3"/>
        <v>0</v>
      </c>
      <c r="N51" s="3">
        <v>3</v>
      </c>
      <c r="O51" s="3">
        <f t="shared" si="4"/>
        <v>0</v>
      </c>
      <c r="P51" s="3">
        <f t="shared" si="5"/>
        <v>0</v>
      </c>
      <c r="Q51" s="3">
        <f t="shared" si="6"/>
        <v>1</v>
      </c>
      <c r="R51" s="3">
        <f t="shared" si="7"/>
        <v>0</v>
      </c>
      <c r="S51" s="3">
        <f t="shared" si="8"/>
        <v>0</v>
      </c>
      <c r="T51" s="3">
        <v>4</v>
      </c>
      <c r="U51" s="3">
        <f t="shared" si="9"/>
        <v>0</v>
      </c>
      <c r="V51" s="3">
        <f t="shared" si="10"/>
        <v>0</v>
      </c>
      <c r="W51" s="3">
        <f t="shared" si="11"/>
        <v>0</v>
      </c>
      <c r="X51" s="3">
        <f t="shared" si="12"/>
        <v>1</v>
      </c>
      <c r="Y51" s="3">
        <f t="shared" si="13"/>
        <v>0</v>
      </c>
      <c r="Z51" s="3">
        <f t="shared" si="14"/>
        <v>0</v>
      </c>
      <c r="AA51" s="3">
        <f t="shared" si="15"/>
        <v>0</v>
      </c>
      <c r="AB51" s="3">
        <v>8</v>
      </c>
      <c r="AC51" s="3">
        <f t="shared" si="16"/>
        <v>0</v>
      </c>
      <c r="AD51" s="3">
        <v>2</v>
      </c>
      <c r="AE51" s="3">
        <f t="shared" si="17"/>
        <v>0</v>
      </c>
      <c r="AF51" s="3" t="s">
        <v>65</v>
      </c>
      <c r="AG51" s="3">
        <v>1</v>
      </c>
      <c r="AH51" s="3">
        <v>0</v>
      </c>
      <c r="AI51" s="3">
        <v>1</v>
      </c>
      <c r="AJ51" s="3">
        <v>1</v>
      </c>
      <c r="AK51" s="3">
        <v>0</v>
      </c>
      <c r="AL51" s="3">
        <v>0</v>
      </c>
      <c r="AM51" s="3">
        <v>1</v>
      </c>
      <c r="AN51" s="3">
        <v>0</v>
      </c>
      <c r="AO51" s="3">
        <v>1</v>
      </c>
      <c r="AP51" s="3">
        <v>0</v>
      </c>
      <c r="AQ51" s="3">
        <v>1</v>
      </c>
      <c r="AR51" s="3">
        <v>1</v>
      </c>
      <c r="AS51" s="3">
        <v>0</v>
      </c>
      <c r="AT51" s="3">
        <v>0</v>
      </c>
      <c r="AU51" s="3">
        <v>13157</v>
      </c>
      <c r="AV51" s="3">
        <v>20.74</v>
      </c>
      <c r="AW51" s="3">
        <v>76.349999999999994</v>
      </c>
      <c r="AX51" s="3">
        <v>9</v>
      </c>
      <c r="AY51" s="3"/>
      <c r="AZ51" s="3">
        <v>1</v>
      </c>
      <c r="BA51" s="3">
        <v>1</v>
      </c>
      <c r="BB51" s="3">
        <v>0</v>
      </c>
      <c r="BC51" s="3">
        <v>0</v>
      </c>
      <c r="BD51" s="3">
        <v>0</v>
      </c>
      <c r="BE51" s="3">
        <v>1</v>
      </c>
      <c r="BF51" s="3">
        <v>0.83</v>
      </c>
      <c r="BG51" s="3">
        <f t="shared" si="18"/>
        <v>2</v>
      </c>
      <c r="BH51" s="3">
        <v>0.78</v>
      </c>
      <c r="BI51" s="3">
        <f t="shared" si="19"/>
        <v>2</v>
      </c>
      <c r="BJ51" s="3">
        <v>4213</v>
      </c>
      <c r="BK51" s="3">
        <f t="shared" si="20"/>
        <v>4</v>
      </c>
      <c r="BL51" s="3">
        <v>39</v>
      </c>
      <c r="BM51" s="3">
        <v>3</v>
      </c>
      <c r="BN51" s="3">
        <v>0</v>
      </c>
      <c r="BO51" s="3">
        <v>1</v>
      </c>
      <c r="BP51" s="3">
        <v>0</v>
      </c>
      <c r="BQ51" s="3">
        <v>17</v>
      </c>
    </row>
    <row r="52" spans="1:69" x14ac:dyDescent="0.2">
      <c r="A52" s="3">
        <v>1527204</v>
      </c>
      <c r="B52" s="3">
        <v>1</v>
      </c>
      <c r="C52" s="3">
        <v>1</v>
      </c>
      <c r="D52" s="3">
        <v>0</v>
      </c>
      <c r="E52" s="3">
        <v>2</v>
      </c>
      <c r="F52" s="3">
        <v>0</v>
      </c>
      <c r="G52" s="3">
        <v>2</v>
      </c>
      <c r="H52" s="3">
        <v>1</v>
      </c>
      <c r="I52" s="3">
        <v>1</v>
      </c>
      <c r="J52" s="3">
        <f t="shared" si="0"/>
        <v>1</v>
      </c>
      <c r="K52" s="3">
        <f t="shared" si="1"/>
        <v>0</v>
      </c>
      <c r="L52" s="3">
        <f t="shared" si="2"/>
        <v>0</v>
      </c>
      <c r="M52" s="3">
        <f t="shared" si="3"/>
        <v>0</v>
      </c>
      <c r="N52" s="3">
        <v>5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3">
        <f t="shared" si="7"/>
        <v>0</v>
      </c>
      <c r="S52" s="3">
        <f t="shared" si="8"/>
        <v>1</v>
      </c>
      <c r="T52" s="3">
        <v>2</v>
      </c>
      <c r="U52" s="3">
        <f t="shared" si="9"/>
        <v>0</v>
      </c>
      <c r="V52" s="3">
        <f t="shared" si="10"/>
        <v>1</v>
      </c>
      <c r="W52" s="3">
        <f t="shared" si="11"/>
        <v>0</v>
      </c>
      <c r="X52" s="3">
        <f t="shared" si="12"/>
        <v>0</v>
      </c>
      <c r="Y52" s="3">
        <f t="shared" si="13"/>
        <v>0</v>
      </c>
      <c r="Z52" s="3">
        <f t="shared" si="14"/>
        <v>0</v>
      </c>
      <c r="AA52" s="3">
        <f t="shared" si="15"/>
        <v>0</v>
      </c>
      <c r="AB52" s="3">
        <v>1</v>
      </c>
      <c r="AC52" s="3">
        <f t="shared" si="16"/>
        <v>1</v>
      </c>
      <c r="AD52" s="3">
        <v>2</v>
      </c>
      <c r="AE52" s="3">
        <f t="shared" si="17"/>
        <v>0</v>
      </c>
      <c r="AF52" s="3" t="s">
        <v>57</v>
      </c>
      <c r="AG52" s="3">
        <v>0</v>
      </c>
      <c r="AH52" s="3">
        <v>0</v>
      </c>
      <c r="AI52" s="3">
        <v>2</v>
      </c>
      <c r="AJ52" s="3">
        <v>0</v>
      </c>
      <c r="AK52" s="3">
        <v>1</v>
      </c>
      <c r="AL52" s="3">
        <v>0</v>
      </c>
      <c r="AM52" s="3">
        <v>1</v>
      </c>
      <c r="AN52" s="3">
        <v>0</v>
      </c>
      <c r="AO52" s="3">
        <v>1</v>
      </c>
      <c r="AP52" s="3">
        <v>0</v>
      </c>
      <c r="AQ52" s="3">
        <v>1</v>
      </c>
      <c r="AR52" s="3">
        <v>1</v>
      </c>
      <c r="AS52" s="3">
        <v>0</v>
      </c>
      <c r="AT52" s="3">
        <v>0</v>
      </c>
      <c r="AU52" s="3">
        <f>VLOOKUP(A52:A505,[1]Sheet1!$A$2:$AW$412,40,0)</f>
        <v>5373</v>
      </c>
      <c r="AV52" s="3">
        <f>VLOOKUP($A$2:$A$125,[1]Sheet1!$A$2:$AW$412,41,0)</f>
        <v>9</v>
      </c>
      <c r="AW52" s="3">
        <f>VLOOKUP($A$2:$A$125,[1]Sheet1!$A$2:$AW$412,42,0)</f>
        <v>50.16</v>
      </c>
      <c r="AX52" s="3">
        <f>VLOOKUP($A$2:$A$125,[1]Sheet1!$A$2:$AW$412,43,0)</f>
        <v>0.24</v>
      </c>
      <c r="AY52" s="3">
        <v>56</v>
      </c>
      <c r="AZ52" s="3">
        <v>1</v>
      </c>
      <c r="BA52" s="3">
        <v>1</v>
      </c>
      <c r="BB52" s="3">
        <v>0</v>
      </c>
      <c r="BC52" s="3">
        <v>0</v>
      </c>
      <c r="BD52" s="3">
        <v>0</v>
      </c>
      <c r="BE52" s="3">
        <v>1</v>
      </c>
      <c r="BF52" s="3">
        <v>0.83</v>
      </c>
      <c r="BG52" s="3">
        <f t="shared" si="18"/>
        <v>2</v>
      </c>
      <c r="BH52" s="3">
        <v>0.82</v>
      </c>
      <c r="BI52" s="3">
        <f t="shared" si="19"/>
        <v>2</v>
      </c>
      <c r="BJ52" s="3">
        <v>3401</v>
      </c>
      <c r="BK52" s="3">
        <f t="shared" si="20"/>
        <v>3</v>
      </c>
      <c r="BL52" s="3">
        <v>41</v>
      </c>
      <c r="BM52" s="3">
        <v>3</v>
      </c>
      <c r="BN52" s="3">
        <v>1</v>
      </c>
      <c r="BO52" s="3">
        <v>3</v>
      </c>
      <c r="BP52" s="3">
        <v>1</v>
      </c>
      <c r="BQ52" s="3">
        <v>17</v>
      </c>
    </row>
    <row r="53" spans="1:69" x14ac:dyDescent="0.2">
      <c r="A53" s="3">
        <v>1537776</v>
      </c>
      <c r="B53" s="3">
        <v>2</v>
      </c>
      <c r="C53" s="3">
        <v>4</v>
      </c>
      <c r="D53" s="3">
        <v>0</v>
      </c>
      <c r="E53" s="3">
        <v>0</v>
      </c>
      <c r="F53" s="3">
        <v>0</v>
      </c>
      <c r="G53" s="3">
        <v>0</v>
      </c>
      <c r="H53" s="3">
        <v>1</v>
      </c>
      <c r="I53" s="3">
        <v>1</v>
      </c>
      <c r="J53" s="3">
        <f t="shared" si="0"/>
        <v>1</v>
      </c>
      <c r="K53" s="3">
        <f t="shared" si="1"/>
        <v>0</v>
      </c>
      <c r="L53" s="3">
        <f t="shared" si="2"/>
        <v>0</v>
      </c>
      <c r="M53" s="3">
        <f t="shared" si="3"/>
        <v>0</v>
      </c>
      <c r="N53" s="3">
        <v>5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f t="shared" si="8"/>
        <v>1</v>
      </c>
      <c r="T53" s="3">
        <v>2</v>
      </c>
      <c r="U53" s="3">
        <f t="shared" si="9"/>
        <v>0</v>
      </c>
      <c r="V53" s="3">
        <f t="shared" si="10"/>
        <v>1</v>
      </c>
      <c r="W53" s="3">
        <f t="shared" si="11"/>
        <v>0</v>
      </c>
      <c r="X53" s="3">
        <f t="shared" si="12"/>
        <v>0</v>
      </c>
      <c r="Y53" s="3">
        <f t="shared" si="13"/>
        <v>0</v>
      </c>
      <c r="Z53" s="3">
        <f t="shared" si="14"/>
        <v>0</v>
      </c>
      <c r="AA53" s="3">
        <f t="shared" si="15"/>
        <v>0</v>
      </c>
      <c r="AB53" s="3">
        <v>1</v>
      </c>
      <c r="AC53" s="3">
        <f t="shared" si="16"/>
        <v>1</v>
      </c>
      <c r="AD53" s="3">
        <v>2</v>
      </c>
      <c r="AE53" s="3">
        <f t="shared" si="17"/>
        <v>0</v>
      </c>
      <c r="AF53" s="3" t="s">
        <v>57</v>
      </c>
      <c r="AG53" s="3">
        <v>0</v>
      </c>
      <c r="AH53" s="3">
        <v>0</v>
      </c>
      <c r="AI53" s="3">
        <v>2</v>
      </c>
      <c r="AJ53" s="3">
        <v>0</v>
      </c>
      <c r="AK53" s="3">
        <v>1</v>
      </c>
      <c r="AL53" s="3">
        <v>0</v>
      </c>
      <c r="AM53" s="3">
        <v>4</v>
      </c>
      <c r="AN53" s="3">
        <v>0</v>
      </c>
      <c r="AO53" s="3">
        <v>1</v>
      </c>
      <c r="AP53" s="3">
        <v>0</v>
      </c>
      <c r="AQ53" s="3">
        <v>1</v>
      </c>
      <c r="AR53" s="3">
        <v>1</v>
      </c>
      <c r="AS53" s="3">
        <v>0</v>
      </c>
      <c r="AT53" s="3">
        <v>0</v>
      </c>
      <c r="AU53" s="3">
        <f>VLOOKUP(A53:A506,[1]Sheet1!$A$2:$AW$412,40,0)</f>
        <v>2682</v>
      </c>
      <c r="AV53" s="3">
        <f>VLOOKUP($A$2:$A$125,[1]Sheet1!$A$2:$AW$412,41,0)</f>
        <v>31</v>
      </c>
      <c r="AW53" s="3">
        <f>VLOOKUP($A$2:$A$125,[1]Sheet1!$A$2:$AW$412,42,0)</f>
        <v>73.78</v>
      </c>
      <c r="AX53" s="3">
        <f>VLOOKUP($A$2:$A$125,[1]Sheet1!$A$2:$AW$412,43,0)</f>
        <v>7.07</v>
      </c>
      <c r="AY53" s="3">
        <v>79</v>
      </c>
      <c r="AZ53" s="3">
        <v>1</v>
      </c>
      <c r="BA53" s="3">
        <v>1</v>
      </c>
      <c r="BB53" s="3">
        <v>0</v>
      </c>
      <c r="BC53" s="3">
        <v>0</v>
      </c>
      <c r="BD53" s="3">
        <v>0</v>
      </c>
      <c r="BE53" s="3">
        <v>1</v>
      </c>
      <c r="BF53" s="3">
        <v>0.96</v>
      </c>
      <c r="BG53" s="3">
        <f t="shared" si="18"/>
        <v>4</v>
      </c>
      <c r="BH53" s="3">
        <v>0.7</v>
      </c>
      <c r="BI53" s="3">
        <f t="shared" si="19"/>
        <v>1</v>
      </c>
      <c r="BJ53" s="3">
        <v>3605</v>
      </c>
      <c r="BK53" s="3">
        <f t="shared" si="20"/>
        <v>4</v>
      </c>
      <c r="BL53" s="3">
        <v>46</v>
      </c>
      <c r="BM53" s="3">
        <v>2</v>
      </c>
      <c r="BN53" s="3">
        <v>1</v>
      </c>
      <c r="BO53" s="3">
        <v>4</v>
      </c>
      <c r="BP53" s="3">
        <v>8</v>
      </c>
      <c r="BQ53" s="3">
        <v>17</v>
      </c>
    </row>
    <row r="54" spans="1:69" x14ac:dyDescent="0.2">
      <c r="A54" s="3">
        <v>1550272</v>
      </c>
      <c r="B54" s="3">
        <v>2</v>
      </c>
      <c r="C54" s="3">
        <v>2</v>
      </c>
      <c r="D54" s="3">
        <v>0</v>
      </c>
      <c r="E54" s="3">
        <v>0</v>
      </c>
      <c r="F54" s="3">
        <v>0</v>
      </c>
      <c r="G54" s="3">
        <v>0</v>
      </c>
      <c r="H54" s="3">
        <v>1</v>
      </c>
      <c r="I54" s="3">
        <v>2</v>
      </c>
      <c r="J54" s="3">
        <f t="shared" si="0"/>
        <v>0</v>
      </c>
      <c r="K54" s="3">
        <f t="shared" si="1"/>
        <v>1</v>
      </c>
      <c r="L54" s="3">
        <f t="shared" si="2"/>
        <v>0</v>
      </c>
      <c r="M54" s="3">
        <f t="shared" si="3"/>
        <v>0</v>
      </c>
      <c r="N54" s="3">
        <v>1</v>
      </c>
      <c r="O54" s="3">
        <f t="shared" si="4"/>
        <v>1</v>
      </c>
      <c r="P54" s="3">
        <f t="shared" si="5"/>
        <v>0</v>
      </c>
      <c r="Q54" s="3">
        <f t="shared" si="6"/>
        <v>0</v>
      </c>
      <c r="R54" s="3">
        <f t="shared" si="7"/>
        <v>0</v>
      </c>
      <c r="S54" s="3">
        <f t="shared" si="8"/>
        <v>0</v>
      </c>
      <c r="T54" s="3">
        <v>16</v>
      </c>
      <c r="U54" s="3">
        <f t="shared" si="9"/>
        <v>0</v>
      </c>
      <c r="V54" s="3">
        <f t="shared" si="10"/>
        <v>0</v>
      </c>
      <c r="W54" s="3">
        <f t="shared" si="11"/>
        <v>0</v>
      </c>
      <c r="X54" s="3">
        <f t="shared" si="12"/>
        <v>0</v>
      </c>
      <c r="Y54" s="3">
        <f t="shared" si="13"/>
        <v>0</v>
      </c>
      <c r="Z54" s="3">
        <f t="shared" si="14"/>
        <v>0</v>
      </c>
      <c r="AA54" s="3">
        <f t="shared" si="15"/>
        <v>1</v>
      </c>
      <c r="AB54" s="3">
        <v>1</v>
      </c>
      <c r="AC54" s="3">
        <f t="shared" si="16"/>
        <v>1</v>
      </c>
      <c r="AD54" s="3">
        <v>1</v>
      </c>
      <c r="AE54" s="3">
        <f t="shared" si="17"/>
        <v>1</v>
      </c>
      <c r="AF54" s="3" t="s">
        <v>62</v>
      </c>
      <c r="AG54" s="3">
        <v>0</v>
      </c>
      <c r="AH54" s="3">
        <v>1</v>
      </c>
      <c r="AI54" s="3">
        <v>1</v>
      </c>
      <c r="AJ54" s="3">
        <v>1</v>
      </c>
      <c r="AK54" s="3">
        <v>0</v>
      </c>
      <c r="AL54" s="3">
        <v>0</v>
      </c>
      <c r="AM54" s="3">
        <v>5</v>
      </c>
      <c r="AN54" s="3">
        <v>1</v>
      </c>
      <c r="AO54" s="3">
        <v>0</v>
      </c>
      <c r="AP54" s="3">
        <v>0</v>
      </c>
      <c r="AQ54" s="3">
        <v>2</v>
      </c>
      <c r="AR54" s="3">
        <v>0</v>
      </c>
      <c r="AS54" s="3">
        <v>1</v>
      </c>
      <c r="AT54" s="3">
        <v>0</v>
      </c>
      <c r="AU54" s="3">
        <v>7227</v>
      </c>
      <c r="AV54" s="3">
        <v>46</v>
      </c>
      <c r="AW54" s="3">
        <v>80.11</v>
      </c>
      <c r="AX54" s="3">
        <v>2.2000000000000002</v>
      </c>
      <c r="AY54" s="3">
        <v>86</v>
      </c>
      <c r="AZ54" s="3">
        <v>1</v>
      </c>
      <c r="BA54" s="3">
        <v>1</v>
      </c>
      <c r="BB54" s="3">
        <v>0</v>
      </c>
      <c r="BC54" s="3">
        <v>0</v>
      </c>
      <c r="BD54" s="3">
        <v>0</v>
      </c>
      <c r="BE54" s="3">
        <v>1</v>
      </c>
      <c r="BF54" s="3">
        <v>0.77</v>
      </c>
      <c r="BG54" s="3">
        <f t="shared" si="18"/>
        <v>2</v>
      </c>
      <c r="BH54" s="3">
        <v>0.34</v>
      </c>
      <c r="BI54" s="3">
        <f t="shared" si="19"/>
        <v>1</v>
      </c>
      <c r="BJ54" s="3">
        <v>1042</v>
      </c>
      <c r="BK54" s="3">
        <f t="shared" si="20"/>
        <v>1</v>
      </c>
      <c r="BL54" s="3">
        <v>46</v>
      </c>
      <c r="BM54" s="3">
        <v>2</v>
      </c>
      <c r="BN54" s="3">
        <v>1</v>
      </c>
      <c r="BO54" s="3">
        <v>4</v>
      </c>
      <c r="BP54" s="3">
        <v>8</v>
      </c>
      <c r="BQ54" s="3">
        <v>17</v>
      </c>
    </row>
    <row r="55" spans="1:69" x14ac:dyDescent="0.2">
      <c r="A55" s="3">
        <v>1552762</v>
      </c>
      <c r="B55" s="3">
        <v>2</v>
      </c>
      <c r="C55" s="3">
        <v>2</v>
      </c>
      <c r="D55" s="3">
        <v>0</v>
      </c>
      <c r="E55" s="3">
        <v>1</v>
      </c>
      <c r="F55" s="3">
        <v>0</v>
      </c>
      <c r="G55" s="3">
        <v>1</v>
      </c>
      <c r="H55" s="3">
        <v>1</v>
      </c>
      <c r="I55" s="3">
        <v>3</v>
      </c>
      <c r="J55" s="3">
        <f t="shared" si="0"/>
        <v>0</v>
      </c>
      <c r="K55" s="3">
        <f t="shared" si="1"/>
        <v>0</v>
      </c>
      <c r="L55" s="3">
        <f t="shared" si="2"/>
        <v>1</v>
      </c>
      <c r="M55" s="3">
        <f t="shared" si="3"/>
        <v>0</v>
      </c>
      <c r="N55" s="3">
        <v>3</v>
      </c>
      <c r="O55" s="3">
        <f t="shared" si="4"/>
        <v>0</v>
      </c>
      <c r="P55" s="3">
        <f t="shared" si="5"/>
        <v>0</v>
      </c>
      <c r="Q55" s="3">
        <f t="shared" si="6"/>
        <v>1</v>
      </c>
      <c r="R55" s="3">
        <f t="shared" si="7"/>
        <v>0</v>
      </c>
      <c r="S55" s="3">
        <f t="shared" si="8"/>
        <v>0</v>
      </c>
      <c r="T55" s="3">
        <v>1</v>
      </c>
      <c r="U55" s="3">
        <f t="shared" si="9"/>
        <v>1</v>
      </c>
      <c r="V55" s="3">
        <f t="shared" si="10"/>
        <v>0</v>
      </c>
      <c r="W55" s="3">
        <f t="shared" si="11"/>
        <v>0</v>
      </c>
      <c r="X55" s="3">
        <f t="shared" si="12"/>
        <v>0</v>
      </c>
      <c r="Y55" s="3">
        <f t="shared" si="13"/>
        <v>0</v>
      </c>
      <c r="Z55" s="3">
        <f t="shared" si="14"/>
        <v>0</v>
      </c>
      <c r="AA55" s="3">
        <f t="shared" si="15"/>
        <v>0</v>
      </c>
      <c r="AB55" s="3">
        <v>8</v>
      </c>
      <c r="AC55" s="3">
        <f t="shared" si="16"/>
        <v>0</v>
      </c>
      <c r="AD55" s="3">
        <v>2</v>
      </c>
      <c r="AE55" s="3">
        <f t="shared" si="17"/>
        <v>0</v>
      </c>
      <c r="AF55" s="3" t="s">
        <v>57</v>
      </c>
      <c r="AG55" s="3">
        <v>0</v>
      </c>
      <c r="AH55" s="3">
        <v>0</v>
      </c>
      <c r="AI55" s="3">
        <v>1</v>
      </c>
      <c r="AJ55" s="3">
        <v>1</v>
      </c>
      <c r="AK55" s="3">
        <v>0</v>
      </c>
      <c r="AL55" s="3">
        <v>0</v>
      </c>
      <c r="AM55" s="3">
        <v>1</v>
      </c>
      <c r="AN55" s="3">
        <v>0</v>
      </c>
      <c r="AO55" s="3">
        <v>1</v>
      </c>
      <c r="AP55" s="3">
        <v>0</v>
      </c>
      <c r="AQ55" s="3">
        <v>2</v>
      </c>
      <c r="AR55" s="3">
        <v>0</v>
      </c>
      <c r="AS55" s="3">
        <v>1</v>
      </c>
      <c r="AT55" s="3">
        <v>0</v>
      </c>
      <c r="AU55" s="3">
        <f>VLOOKUP(A55:A509,[1]Sheet1!$A$2:$AW$412,40,0)</f>
        <v>27107</v>
      </c>
      <c r="AV55" s="3">
        <f>VLOOKUP($A$2:$A$125,[1]Sheet1!$A$2:$AW$412,41,0)</f>
        <v>34</v>
      </c>
      <c r="AW55" s="3">
        <f>VLOOKUP($A$2:$A$125,[1]Sheet1!$A$2:$AW$412,42,0)</f>
        <v>90.79</v>
      </c>
      <c r="AX55" s="3">
        <f>VLOOKUP($A$2:$A$125,[1]Sheet1!$A$2:$AW$412,43,0)</f>
        <v>16.260000000000002</v>
      </c>
      <c r="AY55" s="3">
        <v>98</v>
      </c>
      <c r="AZ55" s="3">
        <v>1</v>
      </c>
      <c r="BA55" s="3">
        <v>1</v>
      </c>
      <c r="BB55" s="3">
        <v>0</v>
      </c>
      <c r="BC55" s="3">
        <v>0</v>
      </c>
      <c r="BD55" s="3">
        <v>0</v>
      </c>
      <c r="BE55" s="3">
        <v>1</v>
      </c>
      <c r="BF55" s="3">
        <v>0.92</v>
      </c>
      <c r="BG55" s="3">
        <f t="shared" si="18"/>
        <v>3</v>
      </c>
      <c r="BH55" s="3">
        <v>0.56999999999999995</v>
      </c>
      <c r="BI55" s="3">
        <f t="shared" si="19"/>
        <v>1</v>
      </c>
      <c r="BJ55" s="3">
        <v>4437</v>
      </c>
      <c r="BK55" s="3">
        <f t="shared" si="20"/>
        <v>4</v>
      </c>
      <c r="BL55" s="3">
        <v>57</v>
      </c>
      <c r="BM55" s="3">
        <v>1</v>
      </c>
      <c r="BN55" s="3">
        <v>1</v>
      </c>
      <c r="BO55" s="3">
        <v>4</v>
      </c>
      <c r="BP55" s="3">
        <v>8</v>
      </c>
      <c r="BQ55" s="3">
        <v>14</v>
      </c>
    </row>
    <row r="56" spans="1:69" x14ac:dyDescent="0.2">
      <c r="A56" s="3">
        <v>1558409</v>
      </c>
      <c r="B56" s="3">
        <v>2</v>
      </c>
      <c r="C56" s="3">
        <v>3</v>
      </c>
      <c r="D56" s="3">
        <v>0</v>
      </c>
      <c r="E56" s="3">
        <v>1</v>
      </c>
      <c r="F56" s="3">
        <v>0</v>
      </c>
      <c r="G56" s="3">
        <v>1</v>
      </c>
      <c r="H56" s="3">
        <v>1</v>
      </c>
      <c r="I56" s="3">
        <v>1</v>
      </c>
      <c r="J56" s="3">
        <f t="shared" si="0"/>
        <v>1</v>
      </c>
      <c r="K56" s="3">
        <f t="shared" si="1"/>
        <v>0</v>
      </c>
      <c r="L56" s="3">
        <f t="shared" si="2"/>
        <v>0</v>
      </c>
      <c r="M56" s="3">
        <f t="shared" si="3"/>
        <v>0</v>
      </c>
      <c r="N56" s="3">
        <v>5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3">
        <f t="shared" si="7"/>
        <v>0</v>
      </c>
      <c r="S56" s="3">
        <f t="shared" si="8"/>
        <v>1</v>
      </c>
      <c r="T56" s="3">
        <v>16</v>
      </c>
      <c r="U56" s="3">
        <f t="shared" si="9"/>
        <v>0</v>
      </c>
      <c r="V56" s="3">
        <f t="shared" si="10"/>
        <v>0</v>
      </c>
      <c r="W56" s="3">
        <f t="shared" si="11"/>
        <v>0</v>
      </c>
      <c r="X56" s="3">
        <f t="shared" si="12"/>
        <v>0</v>
      </c>
      <c r="Y56" s="3">
        <f t="shared" si="13"/>
        <v>0</v>
      </c>
      <c r="Z56" s="3">
        <f t="shared" si="14"/>
        <v>0</v>
      </c>
      <c r="AA56" s="3">
        <f t="shared" si="15"/>
        <v>1</v>
      </c>
      <c r="AB56" s="3">
        <v>1</v>
      </c>
      <c r="AC56" s="3">
        <f t="shared" si="16"/>
        <v>1</v>
      </c>
      <c r="AD56" s="3">
        <v>2</v>
      </c>
      <c r="AE56" s="3">
        <f t="shared" si="17"/>
        <v>0</v>
      </c>
      <c r="AF56" s="3" t="s">
        <v>57</v>
      </c>
      <c r="AG56" s="3">
        <v>0</v>
      </c>
      <c r="AH56" s="3">
        <v>0</v>
      </c>
      <c r="AI56" s="3">
        <v>1</v>
      </c>
      <c r="AJ56" s="3">
        <v>1</v>
      </c>
      <c r="AK56" s="3">
        <v>0</v>
      </c>
      <c r="AL56" s="3">
        <v>0</v>
      </c>
      <c r="AM56" s="3">
        <v>7</v>
      </c>
      <c r="AN56" s="3">
        <v>0</v>
      </c>
      <c r="AO56" s="3">
        <v>1</v>
      </c>
      <c r="AP56" s="3">
        <v>0</v>
      </c>
      <c r="AQ56" s="3">
        <v>1</v>
      </c>
      <c r="AR56" s="3">
        <v>1</v>
      </c>
      <c r="AS56" s="3">
        <v>0</v>
      </c>
      <c r="AT56" s="3">
        <v>0</v>
      </c>
      <c r="AU56" s="3">
        <f>VLOOKUP(A56:A510,[1]Sheet1!$A$2:$AW$412,40,0)</f>
        <v>3870</v>
      </c>
      <c r="AV56" s="3">
        <f>VLOOKUP($A$2:$A$125,[1]Sheet1!$A$2:$AW$412,41,0)</f>
        <v>17</v>
      </c>
      <c r="AW56" s="3">
        <f>VLOOKUP($A$2:$A$125,[1]Sheet1!$A$2:$AW$412,42,0)</f>
        <v>85.22</v>
      </c>
      <c r="AX56" s="3">
        <f>VLOOKUP($A$2:$A$125,[1]Sheet1!$A$2:$AW$412,43,0)</f>
        <v>3.24</v>
      </c>
      <c r="AY56" s="3">
        <v>101</v>
      </c>
      <c r="AZ56" s="3">
        <v>1</v>
      </c>
      <c r="BA56" s="3">
        <v>1</v>
      </c>
      <c r="BB56" s="3">
        <v>0</v>
      </c>
      <c r="BC56" s="3">
        <v>0</v>
      </c>
      <c r="BD56" s="3">
        <v>0</v>
      </c>
      <c r="BE56" s="3">
        <v>1</v>
      </c>
      <c r="BF56" s="3">
        <v>0.93</v>
      </c>
      <c r="BG56" s="3">
        <f t="shared" si="18"/>
        <v>3</v>
      </c>
      <c r="BH56" s="3">
        <v>0.59</v>
      </c>
      <c r="BI56" s="3">
        <f t="shared" si="19"/>
        <v>1</v>
      </c>
      <c r="BJ56" s="3">
        <v>2373</v>
      </c>
      <c r="BK56" s="3">
        <f t="shared" si="20"/>
        <v>2</v>
      </c>
      <c r="BL56" s="3">
        <v>54</v>
      </c>
      <c r="BM56" s="3">
        <v>1</v>
      </c>
      <c r="BN56" s="3">
        <v>1</v>
      </c>
      <c r="BO56" s="3">
        <v>4</v>
      </c>
      <c r="BP56" s="3">
        <v>10</v>
      </c>
      <c r="BQ56" s="3">
        <v>21</v>
      </c>
    </row>
    <row r="57" spans="1:69" x14ac:dyDescent="0.2">
      <c r="A57" s="3">
        <v>1570046</v>
      </c>
      <c r="B57" s="3">
        <v>2</v>
      </c>
      <c r="C57" s="3">
        <v>4</v>
      </c>
      <c r="D57" s="3">
        <v>1</v>
      </c>
      <c r="E57" s="3">
        <v>1</v>
      </c>
      <c r="F57" s="3">
        <v>0</v>
      </c>
      <c r="G57" s="3">
        <v>0</v>
      </c>
      <c r="H57" s="3">
        <v>1</v>
      </c>
      <c r="I57" s="3">
        <v>2</v>
      </c>
      <c r="J57" s="3">
        <f t="shared" si="0"/>
        <v>0</v>
      </c>
      <c r="K57" s="3">
        <f t="shared" si="1"/>
        <v>1</v>
      </c>
      <c r="L57" s="3">
        <f t="shared" si="2"/>
        <v>0</v>
      </c>
      <c r="M57" s="3">
        <f t="shared" si="3"/>
        <v>0</v>
      </c>
      <c r="N57" s="3">
        <v>3</v>
      </c>
      <c r="O57" s="3">
        <f t="shared" si="4"/>
        <v>0</v>
      </c>
      <c r="P57" s="3">
        <f t="shared" si="5"/>
        <v>0</v>
      </c>
      <c r="Q57" s="3">
        <f t="shared" si="6"/>
        <v>1</v>
      </c>
      <c r="R57" s="3">
        <f t="shared" si="7"/>
        <v>0</v>
      </c>
      <c r="S57" s="3">
        <f t="shared" si="8"/>
        <v>0</v>
      </c>
      <c r="T57" s="3">
        <v>4</v>
      </c>
      <c r="U57" s="3">
        <f t="shared" si="9"/>
        <v>0</v>
      </c>
      <c r="V57" s="3">
        <f t="shared" si="10"/>
        <v>0</v>
      </c>
      <c r="W57" s="3">
        <f t="shared" si="11"/>
        <v>0</v>
      </c>
      <c r="X57" s="3">
        <f t="shared" si="12"/>
        <v>1</v>
      </c>
      <c r="Y57" s="3">
        <f t="shared" si="13"/>
        <v>0</v>
      </c>
      <c r="Z57" s="3">
        <f t="shared" si="14"/>
        <v>0</v>
      </c>
      <c r="AA57" s="3">
        <f t="shared" si="15"/>
        <v>0</v>
      </c>
      <c r="AB57" s="3">
        <v>1</v>
      </c>
      <c r="AC57" s="3">
        <f t="shared" si="16"/>
        <v>1</v>
      </c>
      <c r="AD57" s="3">
        <v>2</v>
      </c>
      <c r="AE57" s="3">
        <f t="shared" si="17"/>
        <v>0</v>
      </c>
      <c r="AF57" s="3" t="s">
        <v>58</v>
      </c>
      <c r="AG57" s="3">
        <v>1</v>
      </c>
      <c r="AH57" s="3">
        <v>0</v>
      </c>
      <c r="AI57" s="3">
        <v>3</v>
      </c>
      <c r="AJ57" s="3">
        <v>0</v>
      </c>
      <c r="AK57" s="3">
        <v>0</v>
      </c>
      <c r="AL57" s="3">
        <v>1</v>
      </c>
      <c r="AM57" s="3">
        <v>6</v>
      </c>
      <c r="AN57" s="3">
        <v>1</v>
      </c>
      <c r="AO57" s="3">
        <v>0</v>
      </c>
      <c r="AP57" s="3">
        <v>1</v>
      </c>
      <c r="AQ57" s="3">
        <v>1</v>
      </c>
      <c r="AR57" s="3">
        <v>1</v>
      </c>
      <c r="AS57" s="3">
        <v>0</v>
      </c>
      <c r="AT57" s="3">
        <v>0</v>
      </c>
      <c r="AU57" s="3">
        <f>VLOOKUP(A57:A514,[1]Sheet1!$A$2:$AW$412,40,0)</f>
        <v>5373</v>
      </c>
      <c r="AV57" s="3">
        <f>VLOOKUP($A$2:$A$125,[1]Sheet1!$A$2:$AW$412,41,0)</f>
        <v>9</v>
      </c>
      <c r="AW57" s="3">
        <f>VLOOKUP($A$2:$A$125,[1]Sheet1!$A$2:$AW$412,42,0)</f>
        <v>50.16</v>
      </c>
      <c r="AX57" s="3">
        <f>VLOOKUP($A$2:$A$125,[1]Sheet1!$A$2:$AW$412,43,0)</f>
        <v>0.24</v>
      </c>
      <c r="AY57" s="3">
        <v>56</v>
      </c>
      <c r="AZ57" s="3">
        <v>1</v>
      </c>
      <c r="BA57" s="3">
        <v>1</v>
      </c>
      <c r="BB57" s="3">
        <v>0</v>
      </c>
      <c r="BC57" s="3">
        <v>0</v>
      </c>
      <c r="BD57" s="3">
        <v>0</v>
      </c>
      <c r="BE57" s="3">
        <v>1</v>
      </c>
      <c r="BF57" s="3">
        <v>0.8</v>
      </c>
      <c r="BG57" s="3">
        <f t="shared" si="18"/>
        <v>2</v>
      </c>
      <c r="BH57" s="3">
        <v>0.81</v>
      </c>
      <c r="BI57" s="3">
        <f t="shared" si="19"/>
        <v>2</v>
      </c>
      <c r="BJ57" s="3">
        <v>604</v>
      </c>
      <c r="BK57" s="3">
        <f t="shared" si="20"/>
        <v>1</v>
      </c>
      <c r="BL57" s="3">
        <v>34</v>
      </c>
      <c r="BM57" s="3">
        <v>2</v>
      </c>
      <c r="BN57" s="3">
        <v>1</v>
      </c>
      <c r="BO57" s="3">
        <v>2</v>
      </c>
      <c r="BP57" s="3">
        <v>0</v>
      </c>
      <c r="BQ57" s="3">
        <v>46</v>
      </c>
    </row>
    <row r="58" spans="1:69" x14ac:dyDescent="0.2">
      <c r="A58" s="3">
        <v>1570860</v>
      </c>
      <c r="B58" s="3">
        <v>2</v>
      </c>
      <c r="C58" s="3">
        <v>3</v>
      </c>
      <c r="D58" s="3">
        <v>0</v>
      </c>
      <c r="E58" s="3">
        <v>1</v>
      </c>
      <c r="F58" s="3">
        <v>0</v>
      </c>
      <c r="G58" s="3">
        <v>1</v>
      </c>
      <c r="H58" s="3">
        <v>1</v>
      </c>
      <c r="I58" s="3">
        <v>1</v>
      </c>
      <c r="J58" s="3">
        <f t="shared" si="0"/>
        <v>1</v>
      </c>
      <c r="K58" s="3">
        <f t="shared" si="1"/>
        <v>0</v>
      </c>
      <c r="L58" s="3">
        <f t="shared" si="2"/>
        <v>0</v>
      </c>
      <c r="M58" s="3">
        <f t="shared" si="3"/>
        <v>0</v>
      </c>
      <c r="N58" s="3">
        <v>2</v>
      </c>
      <c r="O58" s="3">
        <f t="shared" si="4"/>
        <v>0</v>
      </c>
      <c r="P58" s="3">
        <f t="shared" si="5"/>
        <v>1</v>
      </c>
      <c r="Q58" s="3">
        <f t="shared" si="6"/>
        <v>0</v>
      </c>
      <c r="R58" s="3">
        <f t="shared" si="7"/>
        <v>0</v>
      </c>
      <c r="S58" s="3">
        <f t="shared" si="8"/>
        <v>0</v>
      </c>
      <c r="T58" s="3">
        <v>1</v>
      </c>
      <c r="U58" s="3">
        <f t="shared" si="9"/>
        <v>1</v>
      </c>
      <c r="V58" s="3">
        <f t="shared" si="10"/>
        <v>0</v>
      </c>
      <c r="W58" s="3">
        <f t="shared" si="11"/>
        <v>0</v>
      </c>
      <c r="X58" s="3">
        <f t="shared" si="12"/>
        <v>0</v>
      </c>
      <c r="Y58" s="3">
        <f t="shared" si="13"/>
        <v>0</v>
      </c>
      <c r="Z58" s="3">
        <f t="shared" si="14"/>
        <v>0</v>
      </c>
      <c r="AA58" s="3">
        <f t="shared" si="15"/>
        <v>0</v>
      </c>
      <c r="AB58" s="3">
        <v>1</v>
      </c>
      <c r="AC58" s="3">
        <f t="shared" si="16"/>
        <v>1</v>
      </c>
      <c r="AD58" s="3">
        <v>1</v>
      </c>
      <c r="AE58" s="3">
        <f t="shared" si="17"/>
        <v>1</v>
      </c>
      <c r="AF58" s="3" t="s">
        <v>57</v>
      </c>
      <c r="AG58" s="3">
        <v>0</v>
      </c>
      <c r="AH58" s="3">
        <v>0</v>
      </c>
      <c r="AI58" s="3">
        <v>1</v>
      </c>
      <c r="AJ58" s="3">
        <v>1</v>
      </c>
      <c r="AK58" s="3">
        <v>0</v>
      </c>
      <c r="AL58" s="3">
        <v>0</v>
      </c>
      <c r="AM58" s="3">
        <v>1</v>
      </c>
      <c r="AN58" s="3">
        <v>0</v>
      </c>
      <c r="AO58" s="3">
        <v>1</v>
      </c>
      <c r="AP58" s="3">
        <v>1</v>
      </c>
      <c r="AQ58" s="3">
        <v>1</v>
      </c>
      <c r="AR58" s="3">
        <v>1</v>
      </c>
      <c r="AS58" s="3">
        <v>0</v>
      </c>
      <c r="AT58" s="3">
        <v>0</v>
      </c>
      <c r="AU58" s="3">
        <v>14890</v>
      </c>
      <c r="AV58" s="3">
        <v>13</v>
      </c>
      <c r="AW58" s="3">
        <v>88.52</v>
      </c>
      <c r="AX58" s="3">
        <v>17.989999999999998</v>
      </c>
      <c r="AY58" s="3">
        <v>99</v>
      </c>
      <c r="AZ58" s="3">
        <v>1</v>
      </c>
      <c r="BA58" s="3">
        <v>1</v>
      </c>
      <c r="BB58" s="3">
        <v>0</v>
      </c>
      <c r="BC58" s="3">
        <v>0</v>
      </c>
      <c r="BD58" s="3">
        <v>0</v>
      </c>
      <c r="BE58" s="3">
        <v>1</v>
      </c>
      <c r="BF58" s="3">
        <v>0.67</v>
      </c>
      <c r="BG58" s="3">
        <f t="shared" si="18"/>
        <v>1</v>
      </c>
      <c r="BH58" s="3">
        <v>0.26</v>
      </c>
      <c r="BI58" s="3">
        <f t="shared" si="19"/>
        <v>1</v>
      </c>
      <c r="BJ58" s="3">
        <v>616</v>
      </c>
      <c r="BK58" s="3">
        <f t="shared" si="20"/>
        <v>1</v>
      </c>
      <c r="BL58" s="3">
        <v>49</v>
      </c>
      <c r="BM58" s="3">
        <v>2</v>
      </c>
      <c r="BN58" s="3">
        <v>1</v>
      </c>
      <c r="BO58" s="3">
        <v>3</v>
      </c>
      <c r="BP58" s="3">
        <v>6</v>
      </c>
      <c r="BQ58" s="3">
        <v>50</v>
      </c>
    </row>
    <row r="59" spans="1:69" x14ac:dyDescent="0.2">
      <c r="A59" s="3">
        <v>1572640</v>
      </c>
      <c r="B59" s="3">
        <v>2</v>
      </c>
      <c r="C59" s="3">
        <v>4</v>
      </c>
      <c r="D59" s="3">
        <v>1</v>
      </c>
      <c r="E59" s="3">
        <v>0</v>
      </c>
      <c r="F59" s="3">
        <v>1</v>
      </c>
      <c r="G59" s="3">
        <v>0</v>
      </c>
      <c r="H59" s="3">
        <v>1</v>
      </c>
      <c r="I59" s="3">
        <v>1</v>
      </c>
      <c r="J59" s="3">
        <f t="shared" si="0"/>
        <v>1</v>
      </c>
      <c r="K59" s="3">
        <f t="shared" si="1"/>
        <v>0</v>
      </c>
      <c r="L59" s="3">
        <f t="shared" si="2"/>
        <v>0</v>
      </c>
      <c r="M59" s="3">
        <f t="shared" si="3"/>
        <v>0</v>
      </c>
      <c r="N59" s="3">
        <v>2</v>
      </c>
      <c r="O59" s="3">
        <f t="shared" si="4"/>
        <v>0</v>
      </c>
      <c r="P59" s="3">
        <f t="shared" si="5"/>
        <v>1</v>
      </c>
      <c r="Q59" s="3">
        <f t="shared" si="6"/>
        <v>0</v>
      </c>
      <c r="R59" s="3">
        <f t="shared" si="7"/>
        <v>0</v>
      </c>
      <c r="S59" s="3">
        <f t="shared" si="8"/>
        <v>0</v>
      </c>
      <c r="T59" s="3">
        <v>16</v>
      </c>
      <c r="U59" s="3">
        <f t="shared" si="9"/>
        <v>0</v>
      </c>
      <c r="V59" s="3">
        <f t="shared" si="10"/>
        <v>0</v>
      </c>
      <c r="W59" s="3">
        <f t="shared" si="11"/>
        <v>0</v>
      </c>
      <c r="X59" s="3">
        <f t="shared" si="12"/>
        <v>0</v>
      </c>
      <c r="Y59" s="3">
        <f t="shared" si="13"/>
        <v>0</v>
      </c>
      <c r="Z59" s="3">
        <f t="shared" si="14"/>
        <v>0</v>
      </c>
      <c r="AA59" s="3">
        <f t="shared" si="15"/>
        <v>1</v>
      </c>
      <c r="AB59" s="3">
        <v>1</v>
      </c>
      <c r="AC59" s="3">
        <f t="shared" si="16"/>
        <v>1</v>
      </c>
      <c r="AD59" s="3">
        <v>2</v>
      </c>
      <c r="AE59" s="3">
        <f t="shared" si="17"/>
        <v>0</v>
      </c>
      <c r="AF59" s="3" t="s">
        <v>57</v>
      </c>
      <c r="AG59" s="3">
        <v>0</v>
      </c>
      <c r="AH59" s="3">
        <v>0</v>
      </c>
      <c r="AI59" s="3">
        <v>2</v>
      </c>
      <c r="AJ59" s="3">
        <v>0</v>
      </c>
      <c r="AK59" s="3">
        <v>1</v>
      </c>
      <c r="AL59" s="3">
        <v>0</v>
      </c>
      <c r="AM59" s="3">
        <v>4</v>
      </c>
      <c r="AN59" s="3">
        <v>0</v>
      </c>
      <c r="AO59" s="3">
        <v>1</v>
      </c>
      <c r="AP59" s="3">
        <v>0</v>
      </c>
      <c r="AQ59" s="3">
        <v>1</v>
      </c>
      <c r="AR59" s="3">
        <v>1</v>
      </c>
      <c r="AS59" s="3">
        <v>0</v>
      </c>
      <c r="AT59" s="3">
        <v>0</v>
      </c>
      <c r="AU59" s="3">
        <f>VLOOKUP(A59:A516,[1]Sheet1!$A$2:$AW$412,40,0)</f>
        <v>2584</v>
      </c>
      <c r="AV59" s="3">
        <f>VLOOKUP($A$2:$A$125,[1]Sheet1!$A$2:$AW$412,41,0)</f>
        <v>36</v>
      </c>
      <c r="AW59" s="3">
        <f>VLOOKUP($A$2:$A$125,[1]Sheet1!$A$2:$AW$412,42,0)</f>
        <v>96.3</v>
      </c>
      <c r="AX59" s="3">
        <f>VLOOKUP($A$2:$A$125,[1]Sheet1!$A$2:$AW$412,43,0)</f>
        <v>30.17</v>
      </c>
      <c r="AY59" s="3">
        <v>104</v>
      </c>
      <c r="AZ59" s="3">
        <v>1</v>
      </c>
      <c r="BA59" s="3">
        <v>1</v>
      </c>
      <c r="BB59" s="3">
        <v>0</v>
      </c>
      <c r="BC59" s="3">
        <v>0</v>
      </c>
      <c r="BD59" s="3">
        <v>0</v>
      </c>
      <c r="BE59" s="3">
        <v>1</v>
      </c>
      <c r="BF59" s="3">
        <v>0.51</v>
      </c>
      <c r="BG59" s="3">
        <f t="shared" si="18"/>
        <v>1</v>
      </c>
      <c r="BH59" s="3">
        <v>0.4</v>
      </c>
      <c r="BI59" s="3">
        <f t="shared" si="19"/>
        <v>1</v>
      </c>
      <c r="BJ59" s="3">
        <v>314</v>
      </c>
      <c r="BK59" s="3">
        <f t="shared" si="20"/>
        <v>1</v>
      </c>
      <c r="BL59" s="3">
        <v>52</v>
      </c>
      <c r="BM59" s="3">
        <v>1</v>
      </c>
      <c r="BN59" s="3">
        <v>1</v>
      </c>
      <c r="BO59" s="3">
        <v>5</v>
      </c>
      <c r="BP59" s="3">
        <v>4</v>
      </c>
      <c r="BQ59" s="3">
        <v>38</v>
      </c>
    </row>
    <row r="60" spans="1:69" x14ac:dyDescent="0.2">
      <c r="A60" s="3">
        <v>1575064</v>
      </c>
      <c r="B60" s="3">
        <v>2</v>
      </c>
      <c r="C60" s="3">
        <v>3</v>
      </c>
      <c r="D60" s="3">
        <v>2</v>
      </c>
      <c r="E60" s="3">
        <v>0</v>
      </c>
      <c r="F60" s="3">
        <v>2</v>
      </c>
      <c r="G60" s="3">
        <v>0</v>
      </c>
      <c r="H60" s="3">
        <v>1</v>
      </c>
      <c r="I60" s="3">
        <v>1</v>
      </c>
      <c r="J60" s="3">
        <f t="shared" si="0"/>
        <v>1</v>
      </c>
      <c r="K60" s="3">
        <f t="shared" si="1"/>
        <v>0</v>
      </c>
      <c r="L60" s="3">
        <f t="shared" si="2"/>
        <v>0</v>
      </c>
      <c r="M60" s="3">
        <f t="shared" si="3"/>
        <v>0</v>
      </c>
      <c r="N60" s="3">
        <v>5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3">
        <f t="shared" si="7"/>
        <v>0</v>
      </c>
      <c r="S60" s="3">
        <f t="shared" si="8"/>
        <v>1</v>
      </c>
      <c r="T60" s="3">
        <v>1</v>
      </c>
      <c r="U60" s="3">
        <f t="shared" si="9"/>
        <v>1</v>
      </c>
      <c r="V60" s="3">
        <f t="shared" si="10"/>
        <v>0</v>
      </c>
      <c r="W60" s="3">
        <f t="shared" si="11"/>
        <v>0</v>
      </c>
      <c r="X60" s="3">
        <f t="shared" si="12"/>
        <v>0</v>
      </c>
      <c r="Y60" s="3">
        <f t="shared" si="13"/>
        <v>0</v>
      </c>
      <c r="Z60" s="3">
        <f t="shared" si="14"/>
        <v>0</v>
      </c>
      <c r="AA60" s="3">
        <f t="shared" si="15"/>
        <v>0</v>
      </c>
      <c r="AB60" s="3">
        <v>1</v>
      </c>
      <c r="AC60" s="3">
        <f t="shared" si="16"/>
        <v>1</v>
      </c>
      <c r="AD60" s="3">
        <v>2</v>
      </c>
      <c r="AE60" s="3">
        <f t="shared" si="17"/>
        <v>0</v>
      </c>
      <c r="AF60" s="3" t="s">
        <v>57</v>
      </c>
      <c r="AG60" s="3">
        <v>0</v>
      </c>
      <c r="AH60" s="3">
        <v>0</v>
      </c>
      <c r="AI60" s="3">
        <v>1</v>
      </c>
      <c r="AJ60" s="3">
        <v>1</v>
      </c>
      <c r="AK60" s="3">
        <v>0</v>
      </c>
      <c r="AL60" s="3">
        <v>0</v>
      </c>
      <c r="AM60" s="3">
        <v>7</v>
      </c>
      <c r="AN60" s="3">
        <v>0</v>
      </c>
      <c r="AO60" s="3">
        <v>1</v>
      </c>
      <c r="AP60" s="3">
        <v>0</v>
      </c>
      <c r="AQ60" s="3">
        <v>1</v>
      </c>
      <c r="AR60" s="3">
        <v>1</v>
      </c>
      <c r="AS60" s="3">
        <v>0</v>
      </c>
      <c r="AT60" s="3">
        <v>0</v>
      </c>
      <c r="AU60" s="3">
        <v>70267</v>
      </c>
      <c r="AV60" s="3">
        <v>13</v>
      </c>
      <c r="AW60" s="3">
        <v>90.53</v>
      </c>
      <c r="AX60" s="3">
        <v>3.24</v>
      </c>
      <c r="AY60" s="3">
        <v>97</v>
      </c>
      <c r="AZ60" s="3">
        <v>1</v>
      </c>
      <c r="BA60" s="3">
        <v>1</v>
      </c>
      <c r="BB60" s="3">
        <v>0</v>
      </c>
      <c r="BC60" s="3">
        <v>0</v>
      </c>
      <c r="BD60" s="3">
        <v>0</v>
      </c>
      <c r="BE60" s="3">
        <v>1</v>
      </c>
      <c r="BF60" s="3">
        <v>0.83</v>
      </c>
      <c r="BG60" s="3">
        <f t="shared" si="18"/>
        <v>2</v>
      </c>
      <c r="BH60" s="3">
        <v>0.62</v>
      </c>
      <c r="BI60" s="3">
        <f t="shared" si="19"/>
        <v>1</v>
      </c>
      <c r="BJ60" s="3">
        <v>2304</v>
      </c>
      <c r="BK60" s="3">
        <f t="shared" si="20"/>
        <v>2</v>
      </c>
      <c r="BL60" s="3">
        <v>50</v>
      </c>
      <c r="BM60" s="3">
        <v>2</v>
      </c>
      <c r="BN60" s="3">
        <v>1</v>
      </c>
      <c r="BO60" s="3">
        <v>5</v>
      </c>
      <c r="BP60" s="3">
        <v>1</v>
      </c>
      <c r="BQ60" s="3">
        <v>19</v>
      </c>
    </row>
    <row r="61" spans="1:69" x14ac:dyDescent="0.2">
      <c r="A61" s="3">
        <v>1576106</v>
      </c>
      <c r="B61" s="3">
        <v>2</v>
      </c>
      <c r="C61" s="3">
        <v>3</v>
      </c>
      <c r="D61" s="3">
        <v>0</v>
      </c>
      <c r="E61" s="3">
        <v>3</v>
      </c>
      <c r="F61" s="3">
        <v>0</v>
      </c>
      <c r="G61" s="3">
        <v>0</v>
      </c>
      <c r="H61" s="3">
        <v>1</v>
      </c>
      <c r="I61" s="3">
        <v>2</v>
      </c>
      <c r="J61" s="3">
        <f t="shared" si="0"/>
        <v>0</v>
      </c>
      <c r="K61" s="3">
        <f t="shared" si="1"/>
        <v>1</v>
      </c>
      <c r="L61" s="3">
        <f t="shared" si="2"/>
        <v>0</v>
      </c>
      <c r="M61" s="3">
        <f t="shared" si="3"/>
        <v>0</v>
      </c>
      <c r="N61" s="3">
        <v>1</v>
      </c>
      <c r="O61" s="3">
        <f t="shared" si="4"/>
        <v>1</v>
      </c>
      <c r="P61" s="3">
        <f t="shared" si="5"/>
        <v>0</v>
      </c>
      <c r="Q61" s="3">
        <f t="shared" si="6"/>
        <v>0</v>
      </c>
      <c r="R61" s="3">
        <f t="shared" si="7"/>
        <v>0</v>
      </c>
      <c r="S61" s="3">
        <f t="shared" si="8"/>
        <v>0</v>
      </c>
      <c r="T61" s="3">
        <v>16</v>
      </c>
      <c r="U61" s="3">
        <f t="shared" si="9"/>
        <v>0</v>
      </c>
      <c r="V61" s="3">
        <f t="shared" si="10"/>
        <v>0</v>
      </c>
      <c r="W61" s="3">
        <f t="shared" si="11"/>
        <v>0</v>
      </c>
      <c r="X61" s="3">
        <f t="shared" si="12"/>
        <v>0</v>
      </c>
      <c r="Y61" s="3">
        <f t="shared" si="13"/>
        <v>0</v>
      </c>
      <c r="Z61" s="3">
        <f t="shared" si="14"/>
        <v>0</v>
      </c>
      <c r="AA61" s="3">
        <f t="shared" si="15"/>
        <v>1</v>
      </c>
      <c r="AB61" s="3">
        <v>3</v>
      </c>
      <c r="AC61" s="3">
        <f t="shared" si="16"/>
        <v>0</v>
      </c>
      <c r="AD61" s="3">
        <v>2</v>
      </c>
      <c r="AE61" s="3">
        <f t="shared" si="17"/>
        <v>0</v>
      </c>
      <c r="AF61" s="3" t="s">
        <v>58</v>
      </c>
      <c r="AG61" s="3">
        <v>1</v>
      </c>
      <c r="AH61" s="3">
        <v>0</v>
      </c>
      <c r="AI61" s="3">
        <v>1</v>
      </c>
      <c r="AJ61" s="3">
        <v>1</v>
      </c>
      <c r="AK61" s="3">
        <v>0</v>
      </c>
      <c r="AL61" s="3">
        <v>0</v>
      </c>
      <c r="AM61" s="3">
        <v>1</v>
      </c>
      <c r="AN61" s="3">
        <v>0</v>
      </c>
      <c r="AO61" s="3">
        <v>1</v>
      </c>
      <c r="AP61" s="3">
        <v>0</v>
      </c>
      <c r="AQ61" s="3">
        <v>1</v>
      </c>
      <c r="AR61" s="3">
        <v>1</v>
      </c>
      <c r="AS61" s="3">
        <v>0</v>
      </c>
      <c r="AT61" s="3">
        <v>0</v>
      </c>
      <c r="AU61" s="3">
        <v>3425</v>
      </c>
      <c r="AV61" s="3">
        <v>35</v>
      </c>
      <c r="AW61" s="3">
        <v>89.03</v>
      </c>
      <c r="AX61" s="3">
        <v>22.18</v>
      </c>
      <c r="AY61" s="3">
        <v>95</v>
      </c>
      <c r="AZ61" s="3">
        <v>1</v>
      </c>
      <c r="BA61" s="3">
        <v>1</v>
      </c>
      <c r="BB61" s="3">
        <v>0</v>
      </c>
      <c r="BC61" s="3">
        <v>0</v>
      </c>
      <c r="BD61" s="3">
        <v>0</v>
      </c>
      <c r="BE61" s="3">
        <v>1</v>
      </c>
      <c r="BF61" s="3">
        <v>0.49</v>
      </c>
      <c r="BG61" s="3">
        <f t="shared" si="18"/>
        <v>1</v>
      </c>
      <c r="BH61" s="3">
        <v>0.17</v>
      </c>
      <c r="BI61" s="3">
        <f t="shared" si="19"/>
        <v>1</v>
      </c>
      <c r="BJ61" s="3">
        <v>173</v>
      </c>
      <c r="BK61" s="3">
        <f t="shared" si="20"/>
        <v>1</v>
      </c>
      <c r="BL61" s="3">
        <v>54</v>
      </c>
      <c r="BM61" s="3">
        <v>3</v>
      </c>
      <c r="BN61" s="3">
        <v>1</v>
      </c>
      <c r="BO61" s="3">
        <v>5</v>
      </c>
      <c r="BP61" s="3">
        <v>10</v>
      </c>
      <c r="BQ61" s="3">
        <v>12</v>
      </c>
    </row>
    <row r="62" spans="1:69" x14ac:dyDescent="0.2">
      <c r="A62" s="3">
        <v>1576780</v>
      </c>
      <c r="B62" s="3">
        <v>2</v>
      </c>
      <c r="C62" s="3">
        <v>3</v>
      </c>
      <c r="D62" s="3">
        <v>0</v>
      </c>
      <c r="E62" s="3">
        <v>3</v>
      </c>
      <c r="F62" s="3">
        <v>0</v>
      </c>
      <c r="G62" s="3">
        <v>3</v>
      </c>
      <c r="H62" s="3">
        <v>1</v>
      </c>
      <c r="I62" s="3">
        <v>2</v>
      </c>
      <c r="J62" s="3">
        <f t="shared" si="0"/>
        <v>0</v>
      </c>
      <c r="K62" s="3">
        <f t="shared" si="1"/>
        <v>1</v>
      </c>
      <c r="L62" s="3">
        <f t="shared" si="2"/>
        <v>0</v>
      </c>
      <c r="M62" s="3">
        <f t="shared" si="3"/>
        <v>0</v>
      </c>
      <c r="N62" s="3">
        <v>3</v>
      </c>
      <c r="O62" s="3">
        <f t="shared" si="4"/>
        <v>0</v>
      </c>
      <c r="P62" s="3">
        <f t="shared" si="5"/>
        <v>0</v>
      </c>
      <c r="Q62" s="3">
        <f t="shared" si="6"/>
        <v>1</v>
      </c>
      <c r="R62" s="3">
        <f t="shared" si="7"/>
        <v>0</v>
      </c>
      <c r="S62" s="3">
        <f t="shared" si="8"/>
        <v>0</v>
      </c>
      <c r="T62" s="3">
        <v>4</v>
      </c>
      <c r="U62" s="3">
        <f t="shared" si="9"/>
        <v>0</v>
      </c>
      <c r="V62" s="3">
        <f t="shared" si="10"/>
        <v>0</v>
      </c>
      <c r="W62" s="3">
        <f t="shared" si="11"/>
        <v>0</v>
      </c>
      <c r="X62" s="3">
        <f t="shared" si="12"/>
        <v>1</v>
      </c>
      <c r="Y62" s="3">
        <f t="shared" si="13"/>
        <v>0</v>
      </c>
      <c r="Z62" s="3">
        <f t="shared" si="14"/>
        <v>0</v>
      </c>
      <c r="AA62" s="3">
        <f t="shared" si="15"/>
        <v>0</v>
      </c>
      <c r="AB62" s="3">
        <v>1</v>
      </c>
      <c r="AC62" s="3">
        <f t="shared" si="16"/>
        <v>1</v>
      </c>
      <c r="AD62" s="3">
        <v>2</v>
      </c>
      <c r="AE62" s="3">
        <f t="shared" si="17"/>
        <v>0</v>
      </c>
      <c r="AF62" s="3" t="s">
        <v>65</v>
      </c>
      <c r="AG62" s="3">
        <v>1</v>
      </c>
      <c r="AH62" s="3">
        <v>0</v>
      </c>
      <c r="AI62" s="3">
        <v>1</v>
      </c>
      <c r="AJ62" s="3">
        <v>1</v>
      </c>
      <c r="AK62" s="3">
        <v>0</v>
      </c>
      <c r="AL62" s="3">
        <v>0</v>
      </c>
      <c r="AM62" s="3">
        <v>1</v>
      </c>
      <c r="AN62" s="3">
        <v>0</v>
      </c>
      <c r="AO62" s="3">
        <v>1</v>
      </c>
      <c r="AP62" s="3">
        <v>0</v>
      </c>
      <c r="AQ62" s="3">
        <v>1</v>
      </c>
      <c r="AR62" s="3">
        <v>1</v>
      </c>
      <c r="AS62" s="3">
        <v>0</v>
      </c>
      <c r="AT62" s="3">
        <v>0</v>
      </c>
      <c r="AU62" s="3">
        <v>13157</v>
      </c>
      <c r="AV62" s="3">
        <v>20.74</v>
      </c>
      <c r="AW62" s="3">
        <v>76.349999999999994</v>
      </c>
      <c r="AX62" s="3">
        <v>9</v>
      </c>
      <c r="AY62" s="3"/>
      <c r="AZ62" s="3">
        <v>1</v>
      </c>
      <c r="BA62" s="3">
        <v>1</v>
      </c>
      <c r="BB62" s="3">
        <v>0</v>
      </c>
      <c r="BC62" s="3">
        <v>0</v>
      </c>
      <c r="BD62" s="3">
        <v>0</v>
      </c>
      <c r="BE62" s="3">
        <v>1</v>
      </c>
      <c r="BF62" s="3">
        <v>0.83</v>
      </c>
      <c r="BG62" s="3">
        <f t="shared" si="18"/>
        <v>2</v>
      </c>
      <c r="BH62" s="3">
        <v>0.62</v>
      </c>
      <c r="BI62" s="3">
        <f t="shared" si="19"/>
        <v>1</v>
      </c>
      <c r="BJ62" s="3">
        <v>2257</v>
      </c>
      <c r="BK62" s="3">
        <f t="shared" si="20"/>
        <v>2</v>
      </c>
      <c r="BL62" s="3">
        <v>54</v>
      </c>
      <c r="BM62" s="3">
        <v>3</v>
      </c>
      <c r="BN62" s="3">
        <v>0</v>
      </c>
      <c r="BO62" s="3">
        <v>1</v>
      </c>
      <c r="BP62" s="3">
        <v>0</v>
      </c>
      <c r="BQ62" s="3">
        <v>12</v>
      </c>
    </row>
    <row r="63" spans="1:69" x14ac:dyDescent="0.2">
      <c r="A63" s="3">
        <v>1577060</v>
      </c>
      <c r="B63" s="3">
        <v>2</v>
      </c>
      <c r="C63" s="3">
        <v>3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f t="shared" si="0"/>
        <v>1</v>
      </c>
      <c r="K63" s="3">
        <f t="shared" si="1"/>
        <v>0</v>
      </c>
      <c r="L63" s="3">
        <f t="shared" si="2"/>
        <v>0</v>
      </c>
      <c r="M63" s="3">
        <f t="shared" si="3"/>
        <v>0</v>
      </c>
      <c r="N63" s="3">
        <v>2</v>
      </c>
      <c r="O63" s="3">
        <f t="shared" si="4"/>
        <v>0</v>
      </c>
      <c r="P63" s="3">
        <f t="shared" si="5"/>
        <v>1</v>
      </c>
      <c r="Q63" s="3">
        <f t="shared" si="6"/>
        <v>0</v>
      </c>
      <c r="R63" s="3">
        <f t="shared" si="7"/>
        <v>0</v>
      </c>
      <c r="S63" s="3">
        <f t="shared" si="8"/>
        <v>0</v>
      </c>
      <c r="T63" s="3">
        <v>16</v>
      </c>
      <c r="U63" s="3">
        <f t="shared" si="9"/>
        <v>0</v>
      </c>
      <c r="V63" s="3">
        <f t="shared" si="10"/>
        <v>0</v>
      </c>
      <c r="W63" s="3">
        <f t="shared" si="11"/>
        <v>0</v>
      </c>
      <c r="X63" s="3">
        <f t="shared" si="12"/>
        <v>0</v>
      </c>
      <c r="Y63" s="3">
        <f t="shared" si="13"/>
        <v>0</v>
      </c>
      <c r="Z63" s="3">
        <f t="shared" si="14"/>
        <v>0</v>
      </c>
      <c r="AA63" s="3">
        <f t="shared" si="15"/>
        <v>1</v>
      </c>
      <c r="AB63" s="3">
        <v>8</v>
      </c>
      <c r="AC63" s="3">
        <f t="shared" si="16"/>
        <v>0</v>
      </c>
      <c r="AD63" s="3">
        <v>2</v>
      </c>
      <c r="AE63" s="3">
        <f t="shared" si="17"/>
        <v>0</v>
      </c>
      <c r="AF63" s="3" t="s">
        <v>57</v>
      </c>
      <c r="AG63" s="3">
        <v>0</v>
      </c>
      <c r="AH63" s="3">
        <v>0</v>
      </c>
      <c r="AI63" s="3">
        <v>1</v>
      </c>
      <c r="AJ63" s="3">
        <v>1</v>
      </c>
      <c r="AK63" s="3">
        <v>0</v>
      </c>
      <c r="AL63" s="3">
        <v>0</v>
      </c>
      <c r="AM63" s="3">
        <v>2</v>
      </c>
      <c r="AN63" s="3">
        <v>0</v>
      </c>
      <c r="AO63" s="3">
        <v>1</v>
      </c>
      <c r="AP63" s="3">
        <v>0</v>
      </c>
      <c r="AQ63" s="3">
        <v>1</v>
      </c>
      <c r="AR63" s="3">
        <v>1</v>
      </c>
      <c r="AS63" s="3">
        <v>0</v>
      </c>
      <c r="AT63" s="3">
        <v>0</v>
      </c>
      <c r="AU63" s="3">
        <v>36841</v>
      </c>
      <c r="AV63" s="3">
        <v>2</v>
      </c>
      <c r="AW63" s="3">
        <v>82.59</v>
      </c>
      <c r="AX63" s="3">
        <v>5.82</v>
      </c>
      <c r="AY63" s="3">
        <v>90</v>
      </c>
      <c r="AZ63" s="3">
        <v>1</v>
      </c>
      <c r="BA63" s="3">
        <v>1</v>
      </c>
      <c r="BB63" s="3">
        <v>0</v>
      </c>
      <c r="BC63" s="3">
        <v>0</v>
      </c>
      <c r="BD63" s="3">
        <v>0</v>
      </c>
      <c r="BE63" s="3">
        <v>1</v>
      </c>
      <c r="BF63" s="3">
        <v>0.83</v>
      </c>
      <c r="BG63" s="3">
        <f t="shared" si="18"/>
        <v>2</v>
      </c>
      <c r="BH63" s="3">
        <v>0.4</v>
      </c>
      <c r="BI63" s="3">
        <f t="shared" si="19"/>
        <v>1</v>
      </c>
      <c r="BJ63" s="3">
        <v>871</v>
      </c>
      <c r="BK63" s="3">
        <f t="shared" si="20"/>
        <v>1</v>
      </c>
      <c r="BL63" s="3">
        <v>34</v>
      </c>
      <c r="BM63" s="3">
        <v>2</v>
      </c>
      <c r="BN63" s="3">
        <v>1</v>
      </c>
      <c r="BO63" s="3">
        <v>4</v>
      </c>
      <c r="BP63" s="3">
        <v>1</v>
      </c>
      <c r="BQ63" s="3">
        <v>19</v>
      </c>
    </row>
    <row r="64" spans="1:69" x14ac:dyDescent="0.2">
      <c r="A64" s="3">
        <v>1581353</v>
      </c>
      <c r="B64" s="3">
        <v>2</v>
      </c>
      <c r="C64" s="3">
        <v>2</v>
      </c>
      <c r="D64" s="3">
        <v>0</v>
      </c>
      <c r="E64" s="3">
        <v>0</v>
      </c>
      <c r="F64" s="3">
        <v>0</v>
      </c>
      <c r="G64" s="3">
        <v>0</v>
      </c>
      <c r="H64" s="3">
        <v>1</v>
      </c>
      <c r="I64" s="3">
        <v>1</v>
      </c>
      <c r="J64" s="3">
        <f t="shared" si="0"/>
        <v>1</v>
      </c>
      <c r="K64" s="3">
        <f t="shared" si="1"/>
        <v>0</v>
      </c>
      <c r="L64" s="3">
        <f t="shared" si="2"/>
        <v>0</v>
      </c>
      <c r="M64" s="3">
        <f t="shared" si="3"/>
        <v>0</v>
      </c>
      <c r="N64" s="3">
        <v>2</v>
      </c>
      <c r="O64" s="3">
        <f t="shared" si="4"/>
        <v>0</v>
      </c>
      <c r="P64" s="3">
        <f t="shared" si="5"/>
        <v>1</v>
      </c>
      <c r="Q64" s="3">
        <f t="shared" si="6"/>
        <v>0</v>
      </c>
      <c r="R64" s="3">
        <f t="shared" si="7"/>
        <v>0</v>
      </c>
      <c r="S64" s="3">
        <f t="shared" si="8"/>
        <v>0</v>
      </c>
      <c r="T64" s="3">
        <v>16</v>
      </c>
      <c r="U64" s="3">
        <f t="shared" si="9"/>
        <v>0</v>
      </c>
      <c r="V64" s="3">
        <f t="shared" si="10"/>
        <v>0</v>
      </c>
      <c r="W64" s="3">
        <f t="shared" si="11"/>
        <v>0</v>
      </c>
      <c r="X64" s="3">
        <f t="shared" si="12"/>
        <v>0</v>
      </c>
      <c r="Y64" s="3">
        <f t="shared" si="13"/>
        <v>0</v>
      </c>
      <c r="Z64" s="3">
        <f t="shared" si="14"/>
        <v>0</v>
      </c>
      <c r="AA64" s="3">
        <f t="shared" si="15"/>
        <v>1</v>
      </c>
      <c r="AB64" s="3">
        <v>1</v>
      </c>
      <c r="AC64" s="3">
        <f t="shared" si="16"/>
        <v>1</v>
      </c>
      <c r="AD64" s="3">
        <v>1</v>
      </c>
      <c r="AE64" s="3">
        <f t="shared" si="17"/>
        <v>1</v>
      </c>
      <c r="AF64" s="3" t="s">
        <v>57</v>
      </c>
      <c r="AG64" s="3">
        <v>0</v>
      </c>
      <c r="AH64" s="3">
        <v>0</v>
      </c>
      <c r="AI64" s="3">
        <v>1</v>
      </c>
      <c r="AJ64" s="3">
        <v>1</v>
      </c>
      <c r="AK64" s="3">
        <v>0</v>
      </c>
      <c r="AL64" s="3">
        <v>0</v>
      </c>
      <c r="AM64" s="3">
        <v>7</v>
      </c>
      <c r="AN64" s="3">
        <v>0</v>
      </c>
      <c r="AO64" s="3">
        <v>1</v>
      </c>
      <c r="AP64" s="3">
        <v>0</v>
      </c>
      <c r="AQ64" s="3">
        <v>1</v>
      </c>
      <c r="AR64" s="3">
        <v>1</v>
      </c>
      <c r="AS64" s="3">
        <v>0</v>
      </c>
      <c r="AT64" s="3">
        <v>0</v>
      </c>
      <c r="AU64" s="3">
        <f>VLOOKUP(A64:A521,[1]Sheet1!$A$2:$AW$412,40,0)</f>
        <v>1905</v>
      </c>
      <c r="AV64" s="3">
        <f>VLOOKUP($A$2:$A$125,[1]Sheet1!$A$2:$AW$412,41,0)</f>
        <v>26</v>
      </c>
      <c r="AW64" s="3">
        <f>VLOOKUP($A$2:$A$125,[1]Sheet1!$A$2:$AW$412,42,0)</f>
        <v>89.32</v>
      </c>
      <c r="AX64" s="3">
        <f>VLOOKUP($A$2:$A$125,[1]Sheet1!$A$2:$AW$412,43,0)</f>
        <v>28.83</v>
      </c>
      <c r="AY64" s="3">
        <v>96</v>
      </c>
      <c r="AZ64" s="3">
        <v>1</v>
      </c>
      <c r="BA64" s="3">
        <v>1</v>
      </c>
      <c r="BB64" s="3">
        <v>0</v>
      </c>
      <c r="BC64" s="3">
        <v>0</v>
      </c>
      <c r="BD64" s="3">
        <v>0</v>
      </c>
      <c r="BE64" s="3">
        <v>1</v>
      </c>
      <c r="BF64" s="3">
        <v>0.83</v>
      </c>
      <c r="BG64" s="3">
        <f t="shared" si="18"/>
        <v>2</v>
      </c>
      <c r="BH64" s="3">
        <v>0.62</v>
      </c>
      <c r="BI64" s="3">
        <f t="shared" si="19"/>
        <v>1</v>
      </c>
      <c r="BJ64" s="3">
        <v>2560</v>
      </c>
      <c r="BK64" s="3">
        <f t="shared" si="20"/>
        <v>3</v>
      </c>
      <c r="BL64" s="3">
        <v>44</v>
      </c>
      <c r="BM64" s="3">
        <v>2</v>
      </c>
      <c r="BN64" s="3">
        <v>0</v>
      </c>
      <c r="BO64" s="3">
        <v>1</v>
      </c>
      <c r="BP64" s="3">
        <v>2</v>
      </c>
      <c r="BQ64" s="3">
        <v>8</v>
      </c>
    </row>
    <row r="65" spans="1:69" x14ac:dyDescent="0.2">
      <c r="A65" s="3">
        <v>1582965</v>
      </c>
      <c r="B65" s="3">
        <v>2</v>
      </c>
      <c r="C65" s="3">
        <v>1</v>
      </c>
      <c r="D65" s="3">
        <v>0</v>
      </c>
      <c r="E65" s="3">
        <v>0</v>
      </c>
      <c r="F65" s="3">
        <v>0</v>
      </c>
      <c r="G65" s="3">
        <v>0</v>
      </c>
      <c r="H65" s="3">
        <v>1</v>
      </c>
      <c r="I65" s="3">
        <v>2</v>
      </c>
      <c r="J65" s="3">
        <f t="shared" si="0"/>
        <v>0</v>
      </c>
      <c r="K65" s="3">
        <f t="shared" si="1"/>
        <v>1</v>
      </c>
      <c r="L65" s="3">
        <f t="shared" si="2"/>
        <v>0</v>
      </c>
      <c r="M65" s="3">
        <f t="shared" si="3"/>
        <v>0</v>
      </c>
      <c r="N65" s="3">
        <v>1</v>
      </c>
      <c r="O65" s="3">
        <f t="shared" si="4"/>
        <v>1</v>
      </c>
      <c r="P65" s="3">
        <f t="shared" si="5"/>
        <v>0</v>
      </c>
      <c r="Q65" s="3">
        <f t="shared" si="6"/>
        <v>0</v>
      </c>
      <c r="R65" s="3">
        <f t="shared" si="7"/>
        <v>0</v>
      </c>
      <c r="S65" s="3">
        <f t="shared" si="8"/>
        <v>0</v>
      </c>
      <c r="T65" s="3">
        <v>16</v>
      </c>
      <c r="U65" s="3">
        <f t="shared" si="9"/>
        <v>0</v>
      </c>
      <c r="V65" s="3">
        <f t="shared" si="10"/>
        <v>0</v>
      </c>
      <c r="W65" s="3">
        <f t="shared" si="11"/>
        <v>0</v>
      </c>
      <c r="X65" s="3">
        <f t="shared" si="12"/>
        <v>0</v>
      </c>
      <c r="Y65" s="3">
        <f t="shared" si="13"/>
        <v>0</v>
      </c>
      <c r="Z65" s="3">
        <f t="shared" si="14"/>
        <v>0</v>
      </c>
      <c r="AA65" s="3">
        <f t="shared" si="15"/>
        <v>1</v>
      </c>
      <c r="AB65" s="3">
        <v>1</v>
      </c>
      <c r="AC65" s="3">
        <f t="shared" si="16"/>
        <v>1</v>
      </c>
      <c r="AD65" s="3">
        <v>2</v>
      </c>
      <c r="AE65" s="3">
        <f t="shared" si="17"/>
        <v>0</v>
      </c>
      <c r="AF65" s="3" t="s">
        <v>60</v>
      </c>
      <c r="AG65" s="3">
        <v>0</v>
      </c>
      <c r="AH65" s="3">
        <v>1</v>
      </c>
      <c r="AI65" s="3">
        <v>2</v>
      </c>
      <c r="AJ65" s="3">
        <v>0</v>
      </c>
      <c r="AK65" s="3">
        <v>1</v>
      </c>
      <c r="AL65" s="3">
        <v>0</v>
      </c>
      <c r="AM65" s="3">
        <v>2</v>
      </c>
      <c r="AN65" s="3">
        <v>0</v>
      </c>
      <c r="AO65" s="3">
        <v>1</v>
      </c>
      <c r="AP65" s="3">
        <v>0</v>
      </c>
      <c r="AQ65" s="3">
        <v>1</v>
      </c>
      <c r="AR65" s="3">
        <v>1</v>
      </c>
      <c r="AS65" s="3">
        <v>0</v>
      </c>
      <c r="AT65" s="3">
        <v>0</v>
      </c>
      <c r="AU65" s="3">
        <f>VLOOKUP(A65:A522,[1]Sheet1!$A$2:$AW$412,40,0)</f>
        <v>5046</v>
      </c>
      <c r="AV65" s="3">
        <f>VLOOKUP($A$2:$A$125,[1]Sheet1!$A$2:$AW$412,41,0)</f>
        <v>17</v>
      </c>
      <c r="AW65" s="3">
        <f>VLOOKUP($A$2:$A$125,[1]Sheet1!$A$2:$AW$412,42,0)</f>
        <v>104.8</v>
      </c>
      <c r="AX65" s="3">
        <f>VLOOKUP($A$2:$A$125,[1]Sheet1!$A$2:$AW$412,43,0)</f>
        <v>20.97</v>
      </c>
      <c r="AY65" s="3">
        <v>113</v>
      </c>
      <c r="AZ65" s="3">
        <v>1</v>
      </c>
      <c r="BA65" s="3">
        <v>1</v>
      </c>
      <c r="BB65" s="3">
        <v>0</v>
      </c>
      <c r="BC65" s="3">
        <v>0</v>
      </c>
      <c r="BD65" s="3">
        <v>0</v>
      </c>
      <c r="BE65" s="3">
        <v>1</v>
      </c>
      <c r="BF65" s="3">
        <v>0.51</v>
      </c>
      <c r="BG65" s="3">
        <f t="shared" si="18"/>
        <v>1</v>
      </c>
      <c r="BH65" s="3">
        <v>0.4</v>
      </c>
      <c r="BI65" s="3">
        <f t="shared" si="19"/>
        <v>1</v>
      </c>
      <c r="BJ65" s="3">
        <v>314</v>
      </c>
      <c r="BK65" s="3">
        <f t="shared" si="20"/>
        <v>1</v>
      </c>
      <c r="BL65" s="3">
        <v>53</v>
      </c>
      <c r="BM65" s="3">
        <v>1</v>
      </c>
      <c r="BN65" s="3">
        <v>1</v>
      </c>
      <c r="BO65" s="3">
        <v>4</v>
      </c>
      <c r="BP65" s="3">
        <v>16</v>
      </c>
      <c r="BQ65" s="3">
        <v>8</v>
      </c>
    </row>
    <row r="66" spans="1:69" x14ac:dyDescent="0.2">
      <c r="A66" s="3">
        <v>1592212</v>
      </c>
      <c r="B66" s="3">
        <v>2</v>
      </c>
      <c r="C66" s="3">
        <v>4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2</v>
      </c>
      <c r="J66" s="3">
        <f t="shared" si="0"/>
        <v>0</v>
      </c>
      <c r="K66" s="3">
        <f t="shared" si="1"/>
        <v>1</v>
      </c>
      <c r="L66" s="3">
        <f t="shared" si="2"/>
        <v>0</v>
      </c>
      <c r="M66" s="3">
        <f t="shared" si="3"/>
        <v>0</v>
      </c>
      <c r="N66" s="3">
        <v>1</v>
      </c>
      <c r="O66" s="3">
        <f t="shared" si="4"/>
        <v>1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f t="shared" si="8"/>
        <v>0</v>
      </c>
      <c r="T66" s="3">
        <v>9</v>
      </c>
      <c r="U66" s="3">
        <f t="shared" si="9"/>
        <v>0</v>
      </c>
      <c r="V66" s="3">
        <f t="shared" si="10"/>
        <v>0</v>
      </c>
      <c r="W66" s="3">
        <f t="shared" si="11"/>
        <v>0</v>
      </c>
      <c r="X66" s="3">
        <f t="shared" si="12"/>
        <v>0</v>
      </c>
      <c r="Y66" s="3">
        <f t="shared" si="13"/>
        <v>0</v>
      </c>
      <c r="Z66" s="3">
        <f t="shared" si="14"/>
        <v>1</v>
      </c>
      <c r="AA66" s="3">
        <f t="shared" si="15"/>
        <v>0</v>
      </c>
      <c r="AB66" s="3">
        <v>1</v>
      </c>
      <c r="AC66" s="3">
        <f t="shared" si="16"/>
        <v>1</v>
      </c>
      <c r="AD66" s="3">
        <v>2</v>
      </c>
      <c r="AE66" s="3">
        <f t="shared" si="17"/>
        <v>0</v>
      </c>
      <c r="AF66" s="3" t="s">
        <v>58</v>
      </c>
      <c r="AG66" s="3">
        <v>1</v>
      </c>
      <c r="AH66" s="3">
        <v>0</v>
      </c>
      <c r="AI66" s="3">
        <v>2</v>
      </c>
      <c r="AJ66" s="3">
        <v>0</v>
      </c>
      <c r="AK66" s="3">
        <v>1</v>
      </c>
      <c r="AL66" s="3">
        <v>0</v>
      </c>
      <c r="AM66" s="3">
        <v>3</v>
      </c>
      <c r="AN66" s="3">
        <v>0</v>
      </c>
      <c r="AO66" s="3">
        <v>1</v>
      </c>
      <c r="AP66" s="3">
        <v>0</v>
      </c>
      <c r="AQ66" s="3">
        <v>1</v>
      </c>
      <c r="AR66" s="3">
        <v>1</v>
      </c>
      <c r="AS66" s="3">
        <v>0</v>
      </c>
      <c r="AT66" s="3">
        <v>0</v>
      </c>
      <c r="AU66" s="3">
        <v>3817</v>
      </c>
      <c r="AV66" s="3">
        <v>28</v>
      </c>
      <c r="AW66" s="3">
        <v>78.709999999999994</v>
      </c>
      <c r="AX66" s="3">
        <v>6.5</v>
      </c>
      <c r="AY66" s="3">
        <v>86</v>
      </c>
      <c r="AZ66" s="3">
        <v>1</v>
      </c>
      <c r="BA66" s="3">
        <v>1</v>
      </c>
      <c r="BB66" s="3">
        <v>0</v>
      </c>
      <c r="BC66" s="3">
        <v>0</v>
      </c>
      <c r="BD66" s="3">
        <v>0</v>
      </c>
      <c r="BE66" s="3">
        <v>1</v>
      </c>
      <c r="BF66" s="3">
        <v>0.99</v>
      </c>
      <c r="BG66" s="3">
        <f t="shared" si="18"/>
        <v>4</v>
      </c>
      <c r="BH66" s="3">
        <v>0.94</v>
      </c>
      <c r="BI66" s="3">
        <f t="shared" si="19"/>
        <v>3</v>
      </c>
      <c r="BJ66" s="3">
        <v>2105</v>
      </c>
      <c r="BK66" s="3">
        <f t="shared" si="20"/>
        <v>2</v>
      </c>
      <c r="BL66" s="3">
        <v>56</v>
      </c>
      <c r="BM66" s="3">
        <v>2</v>
      </c>
      <c r="BN66" s="3">
        <v>1</v>
      </c>
      <c r="BO66" s="3">
        <v>5</v>
      </c>
      <c r="BP66" s="3">
        <v>1</v>
      </c>
      <c r="BQ66" s="3">
        <v>10</v>
      </c>
    </row>
    <row r="67" spans="1:69" x14ac:dyDescent="0.2">
      <c r="A67" s="3">
        <v>1596938</v>
      </c>
      <c r="B67" s="3">
        <v>2</v>
      </c>
      <c r="C67" s="3">
        <v>1</v>
      </c>
      <c r="D67" s="3">
        <v>1</v>
      </c>
      <c r="E67" s="3">
        <v>0</v>
      </c>
      <c r="F67" s="3">
        <v>1</v>
      </c>
      <c r="G67" s="3">
        <v>0</v>
      </c>
      <c r="H67" s="3">
        <v>1</v>
      </c>
      <c r="I67" s="3">
        <v>1</v>
      </c>
      <c r="J67" s="3">
        <f t="shared" ref="J67:J125" si="21">IF(I67=1,1,0)</f>
        <v>1</v>
      </c>
      <c r="K67" s="3">
        <f t="shared" ref="K67:K125" si="22">IF(I67=2,1,0)</f>
        <v>0</v>
      </c>
      <c r="L67" s="3">
        <f t="shared" ref="L67:L125" si="23">IF(I67=3,1,0)</f>
        <v>0</v>
      </c>
      <c r="M67" s="3">
        <f t="shared" ref="M67:M125" si="24">IF(I67=5,1,0)</f>
        <v>0</v>
      </c>
      <c r="N67" s="3">
        <v>2</v>
      </c>
      <c r="O67" s="3">
        <f t="shared" ref="O67:O125" si="25">IF(N67=1,1,0)</f>
        <v>0</v>
      </c>
      <c r="P67" s="3">
        <f t="shared" ref="P67:P125" si="26">IF($N67=2,1,0)</f>
        <v>1</v>
      </c>
      <c r="Q67" s="3">
        <f t="shared" ref="Q67:Q125" si="27">IF($N67=3,1,0)</f>
        <v>0</v>
      </c>
      <c r="R67" s="3">
        <f t="shared" ref="R67:R125" si="28">IF($N67=4,1,0)</f>
        <v>0</v>
      </c>
      <c r="S67" s="3">
        <f t="shared" ref="S67:S125" si="29">IF($N67=5,1,0)</f>
        <v>0</v>
      </c>
      <c r="T67" s="3">
        <v>16</v>
      </c>
      <c r="U67" s="3">
        <f t="shared" ref="U67:U125" si="30">IF(T67=1,1,0)</f>
        <v>0</v>
      </c>
      <c r="V67" s="3">
        <f t="shared" ref="V67:V125" si="31">IF($T67=2,1,0)</f>
        <v>0</v>
      </c>
      <c r="W67" s="3">
        <f t="shared" ref="W67:W125" si="32">IF($T67=3,1,0)</f>
        <v>0</v>
      </c>
      <c r="X67" s="3">
        <f t="shared" ref="X67:X125" si="33">IF($T67=4,1,0)</f>
        <v>0</v>
      </c>
      <c r="Y67" s="3">
        <f t="shared" ref="Y67:Y125" si="34">IF($T67=8,1,0)</f>
        <v>0</v>
      </c>
      <c r="Z67" s="3">
        <f t="shared" ref="Z67:Z125" si="35">IF($T67=9,1,0)</f>
        <v>0</v>
      </c>
      <c r="AA67" s="3">
        <f t="shared" ref="AA67:AA125" si="36">IF($T67=16,1,0)</f>
        <v>1</v>
      </c>
      <c r="AB67" s="3">
        <v>8</v>
      </c>
      <c r="AC67" s="3">
        <f t="shared" ref="AC67:AC125" si="37">IF(AB67=1,1,0)</f>
        <v>0</v>
      </c>
      <c r="AD67" s="3">
        <v>2</v>
      </c>
      <c r="AE67" s="3">
        <f t="shared" ref="AE67:AE125" si="38">IF(AD67=1,1,0)</f>
        <v>0</v>
      </c>
      <c r="AF67" s="3" t="s">
        <v>57</v>
      </c>
      <c r="AG67" s="3">
        <v>0</v>
      </c>
      <c r="AH67" s="3">
        <v>0</v>
      </c>
      <c r="AI67" s="3">
        <v>1</v>
      </c>
      <c r="AJ67" s="3">
        <v>1</v>
      </c>
      <c r="AK67" s="3">
        <v>0</v>
      </c>
      <c r="AL67" s="3">
        <v>0</v>
      </c>
      <c r="AM67" s="3">
        <v>2</v>
      </c>
      <c r="AN67" s="3">
        <v>0</v>
      </c>
      <c r="AO67" s="3">
        <v>1</v>
      </c>
      <c r="AP67" s="3">
        <v>0</v>
      </c>
      <c r="AQ67" s="3">
        <v>2</v>
      </c>
      <c r="AR67" s="3">
        <v>0</v>
      </c>
      <c r="AS67" s="3">
        <v>1</v>
      </c>
      <c r="AT67" s="3">
        <v>0</v>
      </c>
      <c r="AU67" s="3">
        <v>15738</v>
      </c>
      <c r="AV67" s="3">
        <v>19</v>
      </c>
      <c r="AW67" s="3">
        <v>86.48</v>
      </c>
      <c r="AX67" s="3">
        <v>11.39</v>
      </c>
      <c r="AY67" s="3">
        <v>89</v>
      </c>
      <c r="AZ67" s="3">
        <v>1</v>
      </c>
      <c r="BA67" s="3">
        <v>1</v>
      </c>
      <c r="BB67" s="3">
        <v>0</v>
      </c>
      <c r="BC67" s="3">
        <v>0</v>
      </c>
      <c r="BD67" s="3">
        <v>0</v>
      </c>
      <c r="BE67" s="3">
        <v>1</v>
      </c>
      <c r="BF67" s="3">
        <v>0.96</v>
      </c>
      <c r="BG67" s="3">
        <f t="shared" ref="BG67:BG125" si="39">IF(BF67&lt;=0.75,1,IF(AND(BF67&gt;0.75,BF67&lt;=0.85),2,IF(AND(BF67&gt;0.85,BF67&lt;=0.95),3,4)))</f>
        <v>4</v>
      </c>
      <c r="BH67" s="3">
        <v>0.72</v>
      </c>
      <c r="BI67" s="3">
        <f t="shared" ref="BI67:BI125" si="40">IF(BH67&lt;=0.75,1,IF(AND(BH67&gt;0.75,BH67&lt;=0.85),2,IF(AND(BH67&gt;0.85,BH67&lt;=0.95),3,4)))</f>
        <v>1</v>
      </c>
      <c r="BJ67" s="3">
        <v>2410</v>
      </c>
      <c r="BK67" s="3">
        <f t="shared" ref="BK67:BK125" si="41">IF(BJ67&lt;=1200,1,IF(AND(BJ67&gt;1200,BJ67&lt;=2400),2,IF(AND(BJ67&gt;2400,BJ67&lt;=3600),3,4)))</f>
        <v>3</v>
      </c>
      <c r="BL67" s="3">
        <v>61</v>
      </c>
      <c r="BM67" s="3">
        <v>2</v>
      </c>
      <c r="BN67" s="3">
        <v>0</v>
      </c>
      <c r="BO67" s="3">
        <v>1</v>
      </c>
      <c r="BP67" s="3">
        <v>0</v>
      </c>
      <c r="BQ67" s="3">
        <v>17</v>
      </c>
    </row>
    <row r="68" spans="1:69" x14ac:dyDescent="0.2">
      <c r="A68" s="3">
        <v>1606247</v>
      </c>
      <c r="B68" s="3">
        <v>2</v>
      </c>
      <c r="C68" s="3">
        <v>4</v>
      </c>
      <c r="D68" s="3">
        <v>0</v>
      </c>
      <c r="E68" s="3">
        <v>0</v>
      </c>
      <c r="F68" s="3">
        <v>1</v>
      </c>
      <c r="G68" s="3">
        <v>1</v>
      </c>
      <c r="H68" s="3">
        <v>1</v>
      </c>
      <c r="I68" s="3">
        <v>2</v>
      </c>
      <c r="J68" s="3">
        <f t="shared" si="21"/>
        <v>0</v>
      </c>
      <c r="K68" s="3">
        <f t="shared" si="22"/>
        <v>1</v>
      </c>
      <c r="L68" s="3">
        <f t="shared" si="23"/>
        <v>0</v>
      </c>
      <c r="M68" s="3">
        <f t="shared" si="24"/>
        <v>0</v>
      </c>
      <c r="N68" s="3">
        <v>3</v>
      </c>
      <c r="O68" s="3">
        <f t="shared" si="25"/>
        <v>0</v>
      </c>
      <c r="P68" s="3">
        <f t="shared" si="26"/>
        <v>0</v>
      </c>
      <c r="Q68" s="3">
        <f t="shared" si="27"/>
        <v>1</v>
      </c>
      <c r="R68" s="3">
        <f t="shared" si="28"/>
        <v>0</v>
      </c>
      <c r="S68" s="3">
        <f t="shared" si="29"/>
        <v>0</v>
      </c>
      <c r="T68" s="3">
        <v>4</v>
      </c>
      <c r="U68" s="3">
        <f t="shared" si="30"/>
        <v>0</v>
      </c>
      <c r="V68" s="3">
        <f t="shared" si="31"/>
        <v>0</v>
      </c>
      <c r="W68" s="3">
        <f t="shared" si="32"/>
        <v>0</v>
      </c>
      <c r="X68" s="3">
        <f t="shared" si="33"/>
        <v>1</v>
      </c>
      <c r="Y68" s="3">
        <f t="shared" si="34"/>
        <v>0</v>
      </c>
      <c r="Z68" s="3">
        <f t="shared" si="35"/>
        <v>0</v>
      </c>
      <c r="AA68" s="3">
        <f t="shared" si="36"/>
        <v>0</v>
      </c>
      <c r="AB68" s="3">
        <v>1</v>
      </c>
      <c r="AC68" s="3">
        <f t="shared" si="37"/>
        <v>1</v>
      </c>
      <c r="AD68" s="3">
        <v>2</v>
      </c>
      <c r="AE68" s="3">
        <f t="shared" si="38"/>
        <v>0</v>
      </c>
      <c r="AF68" s="3" t="s">
        <v>65</v>
      </c>
      <c r="AG68" s="3">
        <v>1</v>
      </c>
      <c r="AH68" s="3">
        <v>0</v>
      </c>
      <c r="AI68" s="3">
        <v>2</v>
      </c>
      <c r="AJ68" s="3">
        <v>0</v>
      </c>
      <c r="AK68" s="3">
        <v>1</v>
      </c>
      <c r="AL68" s="3">
        <v>0</v>
      </c>
      <c r="AM68" s="3">
        <v>4</v>
      </c>
      <c r="AN68" s="3">
        <v>0</v>
      </c>
      <c r="AO68" s="3">
        <v>1</v>
      </c>
      <c r="AP68" s="3">
        <v>0</v>
      </c>
      <c r="AQ68" s="3">
        <v>2</v>
      </c>
      <c r="AR68" s="3">
        <v>0</v>
      </c>
      <c r="AS68" s="3">
        <v>1</v>
      </c>
      <c r="AT68" s="3">
        <v>0</v>
      </c>
      <c r="AU68" s="3">
        <f>VLOOKUP(A68:A527,[1]Sheet1!$A$2:$AW$412,40,0)</f>
        <v>7960</v>
      </c>
      <c r="AV68" s="3">
        <f>VLOOKUP($A$2:$A$125,[1]Sheet1!$A$2:$AW$412,41,0)</f>
        <v>15</v>
      </c>
      <c r="AW68" s="3">
        <f>VLOOKUP($A$2:$A$125,[1]Sheet1!$A$2:$AW$412,42,0)</f>
        <v>63.73</v>
      </c>
      <c r="AX68" s="3">
        <f>VLOOKUP($A$2:$A$125,[1]Sheet1!$A$2:$AW$412,43,0)</f>
        <v>2.2599999999999998</v>
      </c>
      <c r="AY68" s="3">
        <v>86</v>
      </c>
      <c r="AZ68" s="3">
        <v>1</v>
      </c>
      <c r="BA68" s="3">
        <v>1</v>
      </c>
      <c r="BB68" s="3">
        <v>0</v>
      </c>
      <c r="BC68" s="3">
        <v>0</v>
      </c>
      <c r="BD68" s="3">
        <v>0</v>
      </c>
      <c r="BE68" s="3">
        <v>1</v>
      </c>
      <c r="BF68" s="3">
        <v>0.77</v>
      </c>
      <c r="BG68" s="3">
        <f t="shared" si="39"/>
        <v>2</v>
      </c>
      <c r="BH68" s="3">
        <v>0.62</v>
      </c>
      <c r="BI68" s="3">
        <f t="shared" si="40"/>
        <v>1</v>
      </c>
      <c r="BJ68" s="3">
        <v>301</v>
      </c>
      <c r="BK68" s="3">
        <f t="shared" si="41"/>
        <v>1</v>
      </c>
      <c r="BL68" s="3">
        <v>46</v>
      </c>
      <c r="BM68" s="3">
        <v>2</v>
      </c>
      <c r="BN68" s="3">
        <v>1</v>
      </c>
      <c r="BO68" s="3">
        <v>4</v>
      </c>
      <c r="BP68" s="3">
        <v>8</v>
      </c>
      <c r="BQ68" s="3">
        <v>17</v>
      </c>
    </row>
    <row r="69" spans="1:69" x14ac:dyDescent="0.2">
      <c r="A69" s="3">
        <v>1607827</v>
      </c>
      <c r="B69" s="3">
        <v>2</v>
      </c>
      <c r="C69" s="3">
        <v>3</v>
      </c>
      <c r="D69" s="3">
        <v>0</v>
      </c>
      <c r="E69" s="3">
        <v>0</v>
      </c>
      <c r="F69" s="3">
        <v>0</v>
      </c>
      <c r="G69" s="3">
        <v>0</v>
      </c>
      <c r="H69" s="3">
        <v>1</v>
      </c>
      <c r="I69" s="3">
        <v>1</v>
      </c>
      <c r="J69" s="3">
        <f t="shared" si="21"/>
        <v>1</v>
      </c>
      <c r="K69" s="3">
        <f t="shared" si="22"/>
        <v>0</v>
      </c>
      <c r="L69" s="3">
        <f t="shared" si="23"/>
        <v>0</v>
      </c>
      <c r="M69" s="3">
        <f t="shared" si="24"/>
        <v>0</v>
      </c>
      <c r="N69" s="3">
        <v>5</v>
      </c>
      <c r="O69" s="3">
        <f t="shared" si="25"/>
        <v>0</v>
      </c>
      <c r="P69" s="3">
        <f t="shared" si="26"/>
        <v>0</v>
      </c>
      <c r="Q69" s="3">
        <f t="shared" si="27"/>
        <v>0</v>
      </c>
      <c r="R69" s="3">
        <f t="shared" si="28"/>
        <v>0</v>
      </c>
      <c r="S69" s="3">
        <f t="shared" si="29"/>
        <v>1</v>
      </c>
      <c r="T69" s="3">
        <v>3</v>
      </c>
      <c r="U69" s="3">
        <f t="shared" si="30"/>
        <v>0</v>
      </c>
      <c r="V69" s="3">
        <f t="shared" si="31"/>
        <v>0</v>
      </c>
      <c r="W69" s="3">
        <f t="shared" si="32"/>
        <v>1</v>
      </c>
      <c r="X69" s="3">
        <f t="shared" si="33"/>
        <v>0</v>
      </c>
      <c r="Y69" s="3">
        <f t="shared" si="34"/>
        <v>0</v>
      </c>
      <c r="Z69" s="3">
        <f t="shared" si="35"/>
        <v>0</v>
      </c>
      <c r="AA69" s="3">
        <f t="shared" si="36"/>
        <v>0</v>
      </c>
      <c r="AB69" s="3">
        <v>1</v>
      </c>
      <c r="AC69" s="3">
        <f t="shared" si="37"/>
        <v>1</v>
      </c>
      <c r="AD69" s="3">
        <v>1</v>
      </c>
      <c r="AE69" s="3">
        <f t="shared" si="38"/>
        <v>1</v>
      </c>
      <c r="AF69" s="3" t="s">
        <v>57</v>
      </c>
      <c r="AG69" s="3">
        <v>0</v>
      </c>
      <c r="AH69" s="3">
        <v>0</v>
      </c>
      <c r="AI69" s="3">
        <v>1</v>
      </c>
      <c r="AJ69" s="3">
        <v>1</v>
      </c>
      <c r="AK69" s="3">
        <v>0</v>
      </c>
      <c r="AL69" s="3">
        <v>0</v>
      </c>
      <c r="AM69" s="3">
        <v>6</v>
      </c>
      <c r="AN69" s="3">
        <v>1</v>
      </c>
      <c r="AO69" s="3">
        <v>0</v>
      </c>
      <c r="AP69" s="3">
        <v>1</v>
      </c>
      <c r="AQ69" s="3">
        <v>1</v>
      </c>
      <c r="AR69" s="3">
        <v>1</v>
      </c>
      <c r="AS69" s="3">
        <v>0</v>
      </c>
      <c r="AT69" s="3">
        <v>0</v>
      </c>
      <c r="AU69" s="3">
        <f>VLOOKUP(A69:A529,[1]Sheet1!$A$2:$AW$412,40,0)</f>
        <v>13674</v>
      </c>
      <c r="AV69" s="3">
        <f>VLOOKUP($A$2:$A$125,[1]Sheet1!$A$2:$AW$412,41,0)</f>
        <v>27</v>
      </c>
      <c r="AW69" s="3">
        <f>VLOOKUP($A$2:$A$125,[1]Sheet1!$A$2:$AW$412,42,0)</f>
        <v>83.36</v>
      </c>
      <c r="AX69" s="3">
        <f>VLOOKUP($A$2:$A$125,[1]Sheet1!$A$2:$AW$412,43,0)</f>
        <v>3.6</v>
      </c>
      <c r="AY69" s="3">
        <v>95</v>
      </c>
      <c r="AZ69" s="3">
        <v>1</v>
      </c>
      <c r="BA69" s="3">
        <v>1</v>
      </c>
      <c r="BB69" s="3">
        <v>0</v>
      </c>
      <c r="BC69" s="3">
        <v>0</v>
      </c>
      <c r="BD69" s="3">
        <v>0</v>
      </c>
      <c r="BE69" s="3">
        <v>1</v>
      </c>
      <c r="BF69" s="3">
        <v>0.83</v>
      </c>
      <c r="BG69" s="3">
        <f t="shared" si="39"/>
        <v>2</v>
      </c>
      <c r="BH69" s="3">
        <v>0.72</v>
      </c>
      <c r="BI69" s="3">
        <f t="shared" si="40"/>
        <v>1</v>
      </c>
      <c r="BJ69" s="3">
        <v>3356</v>
      </c>
      <c r="BK69" s="3">
        <f t="shared" si="41"/>
        <v>3</v>
      </c>
      <c r="BL69" s="3">
        <v>40</v>
      </c>
      <c r="BM69" s="3">
        <v>2</v>
      </c>
      <c r="BN69" s="3">
        <v>1</v>
      </c>
      <c r="BO69" s="3">
        <v>4</v>
      </c>
      <c r="BP69" s="3">
        <v>4</v>
      </c>
      <c r="BQ69" s="3">
        <v>4</v>
      </c>
    </row>
    <row r="70" spans="1:69" x14ac:dyDescent="0.2">
      <c r="A70" s="3">
        <v>1617655</v>
      </c>
      <c r="B70" s="3">
        <v>3</v>
      </c>
      <c r="C70" s="3">
        <v>4</v>
      </c>
      <c r="D70" s="3">
        <v>0</v>
      </c>
      <c r="E70" s="3">
        <v>1</v>
      </c>
      <c r="F70" s="3">
        <v>0</v>
      </c>
      <c r="G70" s="3">
        <v>1</v>
      </c>
      <c r="H70" s="3">
        <v>1</v>
      </c>
      <c r="I70" s="3">
        <v>2</v>
      </c>
      <c r="J70" s="3">
        <f t="shared" si="21"/>
        <v>0</v>
      </c>
      <c r="K70" s="3">
        <f t="shared" si="22"/>
        <v>1</v>
      </c>
      <c r="L70" s="3">
        <f t="shared" si="23"/>
        <v>0</v>
      </c>
      <c r="M70" s="3">
        <f t="shared" si="24"/>
        <v>0</v>
      </c>
      <c r="N70" s="3">
        <v>1</v>
      </c>
      <c r="O70" s="3">
        <f t="shared" si="25"/>
        <v>1</v>
      </c>
      <c r="P70" s="3">
        <f t="shared" si="26"/>
        <v>0</v>
      </c>
      <c r="Q70" s="3">
        <f t="shared" si="27"/>
        <v>0</v>
      </c>
      <c r="R70" s="3">
        <f t="shared" si="28"/>
        <v>0</v>
      </c>
      <c r="S70" s="3">
        <f t="shared" si="29"/>
        <v>0</v>
      </c>
      <c r="T70" s="3">
        <v>16</v>
      </c>
      <c r="U70" s="3">
        <f t="shared" si="30"/>
        <v>0</v>
      </c>
      <c r="V70" s="3">
        <f t="shared" si="31"/>
        <v>0</v>
      </c>
      <c r="W70" s="3">
        <f t="shared" si="32"/>
        <v>0</v>
      </c>
      <c r="X70" s="3">
        <f t="shared" si="33"/>
        <v>0</v>
      </c>
      <c r="Y70" s="3">
        <f t="shared" si="34"/>
        <v>0</v>
      </c>
      <c r="Z70" s="3">
        <f t="shared" si="35"/>
        <v>0</v>
      </c>
      <c r="AA70" s="3">
        <f t="shared" si="36"/>
        <v>1</v>
      </c>
      <c r="AB70" s="3">
        <v>1</v>
      </c>
      <c r="AC70" s="3">
        <f t="shared" si="37"/>
        <v>1</v>
      </c>
      <c r="AD70" s="3">
        <v>2</v>
      </c>
      <c r="AE70" s="3">
        <f t="shared" si="38"/>
        <v>0</v>
      </c>
      <c r="AF70" s="3" t="s">
        <v>62</v>
      </c>
      <c r="AG70" s="3">
        <v>0</v>
      </c>
      <c r="AH70" s="3">
        <v>1</v>
      </c>
      <c r="AI70" s="3">
        <v>2</v>
      </c>
      <c r="AJ70" s="3">
        <v>0</v>
      </c>
      <c r="AK70" s="3">
        <v>1</v>
      </c>
      <c r="AL70" s="3">
        <v>0</v>
      </c>
      <c r="AM70" s="3">
        <v>4</v>
      </c>
      <c r="AN70" s="3">
        <v>0</v>
      </c>
      <c r="AO70" s="3">
        <v>1</v>
      </c>
      <c r="AP70" s="3">
        <v>0</v>
      </c>
      <c r="AQ70" s="3">
        <v>2</v>
      </c>
      <c r="AR70" s="3">
        <v>0</v>
      </c>
      <c r="AS70" s="3">
        <v>1</v>
      </c>
      <c r="AT70" s="3">
        <v>0</v>
      </c>
      <c r="AU70" s="3">
        <v>814</v>
      </c>
      <c r="AV70" s="3">
        <v>9</v>
      </c>
      <c r="AW70" s="3">
        <v>112.69</v>
      </c>
      <c r="AX70" s="3">
        <v>4.99</v>
      </c>
      <c r="AY70" s="3">
        <v>121</v>
      </c>
      <c r="AZ70" s="3">
        <v>1</v>
      </c>
      <c r="BA70" s="3">
        <v>1</v>
      </c>
      <c r="BB70" s="3">
        <v>0</v>
      </c>
      <c r="BC70" s="3">
        <v>0</v>
      </c>
      <c r="BD70" s="3">
        <v>0</v>
      </c>
      <c r="BE70" s="3">
        <v>1</v>
      </c>
      <c r="BF70" s="3">
        <v>0.84</v>
      </c>
      <c r="BG70" s="3">
        <f t="shared" si="39"/>
        <v>2</v>
      </c>
      <c r="BH70" s="3">
        <v>0.6</v>
      </c>
      <c r="BI70" s="3">
        <f t="shared" si="40"/>
        <v>1</v>
      </c>
      <c r="BJ70" s="3">
        <v>3982</v>
      </c>
      <c r="BK70" s="3">
        <f t="shared" si="41"/>
        <v>4</v>
      </c>
      <c r="BL70" s="3">
        <v>46</v>
      </c>
      <c r="BM70" s="3">
        <v>2</v>
      </c>
      <c r="BN70" s="3">
        <v>1</v>
      </c>
      <c r="BO70" s="3">
        <v>3</v>
      </c>
      <c r="BP70" s="3">
        <v>7</v>
      </c>
      <c r="BQ70" s="3">
        <v>5</v>
      </c>
    </row>
    <row r="71" spans="1:69" x14ac:dyDescent="0.2">
      <c r="A71" s="3">
        <v>1623809</v>
      </c>
      <c r="B71" s="3">
        <v>3</v>
      </c>
      <c r="C71" s="3">
        <v>2</v>
      </c>
      <c r="D71" s="3">
        <v>0</v>
      </c>
      <c r="E71" s="3">
        <v>1</v>
      </c>
      <c r="F71" s="3">
        <v>0</v>
      </c>
      <c r="G71" s="3">
        <v>1</v>
      </c>
      <c r="H71" s="3">
        <v>1</v>
      </c>
      <c r="I71" s="3">
        <v>1</v>
      </c>
      <c r="J71" s="3">
        <f t="shared" si="21"/>
        <v>1</v>
      </c>
      <c r="K71" s="3">
        <f t="shared" si="22"/>
        <v>0</v>
      </c>
      <c r="L71" s="3">
        <f t="shared" si="23"/>
        <v>0</v>
      </c>
      <c r="M71" s="3">
        <f t="shared" si="24"/>
        <v>0</v>
      </c>
      <c r="N71" s="3">
        <v>2</v>
      </c>
      <c r="O71" s="3">
        <f t="shared" si="25"/>
        <v>0</v>
      </c>
      <c r="P71" s="3">
        <f t="shared" si="26"/>
        <v>1</v>
      </c>
      <c r="Q71" s="3">
        <f t="shared" si="27"/>
        <v>0</v>
      </c>
      <c r="R71" s="3">
        <f t="shared" si="28"/>
        <v>0</v>
      </c>
      <c r="S71" s="3">
        <f t="shared" si="29"/>
        <v>0</v>
      </c>
      <c r="T71" s="3">
        <v>16</v>
      </c>
      <c r="U71" s="3">
        <f t="shared" si="30"/>
        <v>0</v>
      </c>
      <c r="V71" s="3">
        <f t="shared" si="31"/>
        <v>0</v>
      </c>
      <c r="W71" s="3">
        <f t="shared" si="32"/>
        <v>0</v>
      </c>
      <c r="X71" s="3">
        <f t="shared" si="33"/>
        <v>0</v>
      </c>
      <c r="Y71" s="3">
        <f t="shared" si="34"/>
        <v>0</v>
      </c>
      <c r="Z71" s="3">
        <f t="shared" si="35"/>
        <v>0</v>
      </c>
      <c r="AA71" s="3">
        <f t="shared" si="36"/>
        <v>1</v>
      </c>
      <c r="AB71" s="3">
        <v>8</v>
      </c>
      <c r="AC71" s="3">
        <f t="shared" si="37"/>
        <v>0</v>
      </c>
      <c r="AD71" s="3">
        <v>1</v>
      </c>
      <c r="AE71" s="3">
        <f t="shared" si="38"/>
        <v>1</v>
      </c>
      <c r="AF71" s="3" t="s">
        <v>57</v>
      </c>
      <c r="AG71" s="3">
        <v>0</v>
      </c>
      <c r="AH71" s="3">
        <v>0</v>
      </c>
      <c r="AI71" s="3">
        <v>1</v>
      </c>
      <c r="AJ71" s="3">
        <v>1</v>
      </c>
      <c r="AK71" s="3">
        <v>0</v>
      </c>
      <c r="AL71" s="3">
        <v>0</v>
      </c>
      <c r="AM71" s="3">
        <v>6</v>
      </c>
      <c r="AN71" s="3">
        <v>1</v>
      </c>
      <c r="AO71" s="3">
        <v>0</v>
      </c>
      <c r="AP71" s="3">
        <v>1</v>
      </c>
      <c r="AQ71" s="3">
        <v>2</v>
      </c>
      <c r="AR71" s="3">
        <v>0</v>
      </c>
      <c r="AS71" s="3">
        <v>1</v>
      </c>
      <c r="AT71" s="3">
        <v>0</v>
      </c>
      <c r="AU71" s="3">
        <v>2998</v>
      </c>
      <c r="AV71" s="3">
        <v>20</v>
      </c>
      <c r="AW71" s="3">
        <v>87.7</v>
      </c>
      <c r="AX71" s="3">
        <v>41.09</v>
      </c>
      <c r="AY71" s="3">
        <v>100</v>
      </c>
      <c r="AZ71" s="3">
        <v>1</v>
      </c>
      <c r="BA71" s="3">
        <v>1</v>
      </c>
      <c r="BB71" s="3">
        <v>0</v>
      </c>
      <c r="BC71" s="3">
        <v>0</v>
      </c>
      <c r="BD71" s="3">
        <v>0</v>
      </c>
      <c r="BE71" s="3">
        <v>1</v>
      </c>
      <c r="BF71" s="3">
        <v>0.97</v>
      </c>
      <c r="BG71" s="3">
        <f t="shared" si="39"/>
        <v>4</v>
      </c>
      <c r="BH71" s="3">
        <v>0.77</v>
      </c>
      <c r="BI71" s="3">
        <f t="shared" si="40"/>
        <v>2</v>
      </c>
      <c r="BJ71" s="3">
        <v>2244</v>
      </c>
      <c r="BK71" s="3">
        <f t="shared" si="41"/>
        <v>2</v>
      </c>
      <c r="BL71" s="3">
        <v>32</v>
      </c>
      <c r="BM71" s="3">
        <v>2</v>
      </c>
      <c r="BN71" s="3">
        <v>1</v>
      </c>
      <c r="BO71" s="3">
        <v>3</v>
      </c>
      <c r="BP71" s="3">
        <v>7</v>
      </c>
      <c r="BQ71" s="3">
        <v>17</v>
      </c>
    </row>
    <row r="72" spans="1:69" x14ac:dyDescent="0.2">
      <c r="A72" s="3">
        <v>1624687</v>
      </c>
      <c r="B72" s="3">
        <v>3</v>
      </c>
      <c r="C72" s="3">
        <v>3</v>
      </c>
      <c r="D72" s="3">
        <v>0</v>
      </c>
      <c r="E72" s="3">
        <v>4</v>
      </c>
      <c r="F72" s="3">
        <v>0</v>
      </c>
      <c r="G72" s="3">
        <v>0</v>
      </c>
      <c r="H72" s="3">
        <v>1</v>
      </c>
      <c r="I72" s="3">
        <v>2</v>
      </c>
      <c r="J72" s="3">
        <f t="shared" si="21"/>
        <v>0</v>
      </c>
      <c r="K72" s="3">
        <f t="shared" si="22"/>
        <v>1</v>
      </c>
      <c r="L72" s="3">
        <f t="shared" si="23"/>
        <v>0</v>
      </c>
      <c r="M72" s="3">
        <f t="shared" si="24"/>
        <v>0</v>
      </c>
      <c r="N72" s="3">
        <v>1</v>
      </c>
      <c r="O72" s="3">
        <f t="shared" si="25"/>
        <v>1</v>
      </c>
      <c r="P72" s="3">
        <f t="shared" si="26"/>
        <v>0</v>
      </c>
      <c r="Q72" s="3">
        <f t="shared" si="27"/>
        <v>0</v>
      </c>
      <c r="R72" s="3">
        <f t="shared" si="28"/>
        <v>0</v>
      </c>
      <c r="S72" s="3">
        <f t="shared" si="29"/>
        <v>0</v>
      </c>
      <c r="T72" s="3">
        <v>16</v>
      </c>
      <c r="U72" s="3">
        <f t="shared" si="30"/>
        <v>0</v>
      </c>
      <c r="V72" s="3">
        <f t="shared" si="31"/>
        <v>0</v>
      </c>
      <c r="W72" s="3">
        <f t="shared" si="32"/>
        <v>0</v>
      </c>
      <c r="X72" s="3">
        <f t="shared" si="33"/>
        <v>0</v>
      </c>
      <c r="Y72" s="3">
        <f t="shared" si="34"/>
        <v>0</v>
      </c>
      <c r="Z72" s="3">
        <f t="shared" si="35"/>
        <v>0</v>
      </c>
      <c r="AA72" s="3">
        <f t="shared" si="36"/>
        <v>1</v>
      </c>
      <c r="AB72" s="3">
        <v>1</v>
      </c>
      <c r="AC72" s="3">
        <f t="shared" si="37"/>
        <v>1</v>
      </c>
      <c r="AD72" s="3">
        <v>2</v>
      </c>
      <c r="AE72" s="3">
        <f t="shared" si="38"/>
        <v>0</v>
      </c>
      <c r="AF72" s="3" t="s">
        <v>58</v>
      </c>
      <c r="AG72" s="3">
        <v>1</v>
      </c>
      <c r="AH72" s="3">
        <v>0</v>
      </c>
      <c r="AI72" s="3">
        <v>3</v>
      </c>
      <c r="AJ72" s="3">
        <v>0</v>
      </c>
      <c r="AK72" s="3">
        <v>0</v>
      </c>
      <c r="AL72" s="3">
        <v>1</v>
      </c>
      <c r="AM72" s="3">
        <v>7</v>
      </c>
      <c r="AN72" s="3">
        <v>0</v>
      </c>
      <c r="AO72" s="3">
        <v>1</v>
      </c>
      <c r="AP72" s="3">
        <v>0</v>
      </c>
      <c r="AQ72" s="3">
        <v>2</v>
      </c>
      <c r="AR72" s="3">
        <v>0</v>
      </c>
      <c r="AS72" s="3">
        <v>1</v>
      </c>
      <c r="AT72" s="3">
        <v>0</v>
      </c>
      <c r="AU72" s="3">
        <v>15765</v>
      </c>
      <c r="AV72" s="3">
        <v>29</v>
      </c>
      <c r="AW72" s="3">
        <v>93.58</v>
      </c>
      <c r="AX72" s="3">
        <v>24.82</v>
      </c>
      <c r="AY72" s="3">
        <v>99</v>
      </c>
      <c r="AZ72" s="3">
        <v>1</v>
      </c>
      <c r="BA72" s="3">
        <v>1</v>
      </c>
      <c r="BB72" s="3">
        <v>0</v>
      </c>
      <c r="BC72" s="3">
        <v>0</v>
      </c>
      <c r="BD72" s="3">
        <v>0</v>
      </c>
      <c r="BE72" s="3">
        <v>1</v>
      </c>
      <c r="BF72" s="3">
        <v>0.98</v>
      </c>
      <c r="BG72" s="3">
        <f t="shared" si="39"/>
        <v>4</v>
      </c>
      <c r="BH72" s="3">
        <v>0.86</v>
      </c>
      <c r="BI72" s="3">
        <f t="shared" si="40"/>
        <v>3</v>
      </c>
      <c r="BJ72" s="3">
        <v>3255</v>
      </c>
      <c r="BK72" s="3">
        <f t="shared" si="41"/>
        <v>3</v>
      </c>
      <c r="BL72" s="3">
        <v>46</v>
      </c>
      <c r="BM72" s="3">
        <v>2</v>
      </c>
      <c r="BN72" s="3">
        <v>1</v>
      </c>
      <c r="BO72" s="3">
        <v>3</v>
      </c>
      <c r="BP72" s="3">
        <v>7</v>
      </c>
      <c r="BQ72" s="3">
        <v>11</v>
      </c>
    </row>
    <row r="73" spans="1:69" x14ac:dyDescent="0.2">
      <c r="A73" s="3">
        <v>1627200</v>
      </c>
      <c r="B73" s="3">
        <v>3</v>
      </c>
      <c r="C73" s="3">
        <v>3</v>
      </c>
      <c r="D73" s="3">
        <v>0</v>
      </c>
      <c r="E73" s="3">
        <v>2</v>
      </c>
      <c r="F73" s="3">
        <v>0</v>
      </c>
      <c r="G73" s="3">
        <v>2</v>
      </c>
      <c r="H73" s="3">
        <v>1</v>
      </c>
      <c r="I73" s="3">
        <v>1</v>
      </c>
      <c r="J73" s="3">
        <f t="shared" si="21"/>
        <v>1</v>
      </c>
      <c r="K73" s="3">
        <f t="shared" si="22"/>
        <v>0</v>
      </c>
      <c r="L73" s="3">
        <f t="shared" si="23"/>
        <v>0</v>
      </c>
      <c r="M73" s="3">
        <f t="shared" si="24"/>
        <v>0</v>
      </c>
      <c r="N73" s="3">
        <v>5</v>
      </c>
      <c r="O73" s="3">
        <f t="shared" si="25"/>
        <v>0</v>
      </c>
      <c r="P73" s="3">
        <f t="shared" si="26"/>
        <v>0</v>
      </c>
      <c r="Q73" s="3">
        <f t="shared" si="27"/>
        <v>0</v>
      </c>
      <c r="R73" s="3">
        <f t="shared" si="28"/>
        <v>0</v>
      </c>
      <c r="S73" s="3">
        <f t="shared" si="29"/>
        <v>1</v>
      </c>
      <c r="T73" s="3">
        <v>16</v>
      </c>
      <c r="U73" s="3">
        <f t="shared" si="30"/>
        <v>0</v>
      </c>
      <c r="V73" s="3">
        <f t="shared" si="31"/>
        <v>0</v>
      </c>
      <c r="W73" s="3">
        <f t="shared" si="32"/>
        <v>0</v>
      </c>
      <c r="X73" s="3">
        <f t="shared" si="33"/>
        <v>0</v>
      </c>
      <c r="Y73" s="3">
        <f t="shared" si="34"/>
        <v>0</v>
      </c>
      <c r="Z73" s="3">
        <f t="shared" si="35"/>
        <v>0</v>
      </c>
      <c r="AA73" s="3">
        <f t="shared" si="36"/>
        <v>1</v>
      </c>
      <c r="AB73" s="3">
        <v>8</v>
      </c>
      <c r="AC73" s="3">
        <f t="shared" si="37"/>
        <v>0</v>
      </c>
      <c r="AD73" s="3">
        <v>2</v>
      </c>
      <c r="AE73" s="3">
        <f t="shared" si="38"/>
        <v>0</v>
      </c>
      <c r="AF73" s="3" t="s">
        <v>57</v>
      </c>
      <c r="AG73" s="3">
        <v>0</v>
      </c>
      <c r="AH73" s="3">
        <v>0</v>
      </c>
      <c r="AI73" s="3">
        <v>1</v>
      </c>
      <c r="AJ73" s="3">
        <v>1</v>
      </c>
      <c r="AK73" s="3">
        <v>0</v>
      </c>
      <c r="AL73" s="3">
        <v>0</v>
      </c>
      <c r="AM73" s="3">
        <v>7</v>
      </c>
      <c r="AN73" s="3">
        <v>0</v>
      </c>
      <c r="AO73" s="3">
        <v>1</v>
      </c>
      <c r="AP73" s="3">
        <v>0</v>
      </c>
      <c r="AQ73" s="3">
        <v>1</v>
      </c>
      <c r="AR73" s="3">
        <v>1</v>
      </c>
      <c r="AS73" s="3">
        <v>0</v>
      </c>
      <c r="AT73" s="3">
        <v>0</v>
      </c>
      <c r="AU73" s="3">
        <v>3334</v>
      </c>
      <c r="AV73" s="3">
        <v>2</v>
      </c>
      <c r="AW73" s="3">
        <v>86.55</v>
      </c>
      <c r="AX73" s="3">
        <v>7.15</v>
      </c>
      <c r="AY73" s="3">
        <v>93</v>
      </c>
      <c r="AZ73" s="3">
        <v>1</v>
      </c>
      <c r="BA73" s="3">
        <v>1</v>
      </c>
      <c r="BB73" s="3">
        <v>0</v>
      </c>
      <c r="BC73" s="3">
        <v>0</v>
      </c>
      <c r="BD73" s="3">
        <v>0</v>
      </c>
      <c r="BE73" s="3">
        <v>1</v>
      </c>
      <c r="BF73" s="3">
        <v>0.96</v>
      </c>
      <c r="BG73" s="3">
        <f t="shared" si="39"/>
        <v>4</v>
      </c>
      <c r="BH73" s="3">
        <v>0.73</v>
      </c>
      <c r="BI73" s="3">
        <f t="shared" si="40"/>
        <v>1</v>
      </c>
      <c r="BJ73" s="3">
        <v>1600</v>
      </c>
      <c r="BK73" s="3">
        <f t="shared" si="41"/>
        <v>2</v>
      </c>
      <c r="BL73" s="3">
        <v>46</v>
      </c>
      <c r="BM73" s="3">
        <v>2</v>
      </c>
      <c r="BN73" s="3">
        <v>1</v>
      </c>
      <c r="BO73" s="3">
        <v>3</v>
      </c>
      <c r="BP73" s="3">
        <v>7</v>
      </c>
      <c r="BQ73" s="3">
        <v>18</v>
      </c>
    </row>
    <row r="74" spans="1:69" x14ac:dyDescent="0.2">
      <c r="A74" s="3">
        <v>1634836</v>
      </c>
      <c r="B74" s="3">
        <v>3</v>
      </c>
      <c r="C74" s="3">
        <v>4</v>
      </c>
      <c r="D74" s="3">
        <v>0</v>
      </c>
      <c r="E74" s="3">
        <v>0</v>
      </c>
      <c r="F74" s="3">
        <v>0</v>
      </c>
      <c r="G74" s="3">
        <v>0</v>
      </c>
      <c r="H74" s="3">
        <v>1</v>
      </c>
      <c r="I74" s="3">
        <v>2</v>
      </c>
      <c r="J74" s="3">
        <f t="shared" si="21"/>
        <v>0</v>
      </c>
      <c r="K74" s="3">
        <f t="shared" si="22"/>
        <v>1</v>
      </c>
      <c r="L74" s="3">
        <f t="shared" si="23"/>
        <v>0</v>
      </c>
      <c r="M74" s="3">
        <f t="shared" si="24"/>
        <v>0</v>
      </c>
      <c r="N74" s="3">
        <v>3</v>
      </c>
      <c r="O74" s="3">
        <f t="shared" si="25"/>
        <v>0</v>
      </c>
      <c r="P74" s="3">
        <f t="shared" si="26"/>
        <v>0</v>
      </c>
      <c r="Q74" s="3">
        <f t="shared" si="27"/>
        <v>1</v>
      </c>
      <c r="R74" s="3">
        <f t="shared" si="28"/>
        <v>0</v>
      </c>
      <c r="S74" s="3">
        <f t="shared" si="29"/>
        <v>0</v>
      </c>
      <c r="T74" s="3">
        <v>4</v>
      </c>
      <c r="U74" s="3">
        <f t="shared" si="30"/>
        <v>0</v>
      </c>
      <c r="V74" s="3">
        <f t="shared" si="31"/>
        <v>0</v>
      </c>
      <c r="W74" s="3">
        <f t="shared" si="32"/>
        <v>0</v>
      </c>
      <c r="X74" s="3">
        <f t="shared" si="33"/>
        <v>1</v>
      </c>
      <c r="Y74" s="3">
        <f t="shared" si="34"/>
        <v>0</v>
      </c>
      <c r="Z74" s="3">
        <f t="shared" si="35"/>
        <v>0</v>
      </c>
      <c r="AA74" s="3">
        <f t="shared" si="36"/>
        <v>0</v>
      </c>
      <c r="AB74" s="3">
        <v>1</v>
      </c>
      <c r="AC74" s="3">
        <f t="shared" si="37"/>
        <v>1</v>
      </c>
      <c r="AD74" s="3">
        <v>2</v>
      </c>
      <c r="AE74" s="3">
        <f t="shared" si="38"/>
        <v>0</v>
      </c>
      <c r="AF74" s="3" t="s">
        <v>68</v>
      </c>
      <c r="AG74" s="3">
        <v>0</v>
      </c>
      <c r="AH74" s="3">
        <v>0</v>
      </c>
      <c r="AI74" s="3">
        <v>2</v>
      </c>
      <c r="AJ74" s="3">
        <v>0</v>
      </c>
      <c r="AK74" s="3">
        <v>1</v>
      </c>
      <c r="AL74" s="3">
        <v>0</v>
      </c>
      <c r="AM74" s="3">
        <v>5</v>
      </c>
      <c r="AN74" s="3">
        <v>1</v>
      </c>
      <c r="AO74" s="3">
        <v>0</v>
      </c>
      <c r="AP74" s="3">
        <v>0</v>
      </c>
      <c r="AQ74" s="3">
        <v>3</v>
      </c>
      <c r="AR74" s="3">
        <v>0</v>
      </c>
      <c r="AS74" s="3">
        <v>0</v>
      </c>
      <c r="AT74" s="3">
        <v>1</v>
      </c>
      <c r="AU74" s="3">
        <v>13157</v>
      </c>
      <c r="AV74" s="3">
        <v>20.74</v>
      </c>
      <c r="AW74" s="3">
        <v>76.349999999999994</v>
      </c>
      <c r="AX74" s="3">
        <v>9</v>
      </c>
      <c r="AY74" s="3"/>
      <c r="AZ74" s="3">
        <v>1</v>
      </c>
      <c r="BA74" s="3">
        <v>1</v>
      </c>
      <c r="BB74" s="3">
        <v>0</v>
      </c>
      <c r="BC74" s="3">
        <v>0</v>
      </c>
      <c r="BD74" s="3">
        <v>0</v>
      </c>
      <c r="BE74" s="3">
        <v>1</v>
      </c>
      <c r="BF74" s="3">
        <v>0.87</v>
      </c>
      <c r="BG74" s="3">
        <f t="shared" si="39"/>
        <v>3</v>
      </c>
      <c r="BH74" s="3">
        <v>0.46</v>
      </c>
      <c r="BI74" s="3">
        <f t="shared" si="40"/>
        <v>1</v>
      </c>
      <c r="BJ74" s="3">
        <v>1026</v>
      </c>
      <c r="BK74" s="3">
        <f t="shared" si="41"/>
        <v>1</v>
      </c>
      <c r="BL74" s="3">
        <v>46</v>
      </c>
      <c r="BM74" s="3">
        <v>2</v>
      </c>
      <c r="BN74" s="3">
        <v>1</v>
      </c>
      <c r="BO74" s="3">
        <v>3</v>
      </c>
      <c r="BP74" s="3">
        <v>7</v>
      </c>
      <c r="BQ74" s="3">
        <v>10</v>
      </c>
    </row>
    <row r="75" spans="1:69" x14ac:dyDescent="0.2">
      <c r="A75" s="3">
        <v>1636350</v>
      </c>
      <c r="B75" s="3">
        <v>3</v>
      </c>
      <c r="C75" s="3">
        <v>3</v>
      </c>
      <c r="D75" s="3">
        <v>0</v>
      </c>
      <c r="E75" s="3">
        <v>3</v>
      </c>
      <c r="F75" s="3">
        <v>0</v>
      </c>
      <c r="G75" s="3">
        <v>0</v>
      </c>
      <c r="H75" s="3">
        <v>1</v>
      </c>
      <c r="I75" s="3">
        <v>5</v>
      </c>
      <c r="J75" s="3">
        <f t="shared" si="21"/>
        <v>0</v>
      </c>
      <c r="K75" s="3">
        <f t="shared" si="22"/>
        <v>0</v>
      </c>
      <c r="L75" s="3">
        <f t="shared" si="23"/>
        <v>0</v>
      </c>
      <c r="M75" s="3">
        <f t="shared" si="24"/>
        <v>1</v>
      </c>
      <c r="N75" s="3">
        <v>1</v>
      </c>
      <c r="O75" s="3">
        <f t="shared" si="25"/>
        <v>1</v>
      </c>
      <c r="P75" s="3">
        <f t="shared" si="26"/>
        <v>0</v>
      </c>
      <c r="Q75" s="3">
        <f t="shared" si="27"/>
        <v>0</v>
      </c>
      <c r="R75" s="3">
        <f t="shared" si="28"/>
        <v>0</v>
      </c>
      <c r="S75" s="3">
        <f t="shared" si="29"/>
        <v>0</v>
      </c>
      <c r="T75" s="3">
        <v>1</v>
      </c>
      <c r="U75" s="3">
        <f t="shared" si="30"/>
        <v>1</v>
      </c>
      <c r="V75" s="3">
        <f t="shared" si="31"/>
        <v>0</v>
      </c>
      <c r="W75" s="3">
        <f t="shared" si="32"/>
        <v>0</v>
      </c>
      <c r="X75" s="3">
        <f t="shared" si="33"/>
        <v>0</v>
      </c>
      <c r="Y75" s="3">
        <f t="shared" si="34"/>
        <v>0</v>
      </c>
      <c r="Z75" s="3">
        <f t="shared" si="35"/>
        <v>0</v>
      </c>
      <c r="AA75" s="3">
        <f t="shared" si="36"/>
        <v>0</v>
      </c>
      <c r="AB75" s="3">
        <v>8</v>
      </c>
      <c r="AC75" s="3">
        <f t="shared" si="37"/>
        <v>0</v>
      </c>
      <c r="AD75" s="3">
        <v>5</v>
      </c>
      <c r="AE75" s="3">
        <f t="shared" si="38"/>
        <v>0</v>
      </c>
      <c r="AF75" s="3" t="s">
        <v>69</v>
      </c>
      <c r="AG75" s="3">
        <v>1</v>
      </c>
      <c r="AH75" s="3">
        <v>1</v>
      </c>
      <c r="AI75" s="3">
        <v>3</v>
      </c>
      <c r="AJ75" s="3">
        <v>0</v>
      </c>
      <c r="AK75" s="3">
        <v>0</v>
      </c>
      <c r="AL75" s="3">
        <v>1</v>
      </c>
      <c r="AM75" s="3">
        <v>1</v>
      </c>
      <c r="AN75" s="3">
        <v>0</v>
      </c>
      <c r="AO75" s="3">
        <v>1</v>
      </c>
      <c r="AP75" s="3">
        <v>0</v>
      </c>
      <c r="AQ75" s="3">
        <v>1</v>
      </c>
      <c r="AR75" s="3">
        <v>1</v>
      </c>
      <c r="AS75" s="3">
        <v>0</v>
      </c>
      <c r="AT75" s="3">
        <v>0</v>
      </c>
      <c r="AU75" s="3">
        <v>13157</v>
      </c>
      <c r="AV75" s="3">
        <v>20.74</v>
      </c>
      <c r="AW75" s="3">
        <v>76.349999999999994</v>
      </c>
      <c r="AX75" s="3">
        <v>9</v>
      </c>
      <c r="AY75" s="3"/>
      <c r="AZ75" s="3">
        <v>1</v>
      </c>
      <c r="BA75" s="3">
        <v>1</v>
      </c>
      <c r="BB75" s="3">
        <v>0</v>
      </c>
      <c r="BC75" s="3">
        <v>0</v>
      </c>
      <c r="BD75" s="3">
        <v>0</v>
      </c>
      <c r="BE75" s="3">
        <v>1</v>
      </c>
      <c r="BF75" s="3">
        <v>0.66</v>
      </c>
      <c r="BG75" s="3">
        <f t="shared" si="39"/>
        <v>1</v>
      </c>
      <c r="BH75" s="3">
        <v>0.67</v>
      </c>
      <c r="BI75" s="3">
        <f t="shared" si="40"/>
        <v>1</v>
      </c>
      <c r="BJ75" s="3">
        <v>347</v>
      </c>
      <c r="BK75" s="3">
        <f t="shared" si="41"/>
        <v>1</v>
      </c>
      <c r="BL75" s="3">
        <v>34</v>
      </c>
      <c r="BM75" s="3">
        <v>2</v>
      </c>
      <c r="BN75" s="3">
        <v>1</v>
      </c>
      <c r="BO75" s="3">
        <v>3</v>
      </c>
      <c r="BP75" s="3">
        <v>7</v>
      </c>
      <c r="BQ75" s="3">
        <v>12</v>
      </c>
    </row>
    <row r="76" spans="1:69" x14ac:dyDescent="0.2">
      <c r="A76" s="3">
        <v>1635917</v>
      </c>
      <c r="B76" s="3">
        <v>3</v>
      </c>
      <c r="C76" s="3">
        <v>2</v>
      </c>
      <c r="D76" s="3">
        <v>0</v>
      </c>
      <c r="E76" s="3">
        <v>1</v>
      </c>
      <c r="F76" s="3">
        <v>0</v>
      </c>
      <c r="G76" s="3">
        <v>1</v>
      </c>
      <c r="H76" s="3">
        <v>1</v>
      </c>
      <c r="I76" s="3">
        <v>1</v>
      </c>
      <c r="J76" s="3">
        <f t="shared" si="21"/>
        <v>1</v>
      </c>
      <c r="K76" s="3">
        <f t="shared" si="22"/>
        <v>0</v>
      </c>
      <c r="L76" s="3">
        <f t="shared" si="23"/>
        <v>0</v>
      </c>
      <c r="M76" s="3">
        <f t="shared" si="24"/>
        <v>0</v>
      </c>
      <c r="N76" s="3">
        <v>2</v>
      </c>
      <c r="O76" s="3">
        <f t="shared" si="25"/>
        <v>0</v>
      </c>
      <c r="P76" s="3">
        <f t="shared" si="26"/>
        <v>1</v>
      </c>
      <c r="Q76" s="3">
        <f t="shared" si="27"/>
        <v>0</v>
      </c>
      <c r="R76" s="3">
        <f t="shared" si="28"/>
        <v>0</v>
      </c>
      <c r="S76" s="3">
        <f t="shared" si="29"/>
        <v>0</v>
      </c>
      <c r="T76" s="3">
        <v>3</v>
      </c>
      <c r="U76" s="3">
        <f t="shared" si="30"/>
        <v>0</v>
      </c>
      <c r="V76" s="3">
        <f t="shared" si="31"/>
        <v>0</v>
      </c>
      <c r="W76" s="3">
        <f t="shared" si="32"/>
        <v>1</v>
      </c>
      <c r="X76" s="3">
        <f t="shared" si="33"/>
        <v>0</v>
      </c>
      <c r="Y76" s="3">
        <f t="shared" si="34"/>
        <v>0</v>
      </c>
      <c r="Z76" s="3">
        <f t="shared" si="35"/>
        <v>0</v>
      </c>
      <c r="AA76" s="3">
        <f t="shared" si="36"/>
        <v>0</v>
      </c>
      <c r="AB76" s="3">
        <v>1</v>
      </c>
      <c r="AC76" s="3">
        <f t="shared" si="37"/>
        <v>1</v>
      </c>
      <c r="AD76" s="3">
        <v>1</v>
      </c>
      <c r="AE76" s="3">
        <f t="shared" si="38"/>
        <v>1</v>
      </c>
      <c r="AF76" s="3" t="s">
        <v>57</v>
      </c>
      <c r="AG76" s="3">
        <v>0</v>
      </c>
      <c r="AH76" s="3">
        <v>0</v>
      </c>
      <c r="AI76" s="3">
        <v>1</v>
      </c>
      <c r="AJ76" s="3">
        <v>1</v>
      </c>
      <c r="AK76" s="3">
        <v>0</v>
      </c>
      <c r="AL76" s="3">
        <v>0</v>
      </c>
      <c r="AM76" s="3">
        <v>1</v>
      </c>
      <c r="AN76" s="3">
        <v>0</v>
      </c>
      <c r="AO76" s="3">
        <v>1</v>
      </c>
      <c r="AP76" s="3">
        <v>0</v>
      </c>
      <c r="AQ76" s="3">
        <v>1</v>
      </c>
      <c r="AR76" s="3">
        <v>1</v>
      </c>
      <c r="AS76" s="3">
        <v>0</v>
      </c>
      <c r="AT76" s="3">
        <v>0</v>
      </c>
      <c r="AU76" s="3">
        <v>13157</v>
      </c>
      <c r="AV76" s="3">
        <v>20.74</v>
      </c>
      <c r="AW76" s="3">
        <v>76.349999999999994</v>
      </c>
      <c r="AX76" s="3">
        <v>9</v>
      </c>
      <c r="AY76" s="3"/>
      <c r="AZ76" s="3">
        <v>1</v>
      </c>
      <c r="BA76" s="3">
        <v>1</v>
      </c>
      <c r="BB76" s="3">
        <v>0</v>
      </c>
      <c r="BC76" s="3">
        <v>0</v>
      </c>
      <c r="BD76" s="3">
        <v>0</v>
      </c>
      <c r="BE76" s="3">
        <v>1</v>
      </c>
      <c r="BF76" s="3">
        <v>0.99</v>
      </c>
      <c r="BG76" s="3">
        <f t="shared" si="39"/>
        <v>4</v>
      </c>
      <c r="BH76" s="3">
        <v>0.93</v>
      </c>
      <c r="BI76" s="3">
        <f t="shared" si="40"/>
        <v>3</v>
      </c>
      <c r="BJ76" s="3">
        <v>391</v>
      </c>
      <c r="BK76" s="3">
        <f t="shared" si="41"/>
        <v>1</v>
      </c>
      <c r="BL76" s="3">
        <v>46</v>
      </c>
      <c r="BM76" s="3">
        <v>2</v>
      </c>
      <c r="BN76" s="3">
        <v>1</v>
      </c>
      <c r="BO76" s="3">
        <v>3</v>
      </c>
      <c r="BP76" s="3">
        <v>7</v>
      </c>
      <c r="BQ76" s="3">
        <v>1</v>
      </c>
    </row>
    <row r="77" spans="1:69" x14ac:dyDescent="0.2">
      <c r="A77" s="3">
        <v>1640404</v>
      </c>
      <c r="B77" s="3">
        <v>3</v>
      </c>
      <c r="C77" s="3">
        <v>3</v>
      </c>
      <c r="D77" s="3">
        <v>0</v>
      </c>
      <c r="E77" s="3">
        <v>0</v>
      </c>
      <c r="F77" s="3">
        <v>0</v>
      </c>
      <c r="G77" s="3">
        <v>0</v>
      </c>
      <c r="H77" s="3">
        <v>1</v>
      </c>
      <c r="I77" s="3">
        <v>1</v>
      </c>
      <c r="J77" s="3">
        <f t="shared" si="21"/>
        <v>1</v>
      </c>
      <c r="K77" s="3">
        <f t="shared" si="22"/>
        <v>0</v>
      </c>
      <c r="L77" s="3">
        <f t="shared" si="23"/>
        <v>0</v>
      </c>
      <c r="M77" s="3">
        <f t="shared" si="24"/>
        <v>0</v>
      </c>
      <c r="N77" s="3">
        <v>2</v>
      </c>
      <c r="O77" s="3">
        <f t="shared" si="25"/>
        <v>0</v>
      </c>
      <c r="P77" s="3">
        <f t="shared" si="26"/>
        <v>1</v>
      </c>
      <c r="Q77" s="3">
        <f t="shared" si="27"/>
        <v>0</v>
      </c>
      <c r="R77" s="3">
        <f t="shared" si="28"/>
        <v>0</v>
      </c>
      <c r="S77" s="3">
        <f t="shared" si="29"/>
        <v>0</v>
      </c>
      <c r="T77" s="3">
        <v>3</v>
      </c>
      <c r="U77" s="3">
        <f t="shared" si="30"/>
        <v>0</v>
      </c>
      <c r="V77" s="3">
        <f t="shared" si="31"/>
        <v>0</v>
      </c>
      <c r="W77" s="3">
        <f t="shared" si="32"/>
        <v>1</v>
      </c>
      <c r="X77" s="3">
        <f t="shared" si="33"/>
        <v>0</v>
      </c>
      <c r="Y77" s="3">
        <f t="shared" si="34"/>
        <v>0</v>
      </c>
      <c r="Z77" s="3">
        <f t="shared" si="35"/>
        <v>0</v>
      </c>
      <c r="AA77" s="3">
        <f t="shared" si="36"/>
        <v>0</v>
      </c>
      <c r="AB77" s="3">
        <v>2</v>
      </c>
      <c r="AC77" s="3">
        <f t="shared" si="37"/>
        <v>0</v>
      </c>
      <c r="AD77" s="3">
        <v>1</v>
      </c>
      <c r="AE77" s="3">
        <f t="shared" si="38"/>
        <v>1</v>
      </c>
      <c r="AF77" s="3" t="s">
        <v>57</v>
      </c>
      <c r="AG77" s="3">
        <v>0</v>
      </c>
      <c r="AH77" s="3">
        <v>0</v>
      </c>
      <c r="AI77" s="3">
        <v>1</v>
      </c>
      <c r="AJ77" s="3">
        <v>1</v>
      </c>
      <c r="AK77" s="3">
        <v>0</v>
      </c>
      <c r="AL77" s="3">
        <v>0</v>
      </c>
      <c r="AM77" s="3">
        <v>7</v>
      </c>
      <c r="AN77" s="3">
        <v>0</v>
      </c>
      <c r="AO77" s="3">
        <v>1</v>
      </c>
      <c r="AP77" s="3">
        <v>0</v>
      </c>
      <c r="AQ77" s="3">
        <v>1</v>
      </c>
      <c r="AR77" s="3">
        <v>1</v>
      </c>
      <c r="AS77" s="3">
        <v>0</v>
      </c>
      <c r="AT77" s="3">
        <v>0</v>
      </c>
      <c r="AU77" s="3">
        <v>21779</v>
      </c>
      <c r="AV77" s="3">
        <v>15</v>
      </c>
      <c r="AW77" s="3">
        <v>66.510000000000005</v>
      </c>
      <c r="AX77" s="3">
        <v>1.22</v>
      </c>
      <c r="AY77" s="3">
        <v>2.4300000000000002</v>
      </c>
      <c r="AZ77" s="3">
        <v>1</v>
      </c>
      <c r="BA77" s="3">
        <v>1</v>
      </c>
      <c r="BB77" s="3">
        <v>0</v>
      </c>
      <c r="BC77" s="3">
        <v>0</v>
      </c>
      <c r="BD77" s="3">
        <v>0</v>
      </c>
      <c r="BE77" s="3">
        <v>1</v>
      </c>
      <c r="BF77" s="3">
        <v>0.83</v>
      </c>
      <c r="BG77" s="3">
        <f t="shared" si="39"/>
        <v>2</v>
      </c>
      <c r="BH77" s="3">
        <v>0.41</v>
      </c>
      <c r="BI77" s="3">
        <f t="shared" si="40"/>
        <v>1</v>
      </c>
      <c r="BJ77" s="3">
        <v>1273</v>
      </c>
      <c r="BK77" s="3">
        <f t="shared" si="41"/>
        <v>2</v>
      </c>
      <c r="BL77" s="3">
        <v>40</v>
      </c>
      <c r="BM77" s="3">
        <v>2</v>
      </c>
      <c r="BN77" s="3">
        <v>1</v>
      </c>
      <c r="BO77" s="3">
        <v>3</v>
      </c>
      <c r="BP77" s="3">
        <v>7</v>
      </c>
      <c r="BQ77" s="3">
        <v>12</v>
      </c>
    </row>
    <row r="78" spans="1:69" x14ac:dyDescent="0.2">
      <c r="A78" s="3">
        <v>1641122</v>
      </c>
      <c r="B78" s="3">
        <v>3</v>
      </c>
      <c r="C78" s="3">
        <v>3</v>
      </c>
      <c r="D78" s="3">
        <v>1</v>
      </c>
      <c r="E78" s="3">
        <v>0</v>
      </c>
      <c r="F78" s="3">
        <v>0</v>
      </c>
      <c r="G78" s="3">
        <v>0</v>
      </c>
      <c r="H78" s="3">
        <v>1</v>
      </c>
      <c r="I78" s="3">
        <v>2</v>
      </c>
      <c r="J78" s="3">
        <f t="shared" si="21"/>
        <v>0</v>
      </c>
      <c r="K78" s="3">
        <f t="shared" si="22"/>
        <v>1</v>
      </c>
      <c r="L78" s="3">
        <f t="shared" si="23"/>
        <v>0</v>
      </c>
      <c r="M78" s="3">
        <f t="shared" si="24"/>
        <v>0</v>
      </c>
      <c r="N78" s="3">
        <v>4</v>
      </c>
      <c r="O78" s="3">
        <f t="shared" si="25"/>
        <v>0</v>
      </c>
      <c r="P78" s="3">
        <f t="shared" si="26"/>
        <v>0</v>
      </c>
      <c r="Q78" s="3">
        <f t="shared" si="27"/>
        <v>0</v>
      </c>
      <c r="R78" s="3">
        <f t="shared" si="28"/>
        <v>1</v>
      </c>
      <c r="S78" s="3">
        <f t="shared" si="29"/>
        <v>0</v>
      </c>
      <c r="T78" s="3">
        <v>4</v>
      </c>
      <c r="U78" s="3">
        <f t="shared" si="30"/>
        <v>0</v>
      </c>
      <c r="V78" s="3">
        <f t="shared" si="31"/>
        <v>0</v>
      </c>
      <c r="W78" s="3">
        <f t="shared" si="32"/>
        <v>0</v>
      </c>
      <c r="X78" s="3">
        <f t="shared" si="33"/>
        <v>1</v>
      </c>
      <c r="Y78" s="3">
        <f t="shared" si="34"/>
        <v>0</v>
      </c>
      <c r="Z78" s="3">
        <f t="shared" si="35"/>
        <v>0</v>
      </c>
      <c r="AA78" s="3">
        <f t="shared" si="36"/>
        <v>0</v>
      </c>
      <c r="AB78" s="3">
        <v>3</v>
      </c>
      <c r="AC78" s="3">
        <f t="shared" si="37"/>
        <v>0</v>
      </c>
      <c r="AD78" s="3">
        <v>2</v>
      </c>
      <c r="AE78" s="3">
        <f t="shared" si="38"/>
        <v>0</v>
      </c>
      <c r="AF78" s="3" t="s">
        <v>58</v>
      </c>
      <c r="AG78" s="3">
        <v>1</v>
      </c>
      <c r="AH78" s="3">
        <v>0</v>
      </c>
      <c r="AI78" s="3">
        <v>3</v>
      </c>
      <c r="AJ78" s="3">
        <v>0</v>
      </c>
      <c r="AK78" s="3">
        <v>0</v>
      </c>
      <c r="AL78" s="3">
        <v>1</v>
      </c>
      <c r="AM78" s="3">
        <v>1</v>
      </c>
      <c r="AN78" s="3">
        <v>0</v>
      </c>
      <c r="AO78" s="3">
        <v>1</v>
      </c>
      <c r="AP78" s="3">
        <v>0</v>
      </c>
      <c r="AQ78" s="3">
        <v>2</v>
      </c>
      <c r="AR78" s="3">
        <v>0</v>
      </c>
      <c r="AS78" s="3">
        <v>1</v>
      </c>
      <c r="AT78" s="3">
        <v>0</v>
      </c>
      <c r="AU78" s="3">
        <v>4603</v>
      </c>
      <c r="AV78" s="3">
        <v>20</v>
      </c>
      <c r="AW78" s="3">
        <v>59.92</v>
      </c>
      <c r="AX78" s="3">
        <v>2.33</v>
      </c>
      <c r="AY78" s="3">
        <v>25.97</v>
      </c>
      <c r="AZ78" s="3">
        <v>1</v>
      </c>
      <c r="BA78" s="3">
        <v>1</v>
      </c>
      <c r="BB78" s="3">
        <v>0</v>
      </c>
      <c r="BC78" s="3">
        <v>0</v>
      </c>
      <c r="BD78" s="3">
        <v>0</v>
      </c>
      <c r="BE78" s="3">
        <v>1</v>
      </c>
      <c r="BF78" s="3">
        <v>0.84</v>
      </c>
      <c r="BG78" s="3">
        <f t="shared" si="39"/>
        <v>2</v>
      </c>
      <c r="BH78" s="3">
        <v>0.6</v>
      </c>
      <c r="BI78" s="3">
        <f t="shared" si="40"/>
        <v>1</v>
      </c>
      <c r="BJ78" s="3">
        <v>862</v>
      </c>
      <c r="BK78" s="3">
        <f t="shared" si="41"/>
        <v>1</v>
      </c>
      <c r="BL78" s="3">
        <v>46</v>
      </c>
      <c r="BM78" s="3">
        <v>2</v>
      </c>
      <c r="BN78" s="3">
        <v>1</v>
      </c>
      <c r="BO78" s="3">
        <v>3</v>
      </c>
      <c r="BP78" s="3">
        <v>7</v>
      </c>
      <c r="BQ78" s="3">
        <v>32</v>
      </c>
    </row>
    <row r="79" spans="1:69" x14ac:dyDescent="0.2">
      <c r="A79" s="3">
        <v>1640715</v>
      </c>
      <c r="B79" s="3">
        <v>3</v>
      </c>
      <c r="C79" s="3">
        <v>2</v>
      </c>
      <c r="D79" s="3">
        <v>0</v>
      </c>
      <c r="E79" s="3">
        <v>0</v>
      </c>
      <c r="F79" s="3">
        <v>0</v>
      </c>
      <c r="G79" s="3">
        <v>0</v>
      </c>
      <c r="H79" s="3">
        <v>1</v>
      </c>
      <c r="I79" s="3">
        <v>1</v>
      </c>
      <c r="J79" s="3">
        <f t="shared" si="21"/>
        <v>1</v>
      </c>
      <c r="K79" s="3">
        <f t="shared" si="22"/>
        <v>0</v>
      </c>
      <c r="L79" s="3">
        <f t="shared" si="23"/>
        <v>0</v>
      </c>
      <c r="M79" s="3">
        <f t="shared" si="24"/>
        <v>0</v>
      </c>
      <c r="N79" s="3">
        <v>5</v>
      </c>
      <c r="O79" s="3">
        <f t="shared" si="25"/>
        <v>0</v>
      </c>
      <c r="P79" s="3">
        <f t="shared" si="26"/>
        <v>0</v>
      </c>
      <c r="Q79" s="3">
        <f t="shared" si="27"/>
        <v>0</v>
      </c>
      <c r="R79" s="3">
        <f t="shared" si="28"/>
        <v>0</v>
      </c>
      <c r="S79" s="3">
        <f t="shared" si="29"/>
        <v>1</v>
      </c>
      <c r="T79" s="3">
        <v>16</v>
      </c>
      <c r="U79" s="3">
        <f t="shared" si="30"/>
        <v>0</v>
      </c>
      <c r="V79" s="3">
        <f t="shared" si="31"/>
        <v>0</v>
      </c>
      <c r="W79" s="3">
        <f t="shared" si="32"/>
        <v>0</v>
      </c>
      <c r="X79" s="3">
        <f t="shared" si="33"/>
        <v>0</v>
      </c>
      <c r="Y79" s="3">
        <f t="shared" si="34"/>
        <v>0</v>
      </c>
      <c r="Z79" s="3">
        <f t="shared" si="35"/>
        <v>0</v>
      </c>
      <c r="AA79" s="3">
        <f t="shared" si="36"/>
        <v>1</v>
      </c>
      <c r="AB79" s="3">
        <v>8</v>
      </c>
      <c r="AC79" s="3">
        <f t="shared" si="37"/>
        <v>0</v>
      </c>
      <c r="AD79" s="3">
        <v>2</v>
      </c>
      <c r="AE79" s="3">
        <f t="shared" si="38"/>
        <v>0</v>
      </c>
      <c r="AF79" s="3" t="s">
        <v>57</v>
      </c>
      <c r="AG79" s="3">
        <v>0</v>
      </c>
      <c r="AH79" s="3">
        <v>0</v>
      </c>
      <c r="AI79" s="3">
        <v>1</v>
      </c>
      <c r="AJ79" s="3">
        <v>1</v>
      </c>
      <c r="AK79" s="3">
        <v>0</v>
      </c>
      <c r="AL79" s="3">
        <v>0</v>
      </c>
      <c r="AM79" s="3">
        <v>1</v>
      </c>
      <c r="AN79" s="3">
        <v>0</v>
      </c>
      <c r="AO79" s="3">
        <v>1</v>
      </c>
      <c r="AP79" s="3">
        <v>0</v>
      </c>
      <c r="AQ79" s="3">
        <v>2</v>
      </c>
      <c r="AR79" s="3">
        <v>0</v>
      </c>
      <c r="AS79" s="3">
        <v>1</v>
      </c>
      <c r="AT79" s="3">
        <v>0</v>
      </c>
      <c r="AU79" s="3">
        <v>119074</v>
      </c>
      <c r="AV79" s="3">
        <v>8</v>
      </c>
      <c r="AW79" s="3">
        <v>56.62</v>
      </c>
      <c r="AX79" s="3">
        <v>0.25</v>
      </c>
      <c r="AY79" s="3">
        <v>41.93</v>
      </c>
      <c r="AZ79" s="3">
        <v>1</v>
      </c>
      <c r="BA79" s="3">
        <v>1</v>
      </c>
      <c r="BB79" s="3">
        <v>0</v>
      </c>
      <c r="BC79" s="3">
        <v>0</v>
      </c>
      <c r="BD79" s="3">
        <v>0</v>
      </c>
      <c r="BE79" s="3">
        <v>1</v>
      </c>
      <c r="BF79" s="3">
        <v>0.84</v>
      </c>
      <c r="BG79" s="3">
        <f t="shared" si="39"/>
        <v>2</v>
      </c>
      <c r="BH79" s="3">
        <v>0.6</v>
      </c>
      <c r="BI79" s="3">
        <f t="shared" si="40"/>
        <v>1</v>
      </c>
      <c r="BJ79" s="3">
        <v>2257</v>
      </c>
      <c r="BK79" s="3">
        <f t="shared" si="41"/>
        <v>2</v>
      </c>
      <c r="BL79" s="3">
        <v>46</v>
      </c>
      <c r="BM79" s="3">
        <v>2</v>
      </c>
      <c r="BN79" s="3">
        <v>1</v>
      </c>
      <c r="BO79" s="3">
        <v>3</v>
      </c>
      <c r="BP79" s="3">
        <v>7</v>
      </c>
      <c r="BQ79" s="3">
        <v>17</v>
      </c>
    </row>
    <row r="80" spans="1:69" x14ac:dyDescent="0.2">
      <c r="A80" s="3">
        <v>1643433</v>
      </c>
      <c r="B80" s="3">
        <v>3</v>
      </c>
      <c r="C80" s="3">
        <v>1</v>
      </c>
      <c r="D80" s="3">
        <v>0</v>
      </c>
      <c r="E80" s="3">
        <v>0</v>
      </c>
      <c r="F80" s="3">
        <v>0</v>
      </c>
      <c r="G80" s="3">
        <v>0</v>
      </c>
      <c r="H80" s="3">
        <v>1</v>
      </c>
      <c r="I80" s="3">
        <v>1</v>
      </c>
      <c r="J80" s="3">
        <f t="shared" si="21"/>
        <v>1</v>
      </c>
      <c r="K80" s="3">
        <f t="shared" si="22"/>
        <v>0</v>
      </c>
      <c r="L80" s="3">
        <f t="shared" si="23"/>
        <v>0</v>
      </c>
      <c r="M80" s="3">
        <f t="shared" si="24"/>
        <v>0</v>
      </c>
      <c r="N80" s="3">
        <v>2</v>
      </c>
      <c r="O80" s="3">
        <f t="shared" si="25"/>
        <v>0</v>
      </c>
      <c r="P80" s="3">
        <f t="shared" si="26"/>
        <v>1</v>
      </c>
      <c r="Q80" s="3">
        <f t="shared" si="27"/>
        <v>0</v>
      </c>
      <c r="R80" s="3">
        <f t="shared" si="28"/>
        <v>0</v>
      </c>
      <c r="S80" s="3">
        <f t="shared" si="29"/>
        <v>0</v>
      </c>
      <c r="T80" s="3">
        <v>4</v>
      </c>
      <c r="U80" s="3">
        <f t="shared" si="30"/>
        <v>0</v>
      </c>
      <c r="V80" s="3">
        <f t="shared" si="31"/>
        <v>0</v>
      </c>
      <c r="W80" s="3">
        <f t="shared" si="32"/>
        <v>0</v>
      </c>
      <c r="X80" s="3">
        <f t="shared" si="33"/>
        <v>1</v>
      </c>
      <c r="Y80" s="3">
        <f t="shared" si="34"/>
        <v>0</v>
      </c>
      <c r="Z80" s="3">
        <f t="shared" si="35"/>
        <v>0</v>
      </c>
      <c r="AA80" s="3">
        <f t="shared" si="36"/>
        <v>0</v>
      </c>
      <c r="AB80" s="3">
        <v>1</v>
      </c>
      <c r="AC80" s="3">
        <f t="shared" si="37"/>
        <v>1</v>
      </c>
      <c r="AD80" s="3">
        <v>1</v>
      </c>
      <c r="AE80" s="3">
        <f t="shared" si="38"/>
        <v>1</v>
      </c>
      <c r="AF80" s="3" t="s">
        <v>57</v>
      </c>
      <c r="AG80" s="3">
        <v>0</v>
      </c>
      <c r="AH80" s="3">
        <v>0</v>
      </c>
      <c r="AI80" s="3">
        <v>2</v>
      </c>
      <c r="AJ80" s="3">
        <v>0</v>
      </c>
      <c r="AK80" s="3">
        <v>1</v>
      </c>
      <c r="AL80" s="3">
        <v>0</v>
      </c>
      <c r="AM80" s="3">
        <v>5</v>
      </c>
      <c r="AN80" s="3">
        <v>1</v>
      </c>
      <c r="AO80" s="3">
        <v>0</v>
      </c>
      <c r="AP80" s="3">
        <v>0</v>
      </c>
      <c r="AQ80" s="3">
        <v>1</v>
      </c>
      <c r="AR80" s="3">
        <v>1</v>
      </c>
      <c r="AS80" s="3">
        <v>0</v>
      </c>
      <c r="AT80" s="3">
        <v>0</v>
      </c>
      <c r="AU80" s="3">
        <v>119074</v>
      </c>
      <c r="AV80" s="3">
        <v>8</v>
      </c>
      <c r="AW80" s="3">
        <v>56.62</v>
      </c>
      <c r="AX80" s="3">
        <v>0.25</v>
      </c>
      <c r="AY80" s="3">
        <v>41.93</v>
      </c>
      <c r="AZ80" s="3">
        <v>1</v>
      </c>
      <c r="BA80" s="3">
        <v>1</v>
      </c>
      <c r="BB80" s="3">
        <v>0</v>
      </c>
      <c r="BC80" s="3">
        <v>0</v>
      </c>
      <c r="BD80" s="3">
        <v>0</v>
      </c>
      <c r="BE80" s="3">
        <v>1</v>
      </c>
      <c r="BF80" s="3">
        <v>0.73</v>
      </c>
      <c r="BG80" s="3">
        <f t="shared" si="39"/>
        <v>1</v>
      </c>
      <c r="BH80" s="3">
        <v>0.3</v>
      </c>
      <c r="BI80" s="3">
        <f t="shared" si="40"/>
        <v>1</v>
      </c>
      <c r="BJ80" s="3">
        <v>1089</v>
      </c>
      <c r="BK80" s="3">
        <f t="shared" si="41"/>
        <v>1</v>
      </c>
      <c r="BL80" s="3">
        <v>46</v>
      </c>
      <c r="BM80" s="3">
        <v>2</v>
      </c>
      <c r="BN80" s="3">
        <v>1</v>
      </c>
      <c r="BO80" s="3">
        <v>3</v>
      </c>
      <c r="BP80" s="3">
        <v>7</v>
      </c>
      <c r="BQ80" s="3">
        <v>16</v>
      </c>
    </row>
    <row r="81" spans="1:69" x14ac:dyDescent="0.2">
      <c r="A81" s="3">
        <v>1653082</v>
      </c>
      <c r="B81" s="3">
        <v>3</v>
      </c>
      <c r="C81" s="3">
        <v>1</v>
      </c>
      <c r="D81" s="3">
        <v>0</v>
      </c>
      <c r="E81" s="3">
        <v>0</v>
      </c>
      <c r="F81" s="3">
        <v>0</v>
      </c>
      <c r="G81" s="3">
        <v>0</v>
      </c>
      <c r="H81" s="3">
        <v>1</v>
      </c>
      <c r="I81" s="3">
        <v>1</v>
      </c>
      <c r="J81" s="3">
        <f t="shared" si="21"/>
        <v>1</v>
      </c>
      <c r="K81" s="3">
        <f t="shared" si="22"/>
        <v>0</v>
      </c>
      <c r="L81" s="3">
        <f t="shared" si="23"/>
        <v>0</v>
      </c>
      <c r="M81" s="3">
        <f t="shared" si="24"/>
        <v>0</v>
      </c>
      <c r="N81" s="3">
        <v>2</v>
      </c>
      <c r="O81" s="3">
        <f t="shared" si="25"/>
        <v>0</v>
      </c>
      <c r="P81" s="3">
        <f t="shared" si="26"/>
        <v>1</v>
      </c>
      <c r="Q81" s="3">
        <f t="shared" si="27"/>
        <v>0</v>
      </c>
      <c r="R81" s="3">
        <f t="shared" si="28"/>
        <v>0</v>
      </c>
      <c r="S81" s="3">
        <f t="shared" si="29"/>
        <v>0</v>
      </c>
      <c r="T81" s="3">
        <v>16</v>
      </c>
      <c r="U81" s="3">
        <f t="shared" si="30"/>
        <v>0</v>
      </c>
      <c r="V81" s="3">
        <f t="shared" si="31"/>
        <v>0</v>
      </c>
      <c r="W81" s="3">
        <f t="shared" si="32"/>
        <v>0</v>
      </c>
      <c r="X81" s="3">
        <f t="shared" si="33"/>
        <v>0</v>
      </c>
      <c r="Y81" s="3">
        <f t="shared" si="34"/>
        <v>0</v>
      </c>
      <c r="Z81" s="3">
        <f t="shared" si="35"/>
        <v>0</v>
      </c>
      <c r="AA81" s="3">
        <f t="shared" si="36"/>
        <v>1</v>
      </c>
      <c r="AB81" s="3">
        <v>1</v>
      </c>
      <c r="AC81" s="3">
        <f t="shared" si="37"/>
        <v>1</v>
      </c>
      <c r="AD81" s="3">
        <v>3</v>
      </c>
      <c r="AE81" s="3">
        <f t="shared" si="38"/>
        <v>0</v>
      </c>
      <c r="AF81" s="3" t="s">
        <v>57</v>
      </c>
      <c r="AG81" s="3">
        <v>0</v>
      </c>
      <c r="AH81" s="3">
        <v>0</v>
      </c>
      <c r="AI81" s="3">
        <v>2</v>
      </c>
      <c r="AJ81" s="3">
        <v>0</v>
      </c>
      <c r="AK81" s="3">
        <v>1</v>
      </c>
      <c r="AL81" s="3">
        <v>0</v>
      </c>
      <c r="AM81" s="3">
        <v>5</v>
      </c>
      <c r="AN81" s="3">
        <v>1</v>
      </c>
      <c r="AO81" s="3">
        <v>0</v>
      </c>
      <c r="AP81" s="3">
        <v>0</v>
      </c>
      <c r="AQ81" s="3">
        <v>2</v>
      </c>
      <c r="AR81" s="3">
        <v>0</v>
      </c>
      <c r="AS81" s="3">
        <v>1</v>
      </c>
      <c r="AT81" s="3">
        <v>0</v>
      </c>
      <c r="AU81" s="3">
        <v>13092</v>
      </c>
      <c r="AV81" s="3">
        <v>14</v>
      </c>
      <c r="AW81" s="3">
        <v>63.7</v>
      </c>
      <c r="AX81" s="3">
        <v>0.26</v>
      </c>
      <c r="AY81" s="3">
        <v>17.68</v>
      </c>
      <c r="AZ81" s="3">
        <v>1</v>
      </c>
      <c r="BA81" s="3">
        <v>1</v>
      </c>
      <c r="BB81" s="3">
        <v>0</v>
      </c>
      <c r="BC81" s="3">
        <v>0</v>
      </c>
      <c r="BD81" s="3">
        <v>0</v>
      </c>
      <c r="BE81" s="3">
        <v>1</v>
      </c>
      <c r="BF81" s="3">
        <v>0.98</v>
      </c>
      <c r="BG81" s="3">
        <f t="shared" si="39"/>
        <v>4</v>
      </c>
      <c r="BH81" s="3">
        <v>0.85</v>
      </c>
      <c r="BI81" s="3">
        <f t="shared" si="40"/>
        <v>2</v>
      </c>
      <c r="BJ81" s="3">
        <v>3774</v>
      </c>
      <c r="BK81" s="3">
        <f t="shared" si="41"/>
        <v>4</v>
      </c>
      <c r="BL81" s="3">
        <v>46</v>
      </c>
      <c r="BM81" s="3">
        <v>2</v>
      </c>
      <c r="BN81" s="3">
        <v>1</v>
      </c>
      <c r="BO81" s="3">
        <v>3</v>
      </c>
      <c r="BP81" s="3">
        <v>7</v>
      </c>
      <c r="BQ81" s="3">
        <v>13</v>
      </c>
    </row>
    <row r="82" spans="1:69" x14ac:dyDescent="0.2">
      <c r="A82" s="3">
        <v>1655998</v>
      </c>
      <c r="B82" s="3">
        <v>3</v>
      </c>
      <c r="C82" s="3">
        <v>2</v>
      </c>
      <c r="D82" s="3">
        <v>1</v>
      </c>
      <c r="E82" s="3">
        <v>0</v>
      </c>
      <c r="F82" s="3">
        <v>0</v>
      </c>
      <c r="G82" s="3">
        <v>0</v>
      </c>
      <c r="H82" s="3">
        <v>1</v>
      </c>
      <c r="I82" s="3">
        <v>2</v>
      </c>
      <c r="J82" s="3">
        <f t="shared" si="21"/>
        <v>0</v>
      </c>
      <c r="K82" s="3">
        <f t="shared" si="22"/>
        <v>1</v>
      </c>
      <c r="L82" s="3">
        <f t="shared" si="23"/>
        <v>0</v>
      </c>
      <c r="M82" s="3">
        <f t="shared" si="24"/>
        <v>0</v>
      </c>
      <c r="N82" s="3">
        <v>1</v>
      </c>
      <c r="O82" s="3">
        <f t="shared" si="25"/>
        <v>1</v>
      </c>
      <c r="P82" s="3">
        <f t="shared" si="26"/>
        <v>0</v>
      </c>
      <c r="Q82" s="3">
        <f t="shared" si="27"/>
        <v>0</v>
      </c>
      <c r="R82" s="3">
        <f t="shared" si="28"/>
        <v>0</v>
      </c>
      <c r="S82" s="3">
        <f t="shared" si="29"/>
        <v>0</v>
      </c>
      <c r="T82" s="3">
        <v>4</v>
      </c>
      <c r="U82" s="3">
        <f t="shared" si="30"/>
        <v>0</v>
      </c>
      <c r="V82" s="3">
        <f t="shared" si="31"/>
        <v>0</v>
      </c>
      <c r="W82" s="3">
        <f t="shared" si="32"/>
        <v>0</v>
      </c>
      <c r="X82" s="3">
        <f t="shared" si="33"/>
        <v>1</v>
      </c>
      <c r="Y82" s="3">
        <f t="shared" si="34"/>
        <v>0</v>
      </c>
      <c r="Z82" s="3">
        <f t="shared" si="35"/>
        <v>0</v>
      </c>
      <c r="AA82" s="3">
        <f t="shared" si="36"/>
        <v>0</v>
      </c>
      <c r="AB82" s="3">
        <v>1</v>
      </c>
      <c r="AC82" s="3">
        <f t="shared" si="37"/>
        <v>1</v>
      </c>
      <c r="AD82" s="3">
        <v>2</v>
      </c>
      <c r="AE82" s="3">
        <f t="shared" si="38"/>
        <v>0</v>
      </c>
      <c r="AF82" s="3" t="s">
        <v>58</v>
      </c>
      <c r="AG82" s="3">
        <v>1</v>
      </c>
      <c r="AH82" s="3">
        <v>0</v>
      </c>
      <c r="AI82" s="3">
        <v>1</v>
      </c>
      <c r="AJ82" s="3">
        <v>1</v>
      </c>
      <c r="AK82" s="3">
        <v>0</v>
      </c>
      <c r="AL82" s="3">
        <v>0</v>
      </c>
      <c r="AM82" s="3">
        <v>1</v>
      </c>
      <c r="AN82" s="3">
        <v>0</v>
      </c>
      <c r="AO82" s="3">
        <v>1</v>
      </c>
      <c r="AP82" s="3">
        <v>0</v>
      </c>
      <c r="AQ82" s="3">
        <v>1</v>
      </c>
      <c r="AR82" s="3">
        <v>1</v>
      </c>
      <c r="AS82" s="3">
        <v>0</v>
      </c>
      <c r="AT82" s="3">
        <v>0</v>
      </c>
      <c r="AU82" s="3">
        <v>15221</v>
      </c>
      <c r="AV82" s="3">
        <v>10</v>
      </c>
      <c r="AW82" s="3">
        <v>68.91</v>
      </c>
      <c r="AX82" s="3">
        <v>0.5</v>
      </c>
      <c r="AY82" s="3">
        <v>0</v>
      </c>
      <c r="AZ82" s="3">
        <v>1</v>
      </c>
      <c r="BA82" s="3">
        <v>1</v>
      </c>
      <c r="BB82" s="3">
        <v>0</v>
      </c>
      <c r="BC82" s="3">
        <v>0</v>
      </c>
      <c r="BD82" s="3">
        <v>0</v>
      </c>
      <c r="BE82" s="3">
        <v>1</v>
      </c>
      <c r="BF82" s="3">
        <v>0.95</v>
      </c>
      <c r="BG82" s="3">
        <f t="shared" si="39"/>
        <v>3</v>
      </c>
      <c r="BH82" s="3">
        <v>0.65</v>
      </c>
      <c r="BI82" s="3">
        <f t="shared" si="40"/>
        <v>1</v>
      </c>
      <c r="BJ82" s="3">
        <v>635</v>
      </c>
      <c r="BK82" s="3">
        <f t="shared" si="41"/>
        <v>1</v>
      </c>
      <c r="BL82" s="3">
        <v>46</v>
      </c>
      <c r="BM82" s="3">
        <v>2</v>
      </c>
      <c r="BN82" s="3">
        <v>1</v>
      </c>
      <c r="BO82" s="3">
        <v>3</v>
      </c>
      <c r="BP82" s="3">
        <v>7</v>
      </c>
      <c r="BQ82" s="3">
        <v>17</v>
      </c>
    </row>
    <row r="83" spans="1:69" x14ac:dyDescent="0.2">
      <c r="A83" s="3">
        <v>1657408</v>
      </c>
      <c r="B83" s="3">
        <v>3</v>
      </c>
      <c r="C83" s="3">
        <v>2</v>
      </c>
      <c r="D83" s="3">
        <v>0</v>
      </c>
      <c r="E83" s="3">
        <v>0</v>
      </c>
      <c r="F83" s="3">
        <v>0</v>
      </c>
      <c r="G83" s="3">
        <v>0</v>
      </c>
      <c r="H83" s="3">
        <v>1</v>
      </c>
      <c r="I83" s="3">
        <v>1</v>
      </c>
      <c r="J83" s="3">
        <f t="shared" si="21"/>
        <v>1</v>
      </c>
      <c r="K83" s="3">
        <f t="shared" si="22"/>
        <v>0</v>
      </c>
      <c r="L83" s="3">
        <f t="shared" si="23"/>
        <v>0</v>
      </c>
      <c r="M83" s="3">
        <f t="shared" si="24"/>
        <v>0</v>
      </c>
      <c r="N83" s="3">
        <v>2</v>
      </c>
      <c r="O83" s="3">
        <f t="shared" si="25"/>
        <v>0</v>
      </c>
      <c r="P83" s="3">
        <f t="shared" si="26"/>
        <v>1</v>
      </c>
      <c r="Q83" s="3">
        <f t="shared" si="27"/>
        <v>0</v>
      </c>
      <c r="R83" s="3">
        <f t="shared" si="28"/>
        <v>0</v>
      </c>
      <c r="S83" s="3">
        <f t="shared" si="29"/>
        <v>0</v>
      </c>
      <c r="T83" s="3">
        <v>16</v>
      </c>
      <c r="U83" s="3">
        <f t="shared" si="30"/>
        <v>0</v>
      </c>
      <c r="V83" s="3">
        <f t="shared" si="31"/>
        <v>0</v>
      </c>
      <c r="W83" s="3">
        <f t="shared" si="32"/>
        <v>0</v>
      </c>
      <c r="X83" s="3">
        <f t="shared" si="33"/>
        <v>0</v>
      </c>
      <c r="Y83" s="3">
        <f t="shared" si="34"/>
        <v>0</v>
      </c>
      <c r="Z83" s="3">
        <f t="shared" si="35"/>
        <v>0</v>
      </c>
      <c r="AA83" s="3">
        <f t="shared" si="36"/>
        <v>1</v>
      </c>
      <c r="AB83" s="3">
        <v>5</v>
      </c>
      <c r="AC83" s="3">
        <f t="shared" si="37"/>
        <v>0</v>
      </c>
      <c r="AD83" s="3">
        <v>2</v>
      </c>
      <c r="AE83" s="3">
        <f t="shared" si="38"/>
        <v>0</v>
      </c>
      <c r="AF83" s="3" t="s">
        <v>57</v>
      </c>
      <c r="AG83" s="3">
        <v>0</v>
      </c>
      <c r="AH83" s="3">
        <v>0</v>
      </c>
      <c r="AI83" s="3">
        <v>1</v>
      </c>
      <c r="AJ83" s="3">
        <v>1</v>
      </c>
      <c r="AK83" s="3">
        <v>0</v>
      </c>
      <c r="AL83" s="3">
        <v>0</v>
      </c>
      <c r="AM83" s="3">
        <v>3</v>
      </c>
      <c r="AN83" s="3">
        <v>0</v>
      </c>
      <c r="AO83" s="3">
        <v>1</v>
      </c>
      <c r="AP83" s="3">
        <v>0</v>
      </c>
      <c r="AQ83" s="3">
        <v>1</v>
      </c>
      <c r="AR83" s="3">
        <v>1</v>
      </c>
      <c r="AS83" s="3">
        <v>0</v>
      </c>
      <c r="AT83" s="3">
        <v>0</v>
      </c>
      <c r="AU83" s="3">
        <v>13157</v>
      </c>
      <c r="AV83" s="3">
        <v>20.74</v>
      </c>
      <c r="AW83" s="3">
        <v>76.349999999999994</v>
      </c>
      <c r="AX83" s="3">
        <v>9</v>
      </c>
      <c r="AY83" s="3"/>
      <c r="AZ83" s="3">
        <v>1</v>
      </c>
      <c r="BA83" s="3">
        <v>1</v>
      </c>
      <c r="BB83" s="3">
        <v>0</v>
      </c>
      <c r="BC83" s="3">
        <v>0</v>
      </c>
      <c r="BD83" s="3">
        <v>0</v>
      </c>
      <c r="BE83" s="3">
        <v>1</v>
      </c>
      <c r="BF83" s="3">
        <v>0.84</v>
      </c>
      <c r="BG83" s="3">
        <f t="shared" si="39"/>
        <v>2</v>
      </c>
      <c r="BH83" s="3">
        <v>0.6</v>
      </c>
      <c r="BI83" s="3">
        <f t="shared" si="40"/>
        <v>1</v>
      </c>
      <c r="BJ83" s="3">
        <v>5212</v>
      </c>
      <c r="BK83" s="3">
        <f t="shared" si="41"/>
        <v>4</v>
      </c>
      <c r="BL83" s="3">
        <v>46</v>
      </c>
      <c r="BM83" s="3">
        <v>2</v>
      </c>
      <c r="BN83" s="3">
        <v>1</v>
      </c>
      <c r="BO83" s="3">
        <v>3</v>
      </c>
      <c r="BP83" s="3">
        <v>7</v>
      </c>
      <c r="BQ83" s="3">
        <v>17</v>
      </c>
    </row>
    <row r="84" spans="1:69" x14ac:dyDescent="0.2">
      <c r="A84" s="3">
        <v>1661890</v>
      </c>
      <c r="B84" s="3">
        <v>3</v>
      </c>
      <c r="C84" s="3">
        <v>3</v>
      </c>
      <c r="D84" s="3">
        <v>1</v>
      </c>
      <c r="E84" s="3">
        <v>0</v>
      </c>
      <c r="F84" s="3">
        <v>1</v>
      </c>
      <c r="G84" s="3">
        <v>0</v>
      </c>
      <c r="H84" s="3">
        <v>1</v>
      </c>
      <c r="I84" s="3">
        <v>2</v>
      </c>
      <c r="J84" s="3">
        <f t="shared" si="21"/>
        <v>0</v>
      </c>
      <c r="K84" s="3">
        <f t="shared" si="22"/>
        <v>1</v>
      </c>
      <c r="L84" s="3">
        <f t="shared" si="23"/>
        <v>0</v>
      </c>
      <c r="M84" s="3">
        <f t="shared" si="24"/>
        <v>0</v>
      </c>
      <c r="N84" s="3">
        <v>3</v>
      </c>
      <c r="O84" s="3">
        <f t="shared" si="25"/>
        <v>0</v>
      </c>
      <c r="P84" s="3">
        <f t="shared" si="26"/>
        <v>0</v>
      </c>
      <c r="Q84" s="3">
        <f t="shared" si="27"/>
        <v>1</v>
      </c>
      <c r="R84" s="3">
        <f t="shared" si="28"/>
        <v>0</v>
      </c>
      <c r="S84" s="3">
        <f t="shared" si="29"/>
        <v>0</v>
      </c>
      <c r="T84" s="3">
        <v>4</v>
      </c>
      <c r="U84" s="3">
        <f t="shared" si="30"/>
        <v>0</v>
      </c>
      <c r="V84" s="3">
        <f t="shared" si="31"/>
        <v>0</v>
      </c>
      <c r="W84" s="3">
        <f t="shared" si="32"/>
        <v>0</v>
      </c>
      <c r="X84" s="3">
        <f t="shared" si="33"/>
        <v>1</v>
      </c>
      <c r="Y84" s="3">
        <f t="shared" si="34"/>
        <v>0</v>
      </c>
      <c r="Z84" s="3">
        <f t="shared" si="35"/>
        <v>0</v>
      </c>
      <c r="AA84" s="3">
        <f t="shared" si="36"/>
        <v>0</v>
      </c>
      <c r="AB84" s="3">
        <v>1</v>
      </c>
      <c r="AC84" s="3">
        <f t="shared" si="37"/>
        <v>1</v>
      </c>
      <c r="AD84" s="3">
        <v>2</v>
      </c>
      <c r="AE84" s="3">
        <f t="shared" si="38"/>
        <v>0</v>
      </c>
      <c r="AF84" s="3" t="s">
        <v>59</v>
      </c>
      <c r="AG84" s="3">
        <v>0</v>
      </c>
      <c r="AH84" s="3">
        <v>1</v>
      </c>
      <c r="AI84" s="3">
        <v>1</v>
      </c>
      <c r="AJ84" s="3">
        <v>1</v>
      </c>
      <c r="AK84" s="3">
        <v>0</v>
      </c>
      <c r="AL84" s="3">
        <v>0</v>
      </c>
      <c r="AM84" s="3">
        <v>2</v>
      </c>
      <c r="AN84" s="3">
        <v>0</v>
      </c>
      <c r="AO84" s="3">
        <v>1</v>
      </c>
      <c r="AP84" s="3">
        <v>0</v>
      </c>
      <c r="AQ84" s="3">
        <v>1</v>
      </c>
      <c r="AR84" s="3">
        <v>1</v>
      </c>
      <c r="AS84" s="3">
        <v>0</v>
      </c>
      <c r="AT84" s="3">
        <v>0</v>
      </c>
      <c r="AU84" s="3">
        <v>13157</v>
      </c>
      <c r="AV84" s="3">
        <v>20.74</v>
      </c>
      <c r="AW84" s="3">
        <v>76.349999999999994</v>
      </c>
      <c r="AX84" s="3">
        <v>9</v>
      </c>
      <c r="AY84" s="3"/>
      <c r="AZ84" s="3">
        <v>1</v>
      </c>
      <c r="BA84" s="3">
        <v>1</v>
      </c>
      <c r="BB84" s="3">
        <v>0</v>
      </c>
      <c r="BC84" s="3">
        <v>0</v>
      </c>
      <c r="BD84" s="3">
        <v>0</v>
      </c>
      <c r="BE84" s="3">
        <v>1</v>
      </c>
      <c r="BF84" s="3">
        <v>0.87</v>
      </c>
      <c r="BG84" s="3">
        <f t="shared" si="39"/>
        <v>3</v>
      </c>
      <c r="BH84" s="3">
        <v>0.59</v>
      </c>
      <c r="BI84" s="3">
        <f t="shared" si="40"/>
        <v>1</v>
      </c>
      <c r="BJ84" s="3">
        <v>5024</v>
      </c>
      <c r="BK84" s="3">
        <f t="shared" si="41"/>
        <v>4</v>
      </c>
      <c r="BL84" s="3">
        <v>46</v>
      </c>
      <c r="BM84" s="3">
        <v>2</v>
      </c>
      <c r="BN84" s="3">
        <v>1</v>
      </c>
      <c r="BO84" s="3">
        <v>3</v>
      </c>
      <c r="BP84" s="3">
        <v>7</v>
      </c>
      <c r="BQ84" s="3">
        <v>4</v>
      </c>
    </row>
    <row r="85" spans="1:69" x14ac:dyDescent="0.2">
      <c r="A85" s="3">
        <v>1662528</v>
      </c>
      <c r="B85" s="3">
        <v>3</v>
      </c>
      <c r="C85" s="3">
        <v>3</v>
      </c>
      <c r="D85" s="3">
        <v>0</v>
      </c>
      <c r="E85" s="3">
        <v>1</v>
      </c>
      <c r="F85" s="3">
        <v>0</v>
      </c>
      <c r="G85" s="3">
        <v>1</v>
      </c>
      <c r="H85" s="3">
        <v>2</v>
      </c>
      <c r="I85" s="3">
        <v>1</v>
      </c>
      <c r="J85" s="3">
        <f t="shared" si="21"/>
        <v>1</v>
      </c>
      <c r="K85" s="3">
        <f t="shared" si="22"/>
        <v>0</v>
      </c>
      <c r="L85" s="3">
        <f t="shared" si="23"/>
        <v>0</v>
      </c>
      <c r="M85" s="3">
        <f t="shared" si="24"/>
        <v>0</v>
      </c>
      <c r="N85" s="3">
        <v>2</v>
      </c>
      <c r="O85" s="3">
        <f t="shared" si="25"/>
        <v>0</v>
      </c>
      <c r="P85" s="3">
        <f t="shared" si="26"/>
        <v>1</v>
      </c>
      <c r="Q85" s="3">
        <f t="shared" si="27"/>
        <v>0</v>
      </c>
      <c r="R85" s="3">
        <f t="shared" si="28"/>
        <v>0</v>
      </c>
      <c r="S85" s="3">
        <f t="shared" si="29"/>
        <v>0</v>
      </c>
      <c r="T85" s="3">
        <v>16</v>
      </c>
      <c r="U85" s="3">
        <f t="shared" si="30"/>
        <v>0</v>
      </c>
      <c r="V85" s="3">
        <f t="shared" si="31"/>
        <v>0</v>
      </c>
      <c r="W85" s="3">
        <f t="shared" si="32"/>
        <v>0</v>
      </c>
      <c r="X85" s="3">
        <f t="shared" si="33"/>
        <v>0</v>
      </c>
      <c r="Y85" s="3">
        <f t="shared" si="34"/>
        <v>0</v>
      </c>
      <c r="Z85" s="3">
        <f t="shared" si="35"/>
        <v>0</v>
      </c>
      <c r="AA85" s="3">
        <f t="shared" si="36"/>
        <v>1</v>
      </c>
      <c r="AB85" s="3">
        <v>8</v>
      </c>
      <c r="AC85" s="3">
        <f t="shared" si="37"/>
        <v>0</v>
      </c>
      <c r="AD85" s="3">
        <v>1</v>
      </c>
      <c r="AE85" s="3">
        <f t="shared" si="38"/>
        <v>1</v>
      </c>
      <c r="AF85" s="3" t="s">
        <v>57</v>
      </c>
      <c r="AG85" s="3">
        <v>0</v>
      </c>
      <c r="AH85" s="3">
        <v>0</v>
      </c>
      <c r="AI85" s="3">
        <v>1</v>
      </c>
      <c r="AJ85" s="3">
        <v>1</v>
      </c>
      <c r="AK85" s="3">
        <v>0</v>
      </c>
      <c r="AL85" s="3">
        <v>0</v>
      </c>
      <c r="AM85" s="3">
        <v>3</v>
      </c>
      <c r="AN85" s="3">
        <v>0</v>
      </c>
      <c r="AO85" s="3">
        <v>1</v>
      </c>
      <c r="AP85" s="3">
        <v>0</v>
      </c>
      <c r="AQ85" s="3">
        <v>2</v>
      </c>
      <c r="AR85" s="3">
        <v>0</v>
      </c>
      <c r="AS85" s="3">
        <v>1</v>
      </c>
      <c r="AT85" s="3">
        <v>0</v>
      </c>
      <c r="AU85" s="3">
        <v>13157</v>
      </c>
      <c r="AV85" s="3">
        <v>20.74</v>
      </c>
      <c r="AW85" s="3">
        <v>76.349999999999994</v>
      </c>
      <c r="AX85" s="3">
        <v>9</v>
      </c>
      <c r="AY85" s="3"/>
      <c r="AZ85" s="3">
        <v>1</v>
      </c>
      <c r="BA85" s="3">
        <v>1</v>
      </c>
      <c r="BB85" s="3">
        <v>0</v>
      </c>
      <c r="BC85" s="3">
        <v>0</v>
      </c>
      <c r="BD85" s="3">
        <v>0</v>
      </c>
      <c r="BE85" s="3">
        <v>1</v>
      </c>
      <c r="BF85" s="3">
        <v>0.87</v>
      </c>
      <c r="BG85" s="3">
        <f t="shared" si="39"/>
        <v>3</v>
      </c>
      <c r="BH85" s="3">
        <v>0.46</v>
      </c>
      <c r="BI85" s="3">
        <f t="shared" si="40"/>
        <v>1</v>
      </c>
      <c r="BJ85" s="3">
        <v>1726</v>
      </c>
      <c r="BK85" s="3">
        <f t="shared" si="41"/>
        <v>2</v>
      </c>
      <c r="BL85" s="3">
        <v>46</v>
      </c>
      <c r="BM85" s="3">
        <v>2</v>
      </c>
      <c r="BN85" s="3">
        <v>1</v>
      </c>
      <c r="BO85" s="3">
        <v>3</v>
      </c>
      <c r="BP85" s="3">
        <v>7</v>
      </c>
      <c r="BQ85" s="3">
        <v>30</v>
      </c>
    </row>
    <row r="86" spans="1:69" x14ac:dyDescent="0.2">
      <c r="A86" s="3">
        <v>1671368</v>
      </c>
      <c r="B86" s="3">
        <v>3</v>
      </c>
      <c r="C86" s="3">
        <v>3</v>
      </c>
      <c r="D86" s="3">
        <v>0</v>
      </c>
      <c r="E86" s="3">
        <v>1</v>
      </c>
      <c r="F86" s="3">
        <v>0</v>
      </c>
      <c r="G86" s="3">
        <v>1</v>
      </c>
      <c r="H86" s="3">
        <v>1</v>
      </c>
      <c r="I86" s="3">
        <v>1</v>
      </c>
      <c r="J86" s="3">
        <f t="shared" si="21"/>
        <v>1</v>
      </c>
      <c r="K86" s="3">
        <f t="shared" si="22"/>
        <v>0</v>
      </c>
      <c r="L86" s="3">
        <f t="shared" si="23"/>
        <v>0</v>
      </c>
      <c r="M86" s="3">
        <f t="shared" si="24"/>
        <v>0</v>
      </c>
      <c r="N86" s="3">
        <v>2</v>
      </c>
      <c r="O86" s="3">
        <f t="shared" si="25"/>
        <v>0</v>
      </c>
      <c r="P86" s="3">
        <f t="shared" si="26"/>
        <v>1</v>
      </c>
      <c r="Q86" s="3">
        <f t="shared" si="27"/>
        <v>0</v>
      </c>
      <c r="R86" s="3">
        <f t="shared" si="28"/>
        <v>0</v>
      </c>
      <c r="S86" s="3">
        <f t="shared" si="29"/>
        <v>0</v>
      </c>
      <c r="T86" s="3">
        <v>2</v>
      </c>
      <c r="U86" s="3">
        <f t="shared" si="30"/>
        <v>0</v>
      </c>
      <c r="V86" s="3">
        <f t="shared" si="31"/>
        <v>1</v>
      </c>
      <c r="W86" s="3">
        <f t="shared" si="32"/>
        <v>0</v>
      </c>
      <c r="X86" s="3">
        <f t="shared" si="33"/>
        <v>0</v>
      </c>
      <c r="Y86" s="3">
        <f t="shared" si="34"/>
        <v>0</v>
      </c>
      <c r="Z86" s="3">
        <f t="shared" si="35"/>
        <v>0</v>
      </c>
      <c r="AA86" s="3">
        <f t="shared" si="36"/>
        <v>0</v>
      </c>
      <c r="AB86" s="3">
        <v>8</v>
      </c>
      <c r="AC86" s="3">
        <f t="shared" si="37"/>
        <v>0</v>
      </c>
      <c r="AD86" s="3">
        <v>1</v>
      </c>
      <c r="AE86" s="3">
        <f t="shared" si="38"/>
        <v>1</v>
      </c>
      <c r="AF86" s="3" t="s">
        <v>57</v>
      </c>
      <c r="AG86" s="3">
        <v>0</v>
      </c>
      <c r="AH86" s="3">
        <v>0</v>
      </c>
      <c r="AI86" s="3">
        <v>1</v>
      </c>
      <c r="AJ86" s="3">
        <v>1</v>
      </c>
      <c r="AK86" s="3">
        <v>0</v>
      </c>
      <c r="AL86" s="3">
        <v>0</v>
      </c>
      <c r="AM86" s="3">
        <v>1</v>
      </c>
      <c r="AN86" s="3">
        <v>0</v>
      </c>
      <c r="AO86" s="3">
        <v>1</v>
      </c>
      <c r="AP86" s="3">
        <v>0</v>
      </c>
      <c r="AQ86" s="3">
        <v>2</v>
      </c>
      <c r="AR86" s="3">
        <v>0</v>
      </c>
      <c r="AS86" s="3">
        <v>1</v>
      </c>
      <c r="AT86" s="3">
        <v>0</v>
      </c>
      <c r="AU86" s="3">
        <v>4901</v>
      </c>
      <c r="AV86" s="3">
        <v>9</v>
      </c>
      <c r="AW86" s="3">
        <v>71.540000000000006</v>
      </c>
      <c r="AX86" s="3">
        <v>3.33</v>
      </c>
      <c r="AY86" s="3">
        <v>11</v>
      </c>
      <c r="AZ86" s="3">
        <v>1</v>
      </c>
      <c r="BA86" s="3">
        <v>1</v>
      </c>
      <c r="BB86" s="3">
        <v>0</v>
      </c>
      <c r="BC86" s="3">
        <v>0</v>
      </c>
      <c r="BD86" s="3">
        <v>0</v>
      </c>
      <c r="BE86" s="3">
        <v>1</v>
      </c>
      <c r="BF86" s="3">
        <v>0.95</v>
      </c>
      <c r="BG86" s="3">
        <f t="shared" si="39"/>
        <v>3</v>
      </c>
      <c r="BH86" s="3">
        <v>0.67</v>
      </c>
      <c r="BI86" s="3">
        <f t="shared" si="40"/>
        <v>1</v>
      </c>
      <c r="BJ86" s="3">
        <v>3351</v>
      </c>
      <c r="BK86" s="3">
        <f t="shared" si="41"/>
        <v>3</v>
      </c>
      <c r="BL86" s="3">
        <v>46</v>
      </c>
      <c r="BM86" s="3">
        <v>2</v>
      </c>
      <c r="BN86" s="3">
        <v>1</v>
      </c>
      <c r="BO86" s="3">
        <v>3</v>
      </c>
      <c r="BP86" s="3">
        <v>7</v>
      </c>
      <c r="BQ86" s="3">
        <v>11</v>
      </c>
    </row>
    <row r="87" spans="1:69" x14ac:dyDescent="0.2">
      <c r="A87" s="3">
        <v>1671288</v>
      </c>
      <c r="B87" s="3">
        <v>3</v>
      </c>
      <c r="C87" s="3">
        <v>3</v>
      </c>
      <c r="D87" s="3">
        <v>0</v>
      </c>
      <c r="E87" s="3">
        <v>1</v>
      </c>
      <c r="F87" s="3">
        <v>0</v>
      </c>
      <c r="G87" s="3">
        <v>1</v>
      </c>
      <c r="H87" s="3">
        <v>1</v>
      </c>
      <c r="I87" s="3">
        <v>1</v>
      </c>
      <c r="J87" s="3">
        <f t="shared" si="21"/>
        <v>1</v>
      </c>
      <c r="K87" s="3">
        <f t="shared" si="22"/>
        <v>0</v>
      </c>
      <c r="L87" s="3">
        <f t="shared" si="23"/>
        <v>0</v>
      </c>
      <c r="M87" s="3">
        <f t="shared" si="24"/>
        <v>0</v>
      </c>
      <c r="N87" s="3">
        <v>2</v>
      </c>
      <c r="O87" s="3">
        <f t="shared" si="25"/>
        <v>0</v>
      </c>
      <c r="P87" s="3">
        <f t="shared" si="26"/>
        <v>1</v>
      </c>
      <c r="Q87" s="3">
        <f t="shared" si="27"/>
        <v>0</v>
      </c>
      <c r="R87" s="3">
        <f t="shared" si="28"/>
        <v>0</v>
      </c>
      <c r="S87" s="3">
        <f t="shared" si="29"/>
        <v>0</v>
      </c>
      <c r="T87" s="3">
        <v>2</v>
      </c>
      <c r="U87" s="3">
        <f t="shared" si="30"/>
        <v>0</v>
      </c>
      <c r="V87" s="3">
        <f t="shared" si="31"/>
        <v>1</v>
      </c>
      <c r="W87" s="3">
        <f t="shared" si="32"/>
        <v>0</v>
      </c>
      <c r="X87" s="3">
        <f t="shared" si="33"/>
        <v>0</v>
      </c>
      <c r="Y87" s="3">
        <f t="shared" si="34"/>
        <v>0</v>
      </c>
      <c r="Z87" s="3">
        <f t="shared" si="35"/>
        <v>0</v>
      </c>
      <c r="AA87" s="3">
        <f t="shared" si="36"/>
        <v>0</v>
      </c>
      <c r="AB87" s="3">
        <v>7</v>
      </c>
      <c r="AC87" s="3">
        <f t="shared" si="37"/>
        <v>0</v>
      </c>
      <c r="AD87" s="3">
        <v>2</v>
      </c>
      <c r="AE87" s="3">
        <f t="shared" si="38"/>
        <v>0</v>
      </c>
      <c r="AF87" s="3" t="s">
        <v>57</v>
      </c>
      <c r="AG87" s="3">
        <v>0</v>
      </c>
      <c r="AH87" s="3">
        <v>0</v>
      </c>
      <c r="AI87" s="3">
        <v>1</v>
      </c>
      <c r="AJ87" s="3">
        <v>1</v>
      </c>
      <c r="AK87" s="3">
        <v>0</v>
      </c>
      <c r="AL87" s="3">
        <v>0</v>
      </c>
      <c r="AM87" s="3">
        <v>1</v>
      </c>
      <c r="AN87" s="3">
        <v>0</v>
      </c>
      <c r="AO87" s="3">
        <v>1</v>
      </c>
      <c r="AP87" s="3">
        <v>0</v>
      </c>
      <c r="AQ87" s="3">
        <v>1</v>
      </c>
      <c r="AR87" s="3">
        <v>1</v>
      </c>
      <c r="AS87" s="3">
        <v>0</v>
      </c>
      <c r="AT87" s="3">
        <v>0</v>
      </c>
      <c r="AU87" s="3">
        <v>13157</v>
      </c>
      <c r="AV87" s="3">
        <v>20.74</v>
      </c>
      <c r="AW87" s="3">
        <v>76.349999999999994</v>
      </c>
      <c r="AX87" s="3">
        <v>9</v>
      </c>
      <c r="AY87" s="3"/>
      <c r="AZ87" s="3">
        <v>1</v>
      </c>
      <c r="BA87" s="3">
        <v>1</v>
      </c>
      <c r="BB87" s="3">
        <v>0</v>
      </c>
      <c r="BC87" s="3">
        <v>0</v>
      </c>
      <c r="BD87" s="3">
        <v>0</v>
      </c>
      <c r="BE87" s="3">
        <v>1</v>
      </c>
      <c r="BF87" s="3">
        <v>0.99</v>
      </c>
      <c r="BG87" s="3">
        <f t="shared" si="39"/>
        <v>4</v>
      </c>
      <c r="BH87" s="3">
        <v>0.92</v>
      </c>
      <c r="BI87" s="3">
        <f t="shared" si="40"/>
        <v>3</v>
      </c>
      <c r="BJ87" s="3">
        <v>8360</v>
      </c>
      <c r="BK87" s="3">
        <f t="shared" si="41"/>
        <v>4</v>
      </c>
      <c r="BL87" s="3">
        <v>46</v>
      </c>
      <c r="BM87" s="3">
        <v>2</v>
      </c>
      <c r="BN87" s="3">
        <v>1</v>
      </c>
      <c r="BO87" s="3">
        <v>3</v>
      </c>
      <c r="BP87" s="3">
        <v>7</v>
      </c>
      <c r="BQ87" s="3">
        <v>17</v>
      </c>
    </row>
    <row r="88" spans="1:69" x14ac:dyDescent="0.2">
      <c r="A88" s="3">
        <v>1676808</v>
      </c>
      <c r="B88" s="3">
        <v>4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f t="shared" si="21"/>
        <v>1</v>
      </c>
      <c r="K88" s="3">
        <f t="shared" si="22"/>
        <v>0</v>
      </c>
      <c r="L88" s="3">
        <f t="shared" si="23"/>
        <v>0</v>
      </c>
      <c r="M88" s="3">
        <f t="shared" si="24"/>
        <v>0</v>
      </c>
      <c r="N88" s="3">
        <v>5</v>
      </c>
      <c r="O88" s="3">
        <f t="shared" si="25"/>
        <v>0</v>
      </c>
      <c r="P88" s="3">
        <f t="shared" si="26"/>
        <v>0</v>
      </c>
      <c r="Q88" s="3">
        <f t="shared" si="27"/>
        <v>0</v>
      </c>
      <c r="R88" s="3">
        <f t="shared" si="28"/>
        <v>0</v>
      </c>
      <c r="S88" s="3">
        <f t="shared" si="29"/>
        <v>1</v>
      </c>
      <c r="T88" s="3">
        <v>16</v>
      </c>
      <c r="U88" s="3">
        <f t="shared" si="30"/>
        <v>0</v>
      </c>
      <c r="V88" s="3">
        <f t="shared" si="31"/>
        <v>0</v>
      </c>
      <c r="W88" s="3">
        <f t="shared" si="32"/>
        <v>0</v>
      </c>
      <c r="X88" s="3">
        <f t="shared" si="33"/>
        <v>0</v>
      </c>
      <c r="Y88" s="3">
        <f t="shared" si="34"/>
        <v>0</v>
      </c>
      <c r="Z88" s="3">
        <f t="shared" si="35"/>
        <v>0</v>
      </c>
      <c r="AA88" s="3">
        <f t="shared" si="36"/>
        <v>1</v>
      </c>
      <c r="AB88" s="3">
        <v>8</v>
      </c>
      <c r="AC88" s="3">
        <f t="shared" si="37"/>
        <v>0</v>
      </c>
      <c r="AD88" s="3">
        <v>2</v>
      </c>
      <c r="AE88" s="3">
        <f t="shared" si="38"/>
        <v>0</v>
      </c>
      <c r="AF88" s="3" t="s">
        <v>57</v>
      </c>
      <c r="AG88" s="3">
        <v>0</v>
      </c>
      <c r="AH88" s="3">
        <v>0</v>
      </c>
      <c r="AI88" s="3">
        <v>2</v>
      </c>
      <c r="AJ88" s="3">
        <v>0</v>
      </c>
      <c r="AK88" s="3">
        <v>1</v>
      </c>
      <c r="AL88" s="3">
        <v>0</v>
      </c>
      <c r="AM88" s="3">
        <v>1</v>
      </c>
      <c r="AN88" s="3">
        <v>0</v>
      </c>
      <c r="AO88" s="3">
        <v>1</v>
      </c>
      <c r="AP88" s="3">
        <v>0</v>
      </c>
      <c r="AQ88" s="3">
        <v>1</v>
      </c>
      <c r="AR88" s="3">
        <v>1</v>
      </c>
      <c r="AS88" s="3">
        <v>0</v>
      </c>
      <c r="AT88" s="3">
        <v>0</v>
      </c>
      <c r="AU88" s="3">
        <v>4103</v>
      </c>
      <c r="AV88" s="3">
        <v>4</v>
      </c>
      <c r="AW88" s="3">
        <v>71.540000000000006</v>
      </c>
      <c r="AX88" s="3">
        <v>0.4</v>
      </c>
      <c r="AY88" s="3">
        <v>7.04</v>
      </c>
      <c r="AZ88" s="3">
        <v>1</v>
      </c>
      <c r="BA88" s="3">
        <v>1</v>
      </c>
      <c r="BB88" s="3">
        <v>0</v>
      </c>
      <c r="BC88" s="3">
        <v>0</v>
      </c>
      <c r="BD88" s="3">
        <v>0</v>
      </c>
      <c r="BE88" s="3">
        <v>1</v>
      </c>
      <c r="BF88" s="3">
        <v>0.77</v>
      </c>
      <c r="BG88" s="3">
        <f t="shared" si="39"/>
        <v>2</v>
      </c>
      <c r="BH88" s="3">
        <v>0.61</v>
      </c>
      <c r="BI88" s="3">
        <f t="shared" si="40"/>
        <v>1</v>
      </c>
      <c r="BJ88" s="3">
        <v>376</v>
      </c>
      <c r="BK88" s="3">
        <f t="shared" si="41"/>
        <v>1</v>
      </c>
      <c r="BL88" s="3">
        <v>40</v>
      </c>
      <c r="BM88" s="3">
        <v>2</v>
      </c>
      <c r="BN88" s="3">
        <v>1</v>
      </c>
      <c r="BO88" s="3">
        <v>3</v>
      </c>
      <c r="BP88" s="3">
        <v>7</v>
      </c>
      <c r="BQ88" s="3">
        <v>41</v>
      </c>
    </row>
    <row r="89" spans="1:69" x14ac:dyDescent="0.2">
      <c r="A89" s="3">
        <v>1678833</v>
      </c>
      <c r="B89" s="3">
        <v>4</v>
      </c>
      <c r="C89" s="3">
        <v>3</v>
      </c>
      <c r="D89" s="3">
        <v>0</v>
      </c>
      <c r="E89" s="3">
        <v>0</v>
      </c>
      <c r="F89" s="3">
        <v>0</v>
      </c>
      <c r="G89" s="3">
        <v>0</v>
      </c>
      <c r="H89" s="3">
        <v>1</v>
      </c>
      <c r="I89" s="3">
        <v>1</v>
      </c>
      <c r="J89" s="3">
        <f t="shared" si="21"/>
        <v>1</v>
      </c>
      <c r="K89" s="3">
        <f t="shared" si="22"/>
        <v>0</v>
      </c>
      <c r="L89" s="3">
        <f t="shared" si="23"/>
        <v>0</v>
      </c>
      <c r="M89" s="3">
        <f t="shared" si="24"/>
        <v>0</v>
      </c>
      <c r="N89" s="3">
        <v>2</v>
      </c>
      <c r="O89" s="3">
        <f t="shared" si="25"/>
        <v>0</v>
      </c>
      <c r="P89" s="3">
        <f t="shared" si="26"/>
        <v>1</v>
      </c>
      <c r="Q89" s="3">
        <f t="shared" si="27"/>
        <v>0</v>
      </c>
      <c r="R89" s="3">
        <f t="shared" si="28"/>
        <v>0</v>
      </c>
      <c r="S89" s="3">
        <f t="shared" si="29"/>
        <v>0</v>
      </c>
      <c r="T89" s="3">
        <v>4</v>
      </c>
      <c r="U89" s="3">
        <f t="shared" si="30"/>
        <v>0</v>
      </c>
      <c r="V89" s="3">
        <f t="shared" si="31"/>
        <v>0</v>
      </c>
      <c r="W89" s="3">
        <f t="shared" si="32"/>
        <v>0</v>
      </c>
      <c r="X89" s="3">
        <f t="shared" si="33"/>
        <v>1</v>
      </c>
      <c r="Y89" s="3">
        <f t="shared" si="34"/>
        <v>0</v>
      </c>
      <c r="Z89" s="3">
        <f t="shared" si="35"/>
        <v>0</v>
      </c>
      <c r="AA89" s="3">
        <f t="shared" si="36"/>
        <v>0</v>
      </c>
      <c r="AB89" s="3">
        <v>8</v>
      </c>
      <c r="AC89" s="3">
        <f t="shared" si="37"/>
        <v>0</v>
      </c>
      <c r="AD89" s="3">
        <v>2</v>
      </c>
      <c r="AE89" s="3">
        <f t="shared" si="38"/>
        <v>0</v>
      </c>
      <c r="AF89" s="3" t="s">
        <v>57</v>
      </c>
      <c r="AG89" s="3">
        <v>0</v>
      </c>
      <c r="AH89" s="3">
        <v>0</v>
      </c>
      <c r="AI89" s="3">
        <v>3</v>
      </c>
      <c r="AJ89" s="3">
        <v>0</v>
      </c>
      <c r="AK89" s="3">
        <v>0</v>
      </c>
      <c r="AL89" s="3">
        <v>1</v>
      </c>
      <c r="AM89" s="3">
        <v>3</v>
      </c>
      <c r="AN89" s="3">
        <v>0</v>
      </c>
      <c r="AO89" s="3">
        <v>1</v>
      </c>
      <c r="AP89" s="3">
        <v>1</v>
      </c>
      <c r="AQ89" s="3">
        <v>2</v>
      </c>
      <c r="AR89" s="3">
        <v>0</v>
      </c>
      <c r="AS89" s="3">
        <v>1</v>
      </c>
      <c r="AT89" s="3">
        <v>0</v>
      </c>
      <c r="AU89" s="3">
        <v>13157</v>
      </c>
      <c r="AV89" s="3">
        <v>20.74</v>
      </c>
      <c r="AW89" s="3">
        <v>76.349999999999994</v>
      </c>
      <c r="AX89" s="3">
        <v>9</v>
      </c>
      <c r="AY89" s="3"/>
      <c r="AZ89" s="3">
        <v>1</v>
      </c>
      <c r="BA89" s="3">
        <v>1</v>
      </c>
      <c r="BB89" s="3">
        <v>0</v>
      </c>
      <c r="BC89" s="3">
        <v>0</v>
      </c>
      <c r="BD89" s="3">
        <v>0</v>
      </c>
      <c r="BE89" s="3">
        <v>1</v>
      </c>
      <c r="BF89" s="3">
        <v>0.99</v>
      </c>
      <c r="BG89" s="3">
        <f t="shared" si="39"/>
        <v>4</v>
      </c>
      <c r="BH89" s="3">
        <v>0.91</v>
      </c>
      <c r="BI89" s="3">
        <f t="shared" si="40"/>
        <v>3</v>
      </c>
      <c r="BJ89" s="3">
        <v>885</v>
      </c>
      <c r="BK89" s="3">
        <f t="shared" si="41"/>
        <v>1</v>
      </c>
      <c r="BL89" s="3">
        <v>43</v>
      </c>
      <c r="BM89" s="3">
        <v>2</v>
      </c>
      <c r="BN89" s="3">
        <v>1</v>
      </c>
      <c r="BO89" s="3">
        <v>3</v>
      </c>
      <c r="BP89" s="3">
        <v>7</v>
      </c>
      <c r="BQ89" s="3">
        <v>2</v>
      </c>
    </row>
    <row r="90" spans="1:69" x14ac:dyDescent="0.2">
      <c r="A90" s="3">
        <v>1678456</v>
      </c>
      <c r="B90" s="3">
        <v>4</v>
      </c>
      <c r="C90" s="3">
        <v>1</v>
      </c>
      <c r="D90" s="3">
        <v>1</v>
      </c>
      <c r="E90" s="3">
        <v>0</v>
      </c>
      <c r="F90" s="3">
        <v>0</v>
      </c>
      <c r="G90" s="3">
        <v>0</v>
      </c>
      <c r="H90" s="3">
        <v>1</v>
      </c>
      <c r="I90" s="3">
        <v>2</v>
      </c>
      <c r="J90" s="3">
        <f t="shared" si="21"/>
        <v>0</v>
      </c>
      <c r="K90" s="3">
        <f t="shared" si="22"/>
        <v>1</v>
      </c>
      <c r="L90" s="3">
        <f t="shared" si="23"/>
        <v>0</v>
      </c>
      <c r="M90" s="3">
        <f t="shared" si="24"/>
        <v>0</v>
      </c>
      <c r="N90" s="3">
        <v>1</v>
      </c>
      <c r="O90" s="3">
        <f t="shared" si="25"/>
        <v>1</v>
      </c>
      <c r="P90" s="3">
        <f t="shared" si="26"/>
        <v>0</v>
      </c>
      <c r="Q90" s="3">
        <f t="shared" si="27"/>
        <v>0</v>
      </c>
      <c r="R90" s="3">
        <f t="shared" si="28"/>
        <v>0</v>
      </c>
      <c r="S90" s="3">
        <f t="shared" si="29"/>
        <v>0</v>
      </c>
      <c r="T90" s="3">
        <v>1</v>
      </c>
      <c r="U90" s="3">
        <f t="shared" si="30"/>
        <v>1</v>
      </c>
      <c r="V90" s="3">
        <f t="shared" si="31"/>
        <v>0</v>
      </c>
      <c r="W90" s="3">
        <f t="shared" si="32"/>
        <v>0</v>
      </c>
      <c r="X90" s="3">
        <f t="shared" si="33"/>
        <v>0</v>
      </c>
      <c r="Y90" s="3">
        <f t="shared" si="34"/>
        <v>0</v>
      </c>
      <c r="Z90" s="3">
        <f t="shared" si="35"/>
        <v>0</v>
      </c>
      <c r="AA90" s="3">
        <f t="shared" si="36"/>
        <v>0</v>
      </c>
      <c r="AB90" s="3">
        <v>1</v>
      </c>
      <c r="AC90" s="3">
        <f t="shared" si="37"/>
        <v>1</v>
      </c>
      <c r="AD90" s="3">
        <v>2</v>
      </c>
      <c r="AE90" s="3">
        <f t="shared" si="38"/>
        <v>0</v>
      </c>
      <c r="AF90" s="3" t="s">
        <v>60</v>
      </c>
      <c r="AG90" s="3">
        <v>0</v>
      </c>
      <c r="AH90" s="3">
        <v>1</v>
      </c>
      <c r="AI90" s="3">
        <v>2</v>
      </c>
      <c r="AJ90" s="3">
        <v>0</v>
      </c>
      <c r="AK90" s="3">
        <v>1</v>
      </c>
      <c r="AL90" s="3">
        <v>0</v>
      </c>
      <c r="AM90" s="3">
        <v>3</v>
      </c>
      <c r="AN90" s="3">
        <v>0</v>
      </c>
      <c r="AO90" s="3">
        <v>1</v>
      </c>
      <c r="AP90" s="3">
        <v>1</v>
      </c>
      <c r="AQ90" s="3">
        <v>1</v>
      </c>
      <c r="AR90" s="3">
        <v>1</v>
      </c>
      <c r="AS90" s="3">
        <v>0</v>
      </c>
      <c r="AT90" s="3">
        <v>0</v>
      </c>
      <c r="AU90" s="3">
        <v>5476</v>
      </c>
      <c r="AV90" s="3">
        <v>11</v>
      </c>
      <c r="AW90" s="3">
        <v>51.6</v>
      </c>
      <c r="AX90" s="3">
        <v>0.24</v>
      </c>
      <c r="AY90" s="3">
        <v>8.1999999999999993</v>
      </c>
      <c r="AZ90" s="3">
        <v>1</v>
      </c>
      <c r="BA90" s="3">
        <v>1</v>
      </c>
      <c r="BB90" s="3">
        <v>0</v>
      </c>
      <c r="BC90" s="3">
        <v>0</v>
      </c>
      <c r="BD90" s="3">
        <v>0</v>
      </c>
      <c r="BE90" s="3">
        <v>1</v>
      </c>
      <c r="BF90" s="3">
        <v>0.83</v>
      </c>
      <c r="BG90" s="3">
        <f t="shared" si="39"/>
        <v>2</v>
      </c>
      <c r="BH90" s="3">
        <v>0.41</v>
      </c>
      <c r="BI90" s="3">
        <f t="shared" si="40"/>
        <v>1</v>
      </c>
      <c r="BJ90" s="3">
        <v>1430</v>
      </c>
      <c r="BK90" s="3">
        <f t="shared" si="41"/>
        <v>2</v>
      </c>
      <c r="BL90" s="3">
        <v>46</v>
      </c>
      <c r="BM90" s="3">
        <v>2</v>
      </c>
      <c r="BN90" s="3">
        <v>1</v>
      </c>
      <c r="BO90" s="3">
        <v>3</v>
      </c>
      <c r="BP90" s="3">
        <v>7</v>
      </c>
      <c r="BQ90" s="3">
        <v>30</v>
      </c>
    </row>
    <row r="91" spans="1:69" x14ac:dyDescent="0.2">
      <c r="A91" s="3">
        <v>1679661</v>
      </c>
      <c r="B91" s="3">
        <v>4</v>
      </c>
      <c r="C91" s="3">
        <v>3</v>
      </c>
      <c r="D91" s="3">
        <v>0</v>
      </c>
      <c r="E91" s="3">
        <v>0</v>
      </c>
      <c r="F91" s="3">
        <v>0</v>
      </c>
      <c r="G91" s="3">
        <v>0</v>
      </c>
      <c r="H91" s="3">
        <v>1</v>
      </c>
      <c r="I91" s="3">
        <v>1</v>
      </c>
      <c r="J91" s="3">
        <f t="shared" si="21"/>
        <v>1</v>
      </c>
      <c r="K91" s="3">
        <f t="shared" si="22"/>
        <v>0</v>
      </c>
      <c r="L91" s="3">
        <f t="shared" si="23"/>
        <v>0</v>
      </c>
      <c r="M91" s="3">
        <f t="shared" si="24"/>
        <v>0</v>
      </c>
      <c r="N91" s="3">
        <v>5</v>
      </c>
      <c r="O91" s="3">
        <f t="shared" si="25"/>
        <v>0</v>
      </c>
      <c r="P91" s="3">
        <f t="shared" si="26"/>
        <v>0</v>
      </c>
      <c r="Q91" s="3">
        <f t="shared" si="27"/>
        <v>0</v>
      </c>
      <c r="R91" s="3">
        <f t="shared" si="28"/>
        <v>0</v>
      </c>
      <c r="S91" s="3">
        <f t="shared" si="29"/>
        <v>1</v>
      </c>
      <c r="T91" s="3">
        <v>16</v>
      </c>
      <c r="U91" s="3">
        <f t="shared" si="30"/>
        <v>0</v>
      </c>
      <c r="V91" s="3">
        <f t="shared" si="31"/>
        <v>0</v>
      </c>
      <c r="W91" s="3">
        <f t="shared" si="32"/>
        <v>0</v>
      </c>
      <c r="X91" s="3">
        <f t="shared" si="33"/>
        <v>0</v>
      </c>
      <c r="Y91" s="3">
        <f t="shared" si="34"/>
        <v>0</v>
      </c>
      <c r="Z91" s="3">
        <f t="shared" si="35"/>
        <v>0</v>
      </c>
      <c r="AA91" s="3">
        <f t="shared" si="36"/>
        <v>1</v>
      </c>
      <c r="AB91" s="3">
        <v>1</v>
      </c>
      <c r="AC91" s="3">
        <f t="shared" si="37"/>
        <v>1</v>
      </c>
      <c r="AD91" s="3">
        <v>1</v>
      </c>
      <c r="AE91" s="3">
        <f t="shared" si="38"/>
        <v>1</v>
      </c>
      <c r="AF91" s="3" t="s">
        <v>57</v>
      </c>
      <c r="AG91" s="3">
        <v>0</v>
      </c>
      <c r="AH91" s="3">
        <v>0</v>
      </c>
      <c r="AI91" s="3">
        <v>3</v>
      </c>
      <c r="AJ91" s="3">
        <v>0</v>
      </c>
      <c r="AK91" s="3">
        <v>0</v>
      </c>
      <c r="AL91" s="3">
        <v>1</v>
      </c>
      <c r="AM91" s="3">
        <v>4</v>
      </c>
      <c r="AN91" s="3">
        <v>0</v>
      </c>
      <c r="AO91" s="3">
        <v>1</v>
      </c>
      <c r="AP91" s="3">
        <v>0</v>
      </c>
      <c r="AQ91" s="3">
        <v>1</v>
      </c>
      <c r="AR91" s="3">
        <v>1</v>
      </c>
      <c r="AS91" s="3">
        <v>0</v>
      </c>
      <c r="AT91" s="3">
        <v>0</v>
      </c>
      <c r="AU91" s="3">
        <v>13157</v>
      </c>
      <c r="AV91" s="3">
        <v>20.74</v>
      </c>
      <c r="AW91" s="3">
        <v>76.349999999999994</v>
      </c>
      <c r="AX91" s="3">
        <v>9</v>
      </c>
      <c r="AY91" s="3"/>
      <c r="AZ91" s="3">
        <v>1</v>
      </c>
      <c r="BA91" s="3">
        <v>1</v>
      </c>
      <c r="BB91" s="3">
        <v>0</v>
      </c>
      <c r="BC91" s="3">
        <v>0</v>
      </c>
      <c r="BD91" s="3">
        <v>0</v>
      </c>
      <c r="BE91" s="3">
        <v>1</v>
      </c>
      <c r="BF91" s="3">
        <v>0.82</v>
      </c>
      <c r="BG91" s="3">
        <f t="shared" si="39"/>
        <v>2</v>
      </c>
      <c r="BH91" s="3">
        <v>0.67</v>
      </c>
      <c r="BI91" s="3">
        <f t="shared" si="40"/>
        <v>1</v>
      </c>
      <c r="BJ91" s="3">
        <v>288</v>
      </c>
      <c r="BK91" s="3">
        <f t="shared" si="41"/>
        <v>1</v>
      </c>
      <c r="BL91" s="3">
        <v>46</v>
      </c>
      <c r="BM91" s="3">
        <v>2</v>
      </c>
      <c r="BN91" s="3">
        <v>1</v>
      </c>
      <c r="BO91" s="3">
        <v>3</v>
      </c>
      <c r="BP91" s="3">
        <v>7</v>
      </c>
      <c r="BQ91" s="3">
        <v>40</v>
      </c>
    </row>
    <row r="92" spans="1:69" x14ac:dyDescent="0.2">
      <c r="A92" s="3">
        <v>1681555</v>
      </c>
      <c r="B92" s="3">
        <v>4</v>
      </c>
      <c r="C92" s="3">
        <v>4</v>
      </c>
      <c r="D92" s="3">
        <v>0</v>
      </c>
      <c r="E92" s="3">
        <v>0</v>
      </c>
      <c r="F92" s="3">
        <v>0</v>
      </c>
      <c r="G92" s="3">
        <v>0</v>
      </c>
      <c r="H92" s="3">
        <v>4</v>
      </c>
      <c r="I92" s="3">
        <v>1</v>
      </c>
      <c r="J92" s="3">
        <f t="shared" si="21"/>
        <v>1</v>
      </c>
      <c r="K92" s="3">
        <f t="shared" si="22"/>
        <v>0</v>
      </c>
      <c r="L92" s="3">
        <f t="shared" si="23"/>
        <v>0</v>
      </c>
      <c r="M92" s="3">
        <f t="shared" si="24"/>
        <v>0</v>
      </c>
      <c r="N92" s="3">
        <v>2</v>
      </c>
      <c r="O92" s="3">
        <f t="shared" si="25"/>
        <v>0</v>
      </c>
      <c r="P92" s="3">
        <f t="shared" si="26"/>
        <v>1</v>
      </c>
      <c r="Q92" s="3">
        <f t="shared" si="27"/>
        <v>0</v>
      </c>
      <c r="R92" s="3">
        <f t="shared" si="28"/>
        <v>0</v>
      </c>
      <c r="S92" s="3">
        <f t="shared" si="29"/>
        <v>0</v>
      </c>
      <c r="T92" s="3">
        <v>7</v>
      </c>
      <c r="U92" s="3">
        <f t="shared" si="30"/>
        <v>0</v>
      </c>
      <c r="V92" s="3">
        <f t="shared" si="31"/>
        <v>0</v>
      </c>
      <c r="W92" s="3">
        <f t="shared" si="32"/>
        <v>0</v>
      </c>
      <c r="X92" s="3">
        <f t="shared" si="33"/>
        <v>0</v>
      </c>
      <c r="Y92" s="3">
        <f t="shared" si="34"/>
        <v>0</v>
      </c>
      <c r="Z92" s="3">
        <f t="shared" si="35"/>
        <v>0</v>
      </c>
      <c r="AA92" s="3">
        <f t="shared" si="36"/>
        <v>0</v>
      </c>
      <c r="AB92" s="3">
        <v>1</v>
      </c>
      <c r="AC92" s="3">
        <f t="shared" si="37"/>
        <v>1</v>
      </c>
      <c r="AD92" s="3">
        <v>2</v>
      </c>
      <c r="AE92" s="3">
        <f t="shared" si="38"/>
        <v>0</v>
      </c>
      <c r="AF92" s="3" t="s">
        <v>58</v>
      </c>
      <c r="AG92" s="3">
        <v>1</v>
      </c>
      <c r="AH92" s="3">
        <v>0</v>
      </c>
      <c r="AI92" s="3">
        <v>3</v>
      </c>
      <c r="AJ92" s="3">
        <v>0</v>
      </c>
      <c r="AK92" s="3">
        <v>0</v>
      </c>
      <c r="AL92" s="3">
        <v>1</v>
      </c>
      <c r="AM92" s="3">
        <v>7</v>
      </c>
      <c r="AN92" s="3">
        <v>0</v>
      </c>
      <c r="AO92" s="3">
        <v>1</v>
      </c>
      <c r="AP92" s="3">
        <v>0</v>
      </c>
      <c r="AQ92" s="3">
        <v>1</v>
      </c>
      <c r="AR92" s="3">
        <v>1</v>
      </c>
      <c r="AS92" s="3">
        <v>0</v>
      </c>
      <c r="AT92" s="3">
        <v>0</v>
      </c>
      <c r="AU92" s="3">
        <v>13157</v>
      </c>
      <c r="AV92" s="3">
        <v>20.74</v>
      </c>
      <c r="AW92" s="3">
        <v>76.349999999999994</v>
      </c>
      <c r="AX92" s="3">
        <v>9</v>
      </c>
      <c r="AY92" s="3"/>
      <c r="AZ92" s="3">
        <v>1</v>
      </c>
      <c r="BA92" s="3">
        <v>1</v>
      </c>
      <c r="BB92" s="3">
        <v>0</v>
      </c>
      <c r="BC92" s="3">
        <v>0</v>
      </c>
      <c r="BD92" s="3">
        <v>0</v>
      </c>
      <c r="BE92" s="3">
        <v>1</v>
      </c>
      <c r="BF92" s="3">
        <v>0.78</v>
      </c>
      <c r="BG92" s="3">
        <f t="shared" si="39"/>
        <v>2</v>
      </c>
      <c r="BH92" s="3">
        <v>0.35</v>
      </c>
      <c r="BI92" s="3">
        <f t="shared" si="40"/>
        <v>1</v>
      </c>
      <c r="BJ92" s="3">
        <v>471</v>
      </c>
      <c r="BK92" s="3">
        <f t="shared" si="41"/>
        <v>1</v>
      </c>
      <c r="BL92" s="3">
        <v>43</v>
      </c>
      <c r="BM92" s="3">
        <v>2</v>
      </c>
      <c r="BN92" s="3">
        <v>1</v>
      </c>
      <c r="BO92" s="3">
        <v>3</v>
      </c>
      <c r="BP92" s="3">
        <v>7</v>
      </c>
      <c r="BQ92" s="3">
        <v>6</v>
      </c>
    </row>
    <row r="93" spans="1:69" x14ac:dyDescent="0.2">
      <c r="A93" s="3">
        <v>1685460</v>
      </c>
      <c r="B93" s="3">
        <v>4</v>
      </c>
      <c r="C93" s="3">
        <v>1</v>
      </c>
      <c r="D93" s="3">
        <v>0</v>
      </c>
      <c r="E93" s="3">
        <v>0</v>
      </c>
      <c r="F93" s="3">
        <v>0</v>
      </c>
      <c r="G93" s="3">
        <v>0</v>
      </c>
      <c r="H93" s="3">
        <v>1</v>
      </c>
      <c r="I93" s="3">
        <v>1</v>
      </c>
      <c r="J93" s="3">
        <f t="shared" si="21"/>
        <v>1</v>
      </c>
      <c r="K93" s="3">
        <f t="shared" si="22"/>
        <v>0</v>
      </c>
      <c r="L93" s="3">
        <f t="shared" si="23"/>
        <v>0</v>
      </c>
      <c r="M93" s="3">
        <f t="shared" si="24"/>
        <v>0</v>
      </c>
      <c r="N93" s="3">
        <v>2</v>
      </c>
      <c r="O93" s="3">
        <f t="shared" si="25"/>
        <v>0</v>
      </c>
      <c r="P93" s="3">
        <f t="shared" si="26"/>
        <v>1</v>
      </c>
      <c r="Q93" s="3">
        <f t="shared" si="27"/>
        <v>0</v>
      </c>
      <c r="R93" s="3">
        <f t="shared" si="28"/>
        <v>0</v>
      </c>
      <c r="S93" s="3">
        <f t="shared" si="29"/>
        <v>0</v>
      </c>
      <c r="T93" s="3">
        <v>16</v>
      </c>
      <c r="U93" s="3">
        <f t="shared" si="30"/>
        <v>0</v>
      </c>
      <c r="V93" s="3">
        <f t="shared" si="31"/>
        <v>0</v>
      </c>
      <c r="W93" s="3">
        <f t="shared" si="32"/>
        <v>0</v>
      </c>
      <c r="X93" s="3">
        <f t="shared" si="33"/>
        <v>0</v>
      </c>
      <c r="Y93" s="3">
        <f t="shared" si="34"/>
        <v>0</v>
      </c>
      <c r="Z93" s="3">
        <f t="shared" si="35"/>
        <v>0</v>
      </c>
      <c r="AA93" s="3">
        <f t="shared" si="36"/>
        <v>1</v>
      </c>
      <c r="AB93" s="3">
        <v>1</v>
      </c>
      <c r="AC93" s="3">
        <f t="shared" si="37"/>
        <v>1</v>
      </c>
      <c r="AD93" s="3">
        <v>1</v>
      </c>
      <c r="AE93" s="3">
        <f t="shared" si="38"/>
        <v>1</v>
      </c>
      <c r="AF93" s="3" t="s">
        <v>57</v>
      </c>
      <c r="AG93" s="3">
        <v>0</v>
      </c>
      <c r="AH93" s="3">
        <v>0</v>
      </c>
      <c r="AI93" s="3">
        <v>2</v>
      </c>
      <c r="AJ93" s="3">
        <v>0</v>
      </c>
      <c r="AK93" s="3">
        <v>1</v>
      </c>
      <c r="AL93" s="3">
        <v>0</v>
      </c>
      <c r="AM93" s="3">
        <v>7</v>
      </c>
      <c r="AN93" s="3">
        <v>0</v>
      </c>
      <c r="AO93" s="3">
        <v>1</v>
      </c>
      <c r="AP93" s="3">
        <v>0</v>
      </c>
      <c r="AQ93" s="3">
        <v>1</v>
      </c>
      <c r="AR93" s="3">
        <v>1</v>
      </c>
      <c r="AS93" s="3">
        <v>0</v>
      </c>
      <c r="AT93" s="3">
        <v>0</v>
      </c>
      <c r="AU93" s="3">
        <v>10564</v>
      </c>
      <c r="AV93" s="3">
        <v>9</v>
      </c>
      <c r="AW93" s="3">
        <v>86.54</v>
      </c>
      <c r="AX93" s="3">
        <v>9.59</v>
      </c>
      <c r="AY93" s="3">
        <v>10.44</v>
      </c>
      <c r="AZ93" s="3">
        <v>1</v>
      </c>
      <c r="BA93" s="3">
        <v>1</v>
      </c>
      <c r="BB93" s="3">
        <v>0</v>
      </c>
      <c r="BC93" s="3">
        <v>0</v>
      </c>
      <c r="BD93" s="3">
        <v>0</v>
      </c>
      <c r="BE93" s="3">
        <v>1</v>
      </c>
      <c r="BF93" s="3">
        <v>0.67</v>
      </c>
      <c r="BG93" s="3">
        <f t="shared" si="39"/>
        <v>1</v>
      </c>
      <c r="BH93" s="3">
        <v>0.26</v>
      </c>
      <c r="BI93" s="3">
        <f t="shared" si="40"/>
        <v>1</v>
      </c>
      <c r="BJ93" s="3">
        <v>640</v>
      </c>
      <c r="BK93" s="3">
        <f t="shared" si="41"/>
        <v>1</v>
      </c>
      <c r="BL93" s="3">
        <v>46</v>
      </c>
      <c r="BM93" s="3">
        <v>2</v>
      </c>
      <c r="BN93" s="3">
        <v>1</v>
      </c>
      <c r="BO93" s="3">
        <v>3</v>
      </c>
      <c r="BP93" s="3">
        <v>7</v>
      </c>
      <c r="BQ93" s="3">
        <v>17</v>
      </c>
    </row>
    <row r="94" spans="1:69" x14ac:dyDescent="0.2">
      <c r="A94" s="3">
        <v>1685994</v>
      </c>
      <c r="B94" s="3">
        <v>4</v>
      </c>
      <c r="C94" s="3">
        <v>1</v>
      </c>
      <c r="D94" s="3">
        <v>0</v>
      </c>
      <c r="E94" s="3">
        <v>3</v>
      </c>
      <c r="F94" s="3">
        <v>0</v>
      </c>
      <c r="G94" s="3">
        <v>3</v>
      </c>
      <c r="H94" s="3">
        <v>1</v>
      </c>
      <c r="I94" s="3">
        <v>1</v>
      </c>
      <c r="J94" s="3">
        <f t="shared" si="21"/>
        <v>1</v>
      </c>
      <c r="K94" s="3">
        <f t="shared" si="22"/>
        <v>0</v>
      </c>
      <c r="L94" s="3">
        <f t="shared" si="23"/>
        <v>0</v>
      </c>
      <c r="M94" s="3">
        <f t="shared" si="24"/>
        <v>0</v>
      </c>
      <c r="N94" s="3">
        <v>2</v>
      </c>
      <c r="O94" s="3">
        <f t="shared" si="25"/>
        <v>0</v>
      </c>
      <c r="P94" s="3">
        <f t="shared" si="26"/>
        <v>1</v>
      </c>
      <c r="Q94" s="3">
        <f t="shared" si="27"/>
        <v>0</v>
      </c>
      <c r="R94" s="3">
        <f t="shared" si="28"/>
        <v>0</v>
      </c>
      <c r="S94" s="3">
        <f t="shared" si="29"/>
        <v>0</v>
      </c>
      <c r="T94" s="3">
        <v>16</v>
      </c>
      <c r="U94" s="3">
        <f t="shared" si="30"/>
        <v>0</v>
      </c>
      <c r="V94" s="3">
        <f t="shared" si="31"/>
        <v>0</v>
      </c>
      <c r="W94" s="3">
        <f t="shared" si="32"/>
        <v>0</v>
      </c>
      <c r="X94" s="3">
        <f t="shared" si="33"/>
        <v>0</v>
      </c>
      <c r="Y94" s="3">
        <f t="shared" si="34"/>
        <v>0</v>
      </c>
      <c r="Z94" s="3">
        <f t="shared" si="35"/>
        <v>0</v>
      </c>
      <c r="AA94" s="3">
        <f t="shared" si="36"/>
        <v>1</v>
      </c>
      <c r="AB94" s="3">
        <v>1</v>
      </c>
      <c r="AC94" s="3">
        <f t="shared" si="37"/>
        <v>1</v>
      </c>
      <c r="AD94" s="3">
        <v>2</v>
      </c>
      <c r="AE94" s="3">
        <f t="shared" si="38"/>
        <v>0</v>
      </c>
      <c r="AF94" s="3" t="s">
        <v>57</v>
      </c>
      <c r="AG94" s="3">
        <v>0</v>
      </c>
      <c r="AH94" s="3">
        <v>0</v>
      </c>
      <c r="AI94" s="3">
        <v>2</v>
      </c>
      <c r="AJ94" s="3">
        <v>0</v>
      </c>
      <c r="AK94" s="3">
        <v>1</v>
      </c>
      <c r="AL94" s="3">
        <v>0</v>
      </c>
      <c r="AM94" s="3">
        <v>1</v>
      </c>
      <c r="AN94" s="3">
        <v>0</v>
      </c>
      <c r="AO94" s="3">
        <v>1</v>
      </c>
      <c r="AP94" s="3">
        <v>0</v>
      </c>
      <c r="AQ94" s="3">
        <v>1</v>
      </c>
      <c r="AR94" s="3">
        <v>1</v>
      </c>
      <c r="AS94" s="3">
        <v>0</v>
      </c>
      <c r="AT94" s="3">
        <v>0</v>
      </c>
      <c r="AU94" s="3">
        <v>10706</v>
      </c>
      <c r="AV94" s="3">
        <v>9</v>
      </c>
      <c r="AW94" s="3">
        <v>93.73</v>
      </c>
      <c r="AX94" s="3">
        <v>16.03</v>
      </c>
      <c r="AY94" s="3">
        <v>9.66</v>
      </c>
      <c r="AZ94" s="3">
        <v>1</v>
      </c>
      <c r="BA94" s="3">
        <v>1</v>
      </c>
      <c r="BB94" s="3">
        <v>0</v>
      </c>
      <c r="BC94" s="3">
        <v>0</v>
      </c>
      <c r="BD94" s="3">
        <v>0</v>
      </c>
      <c r="BE94" s="3">
        <v>1</v>
      </c>
      <c r="BF94" s="3">
        <v>0.94</v>
      </c>
      <c r="BG94" s="3">
        <f t="shared" si="39"/>
        <v>3</v>
      </c>
      <c r="BH94" s="3">
        <v>0.64</v>
      </c>
      <c r="BI94" s="3">
        <f t="shared" si="40"/>
        <v>1</v>
      </c>
      <c r="BJ94" s="3">
        <v>721</v>
      </c>
      <c r="BK94" s="3">
        <f t="shared" si="41"/>
        <v>1</v>
      </c>
      <c r="BL94" s="3">
        <v>46</v>
      </c>
      <c r="BM94" s="3">
        <v>2</v>
      </c>
      <c r="BN94" s="3">
        <v>1</v>
      </c>
      <c r="BO94" s="3">
        <v>3</v>
      </c>
      <c r="BP94" s="3">
        <v>7</v>
      </c>
      <c r="BQ94" s="3">
        <v>10</v>
      </c>
    </row>
    <row r="95" spans="1:69" x14ac:dyDescent="0.2">
      <c r="A95" s="3">
        <v>1687808</v>
      </c>
      <c r="B95" s="3">
        <v>4</v>
      </c>
      <c r="C95" s="3">
        <v>3</v>
      </c>
      <c r="D95" s="3">
        <v>1</v>
      </c>
      <c r="E95" s="3">
        <v>1</v>
      </c>
      <c r="F95" s="3">
        <v>0</v>
      </c>
      <c r="G95" s="3">
        <v>1</v>
      </c>
      <c r="H95" s="3">
        <v>1</v>
      </c>
      <c r="I95" s="3">
        <v>2</v>
      </c>
      <c r="J95" s="3">
        <f t="shared" si="21"/>
        <v>0</v>
      </c>
      <c r="K95" s="3">
        <f t="shared" si="22"/>
        <v>1</v>
      </c>
      <c r="L95" s="3">
        <f t="shared" si="23"/>
        <v>0</v>
      </c>
      <c r="M95" s="3">
        <f t="shared" si="24"/>
        <v>0</v>
      </c>
      <c r="N95" s="3">
        <v>3</v>
      </c>
      <c r="O95" s="3">
        <f t="shared" si="25"/>
        <v>0</v>
      </c>
      <c r="P95" s="3">
        <f t="shared" si="26"/>
        <v>0</v>
      </c>
      <c r="Q95" s="3">
        <f t="shared" si="27"/>
        <v>1</v>
      </c>
      <c r="R95" s="3">
        <f t="shared" si="28"/>
        <v>0</v>
      </c>
      <c r="S95" s="3">
        <f t="shared" si="29"/>
        <v>0</v>
      </c>
      <c r="T95" s="3">
        <v>16</v>
      </c>
      <c r="U95" s="3">
        <f t="shared" si="30"/>
        <v>0</v>
      </c>
      <c r="V95" s="3">
        <f t="shared" si="31"/>
        <v>0</v>
      </c>
      <c r="W95" s="3">
        <f t="shared" si="32"/>
        <v>0</v>
      </c>
      <c r="X95" s="3">
        <f t="shared" si="33"/>
        <v>0</v>
      </c>
      <c r="Y95" s="3">
        <f t="shared" si="34"/>
        <v>0</v>
      </c>
      <c r="Z95" s="3">
        <f t="shared" si="35"/>
        <v>0</v>
      </c>
      <c r="AA95" s="3">
        <f t="shared" si="36"/>
        <v>1</v>
      </c>
      <c r="AB95" s="3">
        <v>1</v>
      </c>
      <c r="AC95" s="3">
        <f t="shared" si="37"/>
        <v>1</v>
      </c>
      <c r="AD95" s="3">
        <v>1</v>
      </c>
      <c r="AE95" s="3">
        <f t="shared" si="38"/>
        <v>1</v>
      </c>
      <c r="AF95" s="3" t="s">
        <v>64</v>
      </c>
      <c r="AG95" s="3">
        <v>0</v>
      </c>
      <c r="AH95" s="3">
        <v>1</v>
      </c>
      <c r="AI95" s="3">
        <v>1</v>
      </c>
      <c r="AJ95" s="3">
        <v>1</v>
      </c>
      <c r="AK95" s="3">
        <v>0</v>
      </c>
      <c r="AL95" s="3">
        <v>0</v>
      </c>
      <c r="AM95" s="3">
        <v>3</v>
      </c>
      <c r="AN95" s="3">
        <v>0</v>
      </c>
      <c r="AO95" s="3">
        <v>1</v>
      </c>
      <c r="AP95" s="3">
        <v>0</v>
      </c>
      <c r="AQ95" s="3">
        <v>2</v>
      </c>
      <c r="AR95" s="3">
        <v>0</v>
      </c>
      <c r="AS95" s="3">
        <v>1</v>
      </c>
      <c r="AT95" s="3">
        <v>0</v>
      </c>
      <c r="AU95" s="3">
        <v>5355</v>
      </c>
      <c r="AV95" s="3">
        <v>18</v>
      </c>
      <c r="AW95" s="3">
        <v>95.2</v>
      </c>
      <c r="AX95" s="3">
        <v>20.91</v>
      </c>
      <c r="AY95" s="3">
        <v>5.94</v>
      </c>
      <c r="AZ95" s="3">
        <v>1</v>
      </c>
      <c r="BA95" s="3">
        <v>1</v>
      </c>
      <c r="BB95" s="3">
        <v>0</v>
      </c>
      <c r="BC95" s="3">
        <v>0</v>
      </c>
      <c r="BD95" s="3">
        <v>0</v>
      </c>
      <c r="BE95" s="3">
        <v>1</v>
      </c>
      <c r="BF95" s="3">
        <v>0.84</v>
      </c>
      <c r="BG95" s="3">
        <f t="shared" si="39"/>
        <v>2</v>
      </c>
      <c r="BH95" s="3">
        <v>0.6</v>
      </c>
      <c r="BI95" s="3">
        <f t="shared" si="40"/>
        <v>1</v>
      </c>
      <c r="BJ95" s="3">
        <v>2257</v>
      </c>
      <c r="BK95" s="3">
        <f t="shared" si="41"/>
        <v>2</v>
      </c>
      <c r="BL95" s="3">
        <v>48</v>
      </c>
      <c r="BM95" s="3">
        <v>1</v>
      </c>
      <c r="BN95" s="3">
        <v>1</v>
      </c>
      <c r="BO95" s="3">
        <v>3</v>
      </c>
      <c r="BP95" s="3">
        <v>7</v>
      </c>
      <c r="BQ95" s="3">
        <v>7</v>
      </c>
    </row>
    <row r="96" spans="1:69" x14ac:dyDescent="0.2">
      <c r="A96" s="3">
        <v>1690168</v>
      </c>
      <c r="B96" s="3">
        <v>4</v>
      </c>
      <c r="C96" s="3">
        <v>1</v>
      </c>
      <c r="D96" s="3">
        <v>0</v>
      </c>
      <c r="E96" s="3">
        <v>0</v>
      </c>
      <c r="F96" s="3">
        <v>0</v>
      </c>
      <c r="G96" s="3">
        <v>0</v>
      </c>
      <c r="H96" s="3">
        <v>1</v>
      </c>
      <c r="I96" s="3">
        <v>2</v>
      </c>
      <c r="J96" s="3">
        <f t="shared" si="21"/>
        <v>0</v>
      </c>
      <c r="K96" s="3">
        <f t="shared" si="22"/>
        <v>1</v>
      </c>
      <c r="L96" s="3">
        <f t="shared" si="23"/>
        <v>0</v>
      </c>
      <c r="M96" s="3">
        <f t="shared" si="24"/>
        <v>0</v>
      </c>
      <c r="N96" s="3">
        <v>1</v>
      </c>
      <c r="O96" s="3">
        <f t="shared" si="25"/>
        <v>1</v>
      </c>
      <c r="P96" s="3">
        <f t="shared" si="26"/>
        <v>0</v>
      </c>
      <c r="Q96" s="3">
        <f t="shared" si="27"/>
        <v>0</v>
      </c>
      <c r="R96" s="3">
        <f t="shared" si="28"/>
        <v>0</v>
      </c>
      <c r="S96" s="3">
        <f t="shared" si="29"/>
        <v>0</v>
      </c>
      <c r="T96" s="3">
        <v>16</v>
      </c>
      <c r="U96" s="3">
        <f t="shared" si="30"/>
        <v>0</v>
      </c>
      <c r="V96" s="3">
        <f t="shared" si="31"/>
        <v>0</v>
      </c>
      <c r="W96" s="3">
        <f t="shared" si="32"/>
        <v>0</v>
      </c>
      <c r="X96" s="3">
        <f t="shared" si="33"/>
        <v>0</v>
      </c>
      <c r="Y96" s="3">
        <f t="shared" si="34"/>
        <v>0</v>
      </c>
      <c r="Z96" s="3">
        <f t="shared" si="35"/>
        <v>0</v>
      </c>
      <c r="AA96" s="3">
        <f t="shared" si="36"/>
        <v>1</v>
      </c>
      <c r="AB96" s="3">
        <v>8</v>
      </c>
      <c r="AC96" s="3">
        <f t="shared" si="37"/>
        <v>0</v>
      </c>
      <c r="AD96" s="3">
        <v>1</v>
      </c>
      <c r="AE96" s="3">
        <f t="shared" si="38"/>
        <v>1</v>
      </c>
      <c r="AF96" s="3" t="s">
        <v>62</v>
      </c>
      <c r="AG96" s="3">
        <v>0</v>
      </c>
      <c r="AH96" s="3">
        <v>1</v>
      </c>
      <c r="AI96" s="3">
        <v>2</v>
      </c>
      <c r="AJ96" s="3">
        <v>0</v>
      </c>
      <c r="AK96" s="3">
        <v>1</v>
      </c>
      <c r="AL96" s="3">
        <v>0</v>
      </c>
      <c r="AM96" s="3">
        <v>1</v>
      </c>
      <c r="AN96" s="3">
        <v>0</v>
      </c>
      <c r="AO96" s="3">
        <v>1</v>
      </c>
      <c r="AP96" s="3">
        <v>0</v>
      </c>
      <c r="AQ96" s="3">
        <v>1</v>
      </c>
      <c r="AR96" s="3">
        <v>1</v>
      </c>
      <c r="AS96" s="3">
        <v>0</v>
      </c>
      <c r="AT96" s="3">
        <v>0</v>
      </c>
      <c r="AU96" s="3">
        <v>13157</v>
      </c>
      <c r="AV96" s="3">
        <v>20.74</v>
      </c>
      <c r="AW96" s="3">
        <v>76.349999999999994</v>
      </c>
      <c r="AX96" s="3">
        <v>9</v>
      </c>
      <c r="AY96" s="3"/>
      <c r="AZ96" s="3">
        <v>1</v>
      </c>
      <c r="BA96" s="3">
        <v>1</v>
      </c>
      <c r="BB96" s="3">
        <v>0</v>
      </c>
      <c r="BC96" s="3">
        <v>0</v>
      </c>
      <c r="BD96" s="3">
        <v>0</v>
      </c>
      <c r="BE96" s="3">
        <v>1</v>
      </c>
      <c r="BF96" s="3">
        <v>0.74</v>
      </c>
      <c r="BG96" s="3">
        <f t="shared" si="39"/>
        <v>1</v>
      </c>
      <c r="BH96" s="3">
        <v>0.31</v>
      </c>
      <c r="BI96" s="3">
        <f t="shared" si="40"/>
        <v>1</v>
      </c>
      <c r="BJ96" s="3">
        <v>1768</v>
      </c>
      <c r="BK96" s="3">
        <f t="shared" si="41"/>
        <v>2</v>
      </c>
      <c r="BL96" s="3">
        <v>46</v>
      </c>
      <c r="BM96" s="3">
        <v>2</v>
      </c>
      <c r="BN96" s="3">
        <v>1</v>
      </c>
      <c r="BO96" s="3">
        <v>3</v>
      </c>
      <c r="BP96" s="3">
        <v>7</v>
      </c>
      <c r="BQ96" s="3">
        <v>15</v>
      </c>
    </row>
    <row r="97" spans="1:69" x14ac:dyDescent="0.2">
      <c r="A97" s="3">
        <v>1695626</v>
      </c>
      <c r="B97" s="3">
        <v>4</v>
      </c>
      <c r="C97" s="3">
        <v>4</v>
      </c>
      <c r="D97" s="3">
        <v>0</v>
      </c>
      <c r="E97" s="3">
        <v>0</v>
      </c>
      <c r="F97" s="3">
        <v>0</v>
      </c>
      <c r="G97" s="3">
        <v>0</v>
      </c>
      <c r="H97" s="3">
        <v>1</v>
      </c>
      <c r="I97" s="3">
        <v>2</v>
      </c>
      <c r="J97" s="3">
        <f t="shared" si="21"/>
        <v>0</v>
      </c>
      <c r="K97" s="3">
        <f t="shared" si="22"/>
        <v>1</v>
      </c>
      <c r="L97" s="3">
        <f t="shared" si="23"/>
        <v>0</v>
      </c>
      <c r="M97" s="3">
        <f t="shared" si="24"/>
        <v>0</v>
      </c>
      <c r="N97" s="3">
        <v>1</v>
      </c>
      <c r="O97" s="3">
        <f t="shared" si="25"/>
        <v>1</v>
      </c>
      <c r="P97" s="3">
        <f t="shared" si="26"/>
        <v>0</v>
      </c>
      <c r="Q97" s="3">
        <f t="shared" si="27"/>
        <v>0</v>
      </c>
      <c r="R97" s="3">
        <f t="shared" si="28"/>
        <v>0</v>
      </c>
      <c r="S97" s="3">
        <f t="shared" si="29"/>
        <v>0</v>
      </c>
      <c r="T97" s="3">
        <v>16</v>
      </c>
      <c r="U97" s="3">
        <f t="shared" si="30"/>
        <v>0</v>
      </c>
      <c r="V97" s="3">
        <f t="shared" si="31"/>
        <v>0</v>
      </c>
      <c r="W97" s="3">
        <f t="shared" si="32"/>
        <v>0</v>
      </c>
      <c r="X97" s="3">
        <f t="shared" si="33"/>
        <v>0</v>
      </c>
      <c r="Y97" s="3">
        <f t="shared" si="34"/>
        <v>0</v>
      </c>
      <c r="Z97" s="3">
        <f t="shared" si="35"/>
        <v>0</v>
      </c>
      <c r="AA97" s="3">
        <f t="shared" si="36"/>
        <v>1</v>
      </c>
      <c r="AB97" s="3">
        <v>1</v>
      </c>
      <c r="AC97" s="3">
        <f t="shared" si="37"/>
        <v>1</v>
      </c>
      <c r="AD97" s="3">
        <v>2</v>
      </c>
      <c r="AE97" s="3">
        <f t="shared" si="38"/>
        <v>0</v>
      </c>
      <c r="AF97" s="3" t="s">
        <v>59</v>
      </c>
      <c r="AG97" s="3">
        <v>0</v>
      </c>
      <c r="AH97" s="3">
        <v>1</v>
      </c>
      <c r="AI97" s="3">
        <v>3</v>
      </c>
      <c r="AJ97" s="3">
        <v>0</v>
      </c>
      <c r="AK97" s="3">
        <v>0</v>
      </c>
      <c r="AL97" s="3">
        <v>1</v>
      </c>
      <c r="AM97" s="3">
        <v>1</v>
      </c>
      <c r="AN97" s="3">
        <v>0</v>
      </c>
      <c r="AO97" s="3">
        <v>1</v>
      </c>
      <c r="AP97" s="3">
        <v>0</v>
      </c>
      <c r="AQ97" s="3">
        <v>3</v>
      </c>
      <c r="AR97" s="3">
        <v>0</v>
      </c>
      <c r="AS97" s="3">
        <v>0</v>
      </c>
      <c r="AT97" s="3">
        <v>1</v>
      </c>
      <c r="AU97" s="3">
        <v>13157</v>
      </c>
      <c r="AV97" s="3">
        <v>20.74</v>
      </c>
      <c r="AW97" s="3">
        <v>76.349999999999994</v>
      </c>
      <c r="AX97" s="3">
        <v>9</v>
      </c>
      <c r="AY97" s="3"/>
      <c r="AZ97" s="3">
        <v>1</v>
      </c>
      <c r="BA97" s="3">
        <v>1</v>
      </c>
      <c r="BB97" s="3">
        <v>0</v>
      </c>
      <c r="BC97" s="3">
        <v>0</v>
      </c>
      <c r="BD97" s="3">
        <v>0</v>
      </c>
      <c r="BE97" s="3">
        <v>1</v>
      </c>
      <c r="BF97" s="3">
        <v>0.84</v>
      </c>
      <c r="BG97" s="3">
        <f t="shared" si="39"/>
        <v>2</v>
      </c>
      <c r="BH97" s="3">
        <v>0.6</v>
      </c>
      <c r="BI97" s="3">
        <f t="shared" si="40"/>
        <v>1</v>
      </c>
      <c r="BJ97" s="3">
        <v>2257</v>
      </c>
      <c r="BK97" s="3">
        <f t="shared" si="41"/>
        <v>2</v>
      </c>
      <c r="BL97" s="3">
        <v>46</v>
      </c>
      <c r="BM97" s="3">
        <v>2</v>
      </c>
      <c r="BN97" s="3">
        <v>1</v>
      </c>
      <c r="BO97" s="3">
        <v>3</v>
      </c>
      <c r="BP97" s="3">
        <v>7</v>
      </c>
      <c r="BQ97" s="3">
        <v>16</v>
      </c>
    </row>
    <row r="98" spans="1:69" x14ac:dyDescent="0.2">
      <c r="A98" s="3">
        <v>1696225</v>
      </c>
      <c r="B98" s="3">
        <v>4</v>
      </c>
      <c r="C98" s="3">
        <v>3</v>
      </c>
      <c r="D98" s="3">
        <v>0</v>
      </c>
      <c r="E98" s="3">
        <v>0</v>
      </c>
      <c r="F98" s="3">
        <v>0</v>
      </c>
      <c r="G98" s="3">
        <v>0</v>
      </c>
      <c r="H98" s="3">
        <v>1</v>
      </c>
      <c r="I98" s="3">
        <v>1</v>
      </c>
      <c r="J98" s="3">
        <f t="shared" si="21"/>
        <v>1</v>
      </c>
      <c r="K98" s="3">
        <f t="shared" si="22"/>
        <v>0</v>
      </c>
      <c r="L98" s="3">
        <f t="shared" si="23"/>
        <v>0</v>
      </c>
      <c r="M98" s="3">
        <f t="shared" si="24"/>
        <v>0</v>
      </c>
      <c r="N98" s="3">
        <v>2</v>
      </c>
      <c r="O98" s="3">
        <f t="shared" si="25"/>
        <v>0</v>
      </c>
      <c r="P98" s="3">
        <f t="shared" si="26"/>
        <v>1</v>
      </c>
      <c r="Q98" s="3">
        <f t="shared" si="27"/>
        <v>0</v>
      </c>
      <c r="R98" s="3">
        <f t="shared" si="28"/>
        <v>0</v>
      </c>
      <c r="S98" s="3">
        <f t="shared" si="29"/>
        <v>0</v>
      </c>
      <c r="T98" s="3">
        <v>8</v>
      </c>
      <c r="U98" s="3">
        <f t="shared" si="30"/>
        <v>0</v>
      </c>
      <c r="V98" s="3">
        <f t="shared" si="31"/>
        <v>0</v>
      </c>
      <c r="W98" s="3">
        <f t="shared" si="32"/>
        <v>0</v>
      </c>
      <c r="X98" s="3">
        <f t="shared" si="33"/>
        <v>0</v>
      </c>
      <c r="Y98" s="3">
        <f t="shared" si="34"/>
        <v>1</v>
      </c>
      <c r="Z98" s="3">
        <f t="shared" si="35"/>
        <v>0</v>
      </c>
      <c r="AA98" s="3">
        <f t="shared" si="36"/>
        <v>0</v>
      </c>
      <c r="AB98" s="3">
        <v>1</v>
      </c>
      <c r="AC98" s="3">
        <f t="shared" si="37"/>
        <v>1</v>
      </c>
      <c r="AD98" s="3">
        <v>2</v>
      </c>
      <c r="AE98" s="3">
        <f t="shared" si="38"/>
        <v>0</v>
      </c>
      <c r="AF98" s="3" t="s">
        <v>57</v>
      </c>
      <c r="AG98" s="3">
        <v>0</v>
      </c>
      <c r="AH98" s="3">
        <v>0</v>
      </c>
      <c r="AI98" s="3">
        <v>3</v>
      </c>
      <c r="AJ98" s="3">
        <v>0</v>
      </c>
      <c r="AK98" s="3">
        <v>0</v>
      </c>
      <c r="AL98" s="3">
        <v>1</v>
      </c>
      <c r="AM98" s="3">
        <v>2</v>
      </c>
      <c r="AN98" s="3">
        <v>0</v>
      </c>
      <c r="AO98" s="3">
        <v>1</v>
      </c>
      <c r="AP98" s="3">
        <v>0</v>
      </c>
      <c r="AQ98" s="3">
        <v>1</v>
      </c>
      <c r="AR98" s="3">
        <v>1</v>
      </c>
      <c r="AS98" s="3">
        <v>0</v>
      </c>
      <c r="AT98" s="3">
        <v>0</v>
      </c>
      <c r="AU98" s="3">
        <v>13157</v>
      </c>
      <c r="AV98" s="3">
        <v>20.74</v>
      </c>
      <c r="AW98" s="3">
        <v>76.349999999999994</v>
      </c>
      <c r="AX98" s="3">
        <v>9</v>
      </c>
      <c r="AY98" s="3"/>
      <c r="AZ98" s="3">
        <v>1</v>
      </c>
      <c r="BA98" s="3">
        <v>1</v>
      </c>
      <c r="BB98" s="3">
        <v>0</v>
      </c>
      <c r="BC98" s="3">
        <v>0</v>
      </c>
      <c r="BD98" s="3">
        <v>0</v>
      </c>
      <c r="BE98" s="3">
        <v>1</v>
      </c>
      <c r="BF98" s="3">
        <v>0.84</v>
      </c>
      <c r="BG98" s="3">
        <f t="shared" si="39"/>
        <v>2</v>
      </c>
      <c r="BH98" s="3">
        <v>0.6</v>
      </c>
      <c r="BI98" s="3">
        <f t="shared" si="40"/>
        <v>1</v>
      </c>
      <c r="BJ98" s="3">
        <v>2257</v>
      </c>
      <c r="BK98" s="3">
        <f t="shared" si="41"/>
        <v>2</v>
      </c>
      <c r="BL98" s="3">
        <v>40</v>
      </c>
      <c r="BM98" s="3">
        <v>2</v>
      </c>
      <c r="BN98" s="3">
        <v>1</v>
      </c>
      <c r="BO98" s="3">
        <v>3</v>
      </c>
      <c r="BP98" s="3">
        <v>7</v>
      </c>
      <c r="BQ98" s="3">
        <v>4</v>
      </c>
    </row>
    <row r="99" spans="1:69" x14ac:dyDescent="0.2">
      <c r="A99" s="3">
        <v>1696751</v>
      </c>
      <c r="B99" s="3">
        <v>4</v>
      </c>
      <c r="C99" s="3">
        <v>2</v>
      </c>
      <c r="D99" s="3">
        <v>0</v>
      </c>
      <c r="E99" s="3">
        <v>0</v>
      </c>
      <c r="F99" s="3">
        <v>0</v>
      </c>
      <c r="G99" s="3">
        <v>0</v>
      </c>
      <c r="H99" s="3">
        <v>1</v>
      </c>
      <c r="I99" s="3">
        <v>1</v>
      </c>
      <c r="J99" s="3">
        <f t="shared" si="21"/>
        <v>1</v>
      </c>
      <c r="K99" s="3">
        <f t="shared" si="22"/>
        <v>0</v>
      </c>
      <c r="L99" s="3">
        <f t="shared" si="23"/>
        <v>0</v>
      </c>
      <c r="M99" s="3">
        <f t="shared" si="24"/>
        <v>0</v>
      </c>
      <c r="N99" s="3">
        <v>5</v>
      </c>
      <c r="O99" s="3">
        <f t="shared" si="25"/>
        <v>0</v>
      </c>
      <c r="P99" s="3">
        <f t="shared" si="26"/>
        <v>0</v>
      </c>
      <c r="Q99" s="3">
        <f t="shared" si="27"/>
        <v>0</v>
      </c>
      <c r="R99" s="3">
        <f t="shared" si="28"/>
        <v>0</v>
      </c>
      <c r="S99" s="3">
        <f t="shared" si="29"/>
        <v>1</v>
      </c>
      <c r="T99" s="3">
        <v>3</v>
      </c>
      <c r="U99" s="3">
        <f t="shared" si="30"/>
        <v>0</v>
      </c>
      <c r="V99" s="3">
        <f t="shared" si="31"/>
        <v>0</v>
      </c>
      <c r="W99" s="3">
        <f t="shared" si="32"/>
        <v>1</v>
      </c>
      <c r="X99" s="3">
        <f t="shared" si="33"/>
        <v>0</v>
      </c>
      <c r="Y99" s="3">
        <f t="shared" si="34"/>
        <v>0</v>
      </c>
      <c r="Z99" s="3">
        <f t="shared" si="35"/>
        <v>0</v>
      </c>
      <c r="AA99" s="3">
        <f t="shared" si="36"/>
        <v>0</v>
      </c>
      <c r="AB99" s="3">
        <v>1</v>
      </c>
      <c r="AC99" s="3">
        <f t="shared" si="37"/>
        <v>1</v>
      </c>
      <c r="AD99" s="3">
        <v>2</v>
      </c>
      <c r="AE99" s="3">
        <f t="shared" si="38"/>
        <v>0</v>
      </c>
      <c r="AF99" s="3" t="s">
        <v>57</v>
      </c>
      <c r="AG99" s="3">
        <v>0</v>
      </c>
      <c r="AH99" s="3">
        <v>0</v>
      </c>
      <c r="AI99" s="3">
        <v>1</v>
      </c>
      <c r="AJ99" s="3">
        <v>1</v>
      </c>
      <c r="AK99" s="3">
        <v>0</v>
      </c>
      <c r="AL99" s="3">
        <v>0</v>
      </c>
      <c r="AM99" s="3">
        <v>3</v>
      </c>
      <c r="AN99" s="3">
        <v>0</v>
      </c>
      <c r="AO99" s="3">
        <v>1</v>
      </c>
      <c r="AP99" s="3">
        <v>0</v>
      </c>
      <c r="AQ99" s="3">
        <v>1</v>
      </c>
      <c r="AR99" s="3">
        <v>1</v>
      </c>
      <c r="AS99" s="3">
        <v>0</v>
      </c>
      <c r="AT99" s="3">
        <v>0</v>
      </c>
      <c r="AU99" s="3">
        <v>13157</v>
      </c>
      <c r="AV99" s="3">
        <v>20.74</v>
      </c>
      <c r="AW99" s="3">
        <v>76.349999999999994</v>
      </c>
      <c r="AX99" s="3">
        <v>9</v>
      </c>
      <c r="AY99" s="3"/>
      <c r="AZ99" s="3">
        <v>1</v>
      </c>
      <c r="BA99" s="3">
        <v>1</v>
      </c>
      <c r="BB99" s="3">
        <v>0</v>
      </c>
      <c r="BC99" s="3">
        <v>0</v>
      </c>
      <c r="BD99" s="3">
        <v>0</v>
      </c>
      <c r="BE99" s="3">
        <v>1</v>
      </c>
      <c r="BF99" s="3">
        <v>0.84</v>
      </c>
      <c r="BG99" s="3">
        <f t="shared" si="39"/>
        <v>2</v>
      </c>
      <c r="BH99" s="3">
        <v>0.6</v>
      </c>
      <c r="BI99" s="3">
        <f t="shared" si="40"/>
        <v>1</v>
      </c>
      <c r="BJ99" s="3">
        <v>2032</v>
      </c>
      <c r="BK99" s="3">
        <f t="shared" si="41"/>
        <v>2</v>
      </c>
      <c r="BL99" s="3">
        <v>46</v>
      </c>
      <c r="BM99" s="3">
        <v>2</v>
      </c>
      <c r="BN99" s="3">
        <v>1</v>
      </c>
      <c r="BO99" s="3">
        <v>3</v>
      </c>
      <c r="BP99" s="3">
        <v>7</v>
      </c>
      <c r="BQ99" s="3">
        <v>8</v>
      </c>
    </row>
    <row r="100" spans="1:69" x14ac:dyDescent="0.2">
      <c r="A100" s="3">
        <v>1696446</v>
      </c>
      <c r="B100" s="3">
        <v>4</v>
      </c>
      <c r="C100" s="3">
        <v>1</v>
      </c>
      <c r="D100" s="3">
        <v>0</v>
      </c>
      <c r="E100" s="3">
        <v>0</v>
      </c>
      <c r="F100" s="3">
        <v>0</v>
      </c>
      <c r="G100" s="3">
        <v>0</v>
      </c>
      <c r="H100" s="3">
        <v>1</v>
      </c>
      <c r="I100" s="3">
        <v>1</v>
      </c>
      <c r="J100" s="3">
        <f t="shared" si="21"/>
        <v>1</v>
      </c>
      <c r="K100" s="3">
        <f t="shared" si="22"/>
        <v>0</v>
      </c>
      <c r="L100" s="3">
        <f t="shared" si="23"/>
        <v>0</v>
      </c>
      <c r="M100" s="3">
        <f t="shared" si="24"/>
        <v>0</v>
      </c>
      <c r="N100" s="3">
        <v>5</v>
      </c>
      <c r="O100" s="3">
        <f t="shared" si="25"/>
        <v>0</v>
      </c>
      <c r="P100" s="3">
        <f t="shared" si="26"/>
        <v>0</v>
      </c>
      <c r="Q100" s="3">
        <f t="shared" si="27"/>
        <v>0</v>
      </c>
      <c r="R100" s="3">
        <f t="shared" si="28"/>
        <v>0</v>
      </c>
      <c r="S100" s="3">
        <f t="shared" si="29"/>
        <v>1</v>
      </c>
      <c r="T100" s="3">
        <v>4</v>
      </c>
      <c r="U100" s="3">
        <f t="shared" si="30"/>
        <v>0</v>
      </c>
      <c r="V100" s="3">
        <f t="shared" si="31"/>
        <v>0</v>
      </c>
      <c r="W100" s="3">
        <f t="shared" si="32"/>
        <v>0</v>
      </c>
      <c r="X100" s="3">
        <f t="shared" si="33"/>
        <v>1</v>
      </c>
      <c r="Y100" s="3">
        <f t="shared" si="34"/>
        <v>0</v>
      </c>
      <c r="Z100" s="3">
        <f t="shared" si="35"/>
        <v>0</v>
      </c>
      <c r="AA100" s="3">
        <f t="shared" si="36"/>
        <v>0</v>
      </c>
      <c r="AB100" s="3">
        <v>1</v>
      </c>
      <c r="AC100" s="3">
        <f t="shared" si="37"/>
        <v>1</v>
      </c>
      <c r="AD100" s="3">
        <v>1</v>
      </c>
      <c r="AE100" s="3">
        <f t="shared" si="38"/>
        <v>1</v>
      </c>
      <c r="AF100" s="3" t="s">
        <v>57</v>
      </c>
      <c r="AG100" s="3">
        <v>0</v>
      </c>
      <c r="AH100" s="3">
        <v>0</v>
      </c>
      <c r="AI100" s="3">
        <v>2</v>
      </c>
      <c r="AJ100" s="3">
        <v>0</v>
      </c>
      <c r="AK100" s="3">
        <v>1</v>
      </c>
      <c r="AL100" s="3">
        <v>0</v>
      </c>
      <c r="AM100" s="3">
        <v>3</v>
      </c>
      <c r="AN100" s="3">
        <v>0</v>
      </c>
      <c r="AO100" s="3">
        <v>1</v>
      </c>
      <c r="AP100" s="3">
        <v>0</v>
      </c>
      <c r="AQ100" s="3">
        <v>2</v>
      </c>
      <c r="AR100" s="3">
        <v>0</v>
      </c>
      <c r="AS100" s="3">
        <v>1</v>
      </c>
      <c r="AT100" s="3">
        <v>0</v>
      </c>
      <c r="AU100" s="3">
        <v>3244</v>
      </c>
      <c r="AV100" s="3">
        <v>4</v>
      </c>
      <c r="AW100" s="3">
        <v>81.72</v>
      </c>
      <c r="AX100" s="3">
        <v>22.18</v>
      </c>
      <c r="AY100" s="3">
        <v>12.02</v>
      </c>
      <c r="AZ100" s="3">
        <v>1</v>
      </c>
      <c r="BA100" s="3">
        <v>1</v>
      </c>
      <c r="BB100" s="3">
        <v>0</v>
      </c>
      <c r="BC100" s="3">
        <v>0</v>
      </c>
      <c r="BD100" s="3">
        <v>0</v>
      </c>
      <c r="BE100" s="3">
        <v>1</v>
      </c>
      <c r="BF100" s="3">
        <v>0.99</v>
      </c>
      <c r="BG100" s="3">
        <f t="shared" si="39"/>
        <v>4</v>
      </c>
      <c r="BH100" s="3">
        <v>0.92</v>
      </c>
      <c r="BI100" s="3">
        <f t="shared" si="40"/>
        <v>3</v>
      </c>
      <c r="BJ100" s="3">
        <v>5286</v>
      </c>
      <c r="BK100" s="3">
        <f t="shared" si="41"/>
        <v>4</v>
      </c>
      <c r="BL100" s="3">
        <v>46</v>
      </c>
      <c r="BM100" s="3">
        <v>2</v>
      </c>
      <c r="BN100" s="3">
        <v>1</v>
      </c>
      <c r="BO100" s="3">
        <v>3</v>
      </c>
      <c r="BP100" s="3">
        <v>7</v>
      </c>
      <c r="BQ100" s="3">
        <v>31</v>
      </c>
    </row>
    <row r="101" spans="1:69" x14ac:dyDescent="0.2">
      <c r="A101" s="3">
        <v>1702684</v>
      </c>
      <c r="B101" s="3">
        <v>4</v>
      </c>
      <c r="C101" s="3">
        <v>1</v>
      </c>
      <c r="D101" s="3">
        <v>0</v>
      </c>
      <c r="E101" s="3">
        <v>0</v>
      </c>
      <c r="F101" s="3">
        <v>0</v>
      </c>
      <c r="G101" s="3">
        <v>0</v>
      </c>
      <c r="H101" s="3">
        <v>3</v>
      </c>
      <c r="I101" s="3">
        <v>1</v>
      </c>
      <c r="J101" s="3">
        <f t="shared" si="21"/>
        <v>1</v>
      </c>
      <c r="K101" s="3">
        <f t="shared" si="22"/>
        <v>0</v>
      </c>
      <c r="L101" s="3">
        <f t="shared" si="23"/>
        <v>0</v>
      </c>
      <c r="M101" s="3">
        <f t="shared" si="24"/>
        <v>0</v>
      </c>
      <c r="N101" s="3">
        <v>5</v>
      </c>
      <c r="O101" s="3">
        <f t="shared" si="25"/>
        <v>0</v>
      </c>
      <c r="P101" s="3">
        <f t="shared" si="26"/>
        <v>0</v>
      </c>
      <c r="Q101" s="3">
        <f t="shared" si="27"/>
        <v>0</v>
      </c>
      <c r="R101" s="3">
        <f t="shared" si="28"/>
        <v>0</v>
      </c>
      <c r="S101" s="3">
        <f t="shared" si="29"/>
        <v>1</v>
      </c>
      <c r="T101" s="3">
        <v>2</v>
      </c>
      <c r="U101" s="3">
        <f t="shared" si="30"/>
        <v>0</v>
      </c>
      <c r="V101" s="3">
        <f t="shared" si="31"/>
        <v>1</v>
      </c>
      <c r="W101" s="3">
        <f t="shared" si="32"/>
        <v>0</v>
      </c>
      <c r="X101" s="3">
        <f t="shared" si="33"/>
        <v>0</v>
      </c>
      <c r="Y101" s="3">
        <f t="shared" si="34"/>
        <v>0</v>
      </c>
      <c r="Z101" s="3">
        <f t="shared" si="35"/>
        <v>0</v>
      </c>
      <c r="AA101" s="3">
        <f t="shared" si="36"/>
        <v>0</v>
      </c>
      <c r="AB101" s="3">
        <v>1</v>
      </c>
      <c r="AC101" s="3">
        <f t="shared" si="37"/>
        <v>1</v>
      </c>
      <c r="AD101" s="3">
        <v>1</v>
      </c>
      <c r="AE101" s="3">
        <f t="shared" si="38"/>
        <v>1</v>
      </c>
      <c r="AF101" s="3" t="s">
        <v>57</v>
      </c>
      <c r="AG101" s="3">
        <v>0</v>
      </c>
      <c r="AH101" s="3">
        <v>0</v>
      </c>
      <c r="AI101" s="3">
        <v>1</v>
      </c>
      <c r="AJ101" s="3">
        <v>1</v>
      </c>
      <c r="AK101" s="3">
        <v>0</v>
      </c>
      <c r="AL101" s="3">
        <v>0</v>
      </c>
      <c r="AM101" s="3">
        <v>4</v>
      </c>
      <c r="AN101" s="3">
        <v>0</v>
      </c>
      <c r="AO101" s="3">
        <v>1</v>
      </c>
      <c r="AP101" s="3">
        <v>0</v>
      </c>
      <c r="AQ101" s="3">
        <v>1</v>
      </c>
      <c r="AR101" s="3">
        <v>1</v>
      </c>
      <c r="AS101" s="3">
        <v>0</v>
      </c>
      <c r="AT101" s="3">
        <v>0</v>
      </c>
      <c r="AU101" s="3">
        <v>4308</v>
      </c>
      <c r="AV101" s="3">
        <v>63</v>
      </c>
      <c r="AW101" s="3">
        <v>63.89</v>
      </c>
      <c r="AX101" s="3">
        <v>5.63</v>
      </c>
      <c r="AY101" s="3">
        <v>9.3699999999999992</v>
      </c>
      <c r="AZ101" s="3">
        <v>1</v>
      </c>
      <c r="BA101" s="3">
        <v>1</v>
      </c>
      <c r="BB101" s="3">
        <v>0</v>
      </c>
      <c r="BC101" s="3">
        <v>0</v>
      </c>
      <c r="BD101" s="3">
        <v>0</v>
      </c>
      <c r="BE101" s="3">
        <v>1</v>
      </c>
      <c r="BF101" s="3">
        <v>0.98</v>
      </c>
      <c r="BG101" s="3">
        <f t="shared" si="39"/>
        <v>4</v>
      </c>
      <c r="BH101" s="3">
        <v>0.87</v>
      </c>
      <c r="BI101" s="3">
        <f t="shared" si="40"/>
        <v>3</v>
      </c>
      <c r="BJ101" s="3">
        <v>1824</v>
      </c>
      <c r="BK101" s="3">
        <f t="shared" si="41"/>
        <v>2</v>
      </c>
      <c r="BL101" s="3">
        <v>46</v>
      </c>
      <c r="BM101" s="3">
        <v>2</v>
      </c>
      <c r="BN101" s="3">
        <v>1</v>
      </c>
      <c r="BO101" s="3">
        <v>3</v>
      </c>
      <c r="BP101" s="3">
        <v>7</v>
      </c>
      <c r="BQ101" s="3">
        <v>10</v>
      </c>
    </row>
    <row r="102" spans="1:69" x14ac:dyDescent="0.2">
      <c r="A102" s="3">
        <v>1710476</v>
      </c>
      <c r="B102" s="3">
        <v>4</v>
      </c>
      <c r="C102" s="3">
        <v>1</v>
      </c>
      <c r="D102" s="3">
        <v>0</v>
      </c>
      <c r="E102" s="3">
        <v>0</v>
      </c>
      <c r="F102" s="3">
        <v>0</v>
      </c>
      <c r="G102" s="3">
        <v>0</v>
      </c>
      <c r="H102" s="3">
        <v>1</v>
      </c>
      <c r="I102" s="3">
        <v>1</v>
      </c>
      <c r="J102" s="3">
        <f t="shared" si="21"/>
        <v>1</v>
      </c>
      <c r="K102" s="3">
        <f t="shared" si="22"/>
        <v>0</v>
      </c>
      <c r="L102" s="3">
        <f t="shared" si="23"/>
        <v>0</v>
      </c>
      <c r="M102" s="3">
        <f t="shared" si="24"/>
        <v>0</v>
      </c>
      <c r="N102" s="3">
        <v>2</v>
      </c>
      <c r="O102" s="3">
        <f t="shared" si="25"/>
        <v>0</v>
      </c>
      <c r="P102" s="3">
        <f t="shared" si="26"/>
        <v>1</v>
      </c>
      <c r="Q102" s="3">
        <f t="shared" si="27"/>
        <v>0</v>
      </c>
      <c r="R102" s="3">
        <f t="shared" si="28"/>
        <v>0</v>
      </c>
      <c r="S102" s="3">
        <f t="shared" si="29"/>
        <v>0</v>
      </c>
      <c r="T102" s="3">
        <v>2</v>
      </c>
      <c r="U102" s="3">
        <f t="shared" si="30"/>
        <v>0</v>
      </c>
      <c r="V102" s="3">
        <f t="shared" si="31"/>
        <v>1</v>
      </c>
      <c r="W102" s="3">
        <f t="shared" si="32"/>
        <v>0</v>
      </c>
      <c r="X102" s="3">
        <f t="shared" si="33"/>
        <v>0</v>
      </c>
      <c r="Y102" s="3">
        <f t="shared" si="34"/>
        <v>0</v>
      </c>
      <c r="Z102" s="3">
        <f t="shared" si="35"/>
        <v>0</v>
      </c>
      <c r="AA102" s="3">
        <f t="shared" si="36"/>
        <v>0</v>
      </c>
      <c r="AB102" s="3">
        <v>5</v>
      </c>
      <c r="AC102" s="3">
        <f t="shared" si="37"/>
        <v>0</v>
      </c>
      <c r="AD102" s="3">
        <v>1</v>
      </c>
      <c r="AE102" s="3">
        <f t="shared" si="38"/>
        <v>1</v>
      </c>
      <c r="AF102" s="3" t="s">
        <v>57</v>
      </c>
      <c r="AG102" s="3">
        <v>0</v>
      </c>
      <c r="AH102" s="3">
        <v>0</v>
      </c>
      <c r="AI102" s="3">
        <v>3</v>
      </c>
      <c r="AJ102" s="3">
        <v>0</v>
      </c>
      <c r="AK102" s="3">
        <v>0</v>
      </c>
      <c r="AL102" s="3">
        <v>1</v>
      </c>
      <c r="AM102" s="3">
        <v>7</v>
      </c>
      <c r="AN102" s="3">
        <v>0</v>
      </c>
      <c r="AO102" s="3">
        <v>1</v>
      </c>
      <c r="AP102" s="3">
        <v>1</v>
      </c>
      <c r="AQ102" s="3">
        <v>1</v>
      </c>
      <c r="AR102" s="3">
        <v>1</v>
      </c>
      <c r="AS102" s="3">
        <v>0</v>
      </c>
      <c r="AT102" s="3">
        <v>0</v>
      </c>
      <c r="AU102" s="3">
        <v>13157</v>
      </c>
      <c r="AV102" s="3">
        <v>20.74</v>
      </c>
      <c r="AW102" s="3">
        <v>76.349999999999994</v>
      </c>
      <c r="AX102" s="3">
        <v>9</v>
      </c>
      <c r="AY102" s="3"/>
      <c r="AZ102" s="3">
        <v>1</v>
      </c>
      <c r="BA102" s="3">
        <v>1</v>
      </c>
      <c r="BB102" s="3">
        <v>0</v>
      </c>
      <c r="BC102" s="3">
        <v>0</v>
      </c>
      <c r="BD102" s="3">
        <v>0</v>
      </c>
      <c r="BE102" s="3">
        <v>1</v>
      </c>
      <c r="BF102" s="3">
        <v>0.57999999999999996</v>
      </c>
      <c r="BG102" s="3">
        <f t="shared" si="39"/>
        <v>1</v>
      </c>
      <c r="BH102" s="3">
        <v>0.22</v>
      </c>
      <c r="BI102" s="3">
        <f t="shared" si="40"/>
        <v>1</v>
      </c>
      <c r="BJ102" s="3">
        <v>626</v>
      </c>
      <c r="BK102" s="3">
        <f t="shared" si="41"/>
        <v>1</v>
      </c>
      <c r="BL102" s="3">
        <v>46</v>
      </c>
      <c r="BM102" s="3">
        <v>2</v>
      </c>
      <c r="BN102" s="3">
        <v>1</v>
      </c>
      <c r="BO102" s="3">
        <v>3</v>
      </c>
      <c r="BP102" s="3">
        <v>7</v>
      </c>
      <c r="BQ102" s="3">
        <v>15</v>
      </c>
    </row>
    <row r="103" spans="1:69" x14ac:dyDescent="0.2">
      <c r="A103" s="3">
        <v>1711785</v>
      </c>
      <c r="B103" s="3">
        <v>4</v>
      </c>
      <c r="C103" s="3">
        <v>4</v>
      </c>
      <c r="D103" s="3">
        <v>3</v>
      </c>
      <c r="E103" s="3">
        <v>0</v>
      </c>
      <c r="F103" s="3">
        <v>1</v>
      </c>
      <c r="G103" s="3">
        <v>0</v>
      </c>
      <c r="H103" s="3">
        <v>1</v>
      </c>
      <c r="I103" s="3">
        <v>2</v>
      </c>
      <c r="J103" s="3">
        <f t="shared" si="21"/>
        <v>0</v>
      </c>
      <c r="K103" s="3">
        <f t="shared" si="22"/>
        <v>1</v>
      </c>
      <c r="L103" s="3">
        <f t="shared" si="23"/>
        <v>0</v>
      </c>
      <c r="M103" s="3">
        <f t="shared" si="24"/>
        <v>0</v>
      </c>
      <c r="N103" s="3">
        <v>1</v>
      </c>
      <c r="O103" s="3">
        <f t="shared" si="25"/>
        <v>1</v>
      </c>
      <c r="P103" s="3">
        <f t="shared" si="26"/>
        <v>0</v>
      </c>
      <c r="Q103" s="3">
        <f t="shared" si="27"/>
        <v>0</v>
      </c>
      <c r="R103" s="3">
        <f t="shared" si="28"/>
        <v>0</v>
      </c>
      <c r="S103" s="3">
        <f t="shared" si="29"/>
        <v>0</v>
      </c>
      <c r="T103" s="3">
        <v>4</v>
      </c>
      <c r="U103" s="3">
        <f t="shared" si="30"/>
        <v>0</v>
      </c>
      <c r="V103" s="3">
        <f t="shared" si="31"/>
        <v>0</v>
      </c>
      <c r="W103" s="3">
        <f t="shared" si="32"/>
        <v>0</v>
      </c>
      <c r="X103" s="3">
        <f t="shared" si="33"/>
        <v>1</v>
      </c>
      <c r="Y103" s="3">
        <f t="shared" si="34"/>
        <v>0</v>
      </c>
      <c r="Z103" s="3">
        <f t="shared" si="35"/>
        <v>0</v>
      </c>
      <c r="AA103" s="3">
        <f t="shared" si="36"/>
        <v>0</v>
      </c>
      <c r="AB103" s="3">
        <v>1</v>
      </c>
      <c r="AC103" s="3">
        <f t="shared" si="37"/>
        <v>1</v>
      </c>
      <c r="AD103" s="3">
        <v>2</v>
      </c>
      <c r="AE103" s="3">
        <f t="shared" si="38"/>
        <v>0</v>
      </c>
      <c r="AF103" s="3" t="s">
        <v>63</v>
      </c>
      <c r="AG103" s="3">
        <v>0</v>
      </c>
      <c r="AH103" s="3">
        <v>0</v>
      </c>
      <c r="AI103" s="3">
        <v>2</v>
      </c>
      <c r="AJ103" s="3">
        <v>0</v>
      </c>
      <c r="AK103" s="3">
        <v>1</v>
      </c>
      <c r="AL103" s="3">
        <v>0</v>
      </c>
      <c r="AM103" s="3">
        <v>1</v>
      </c>
      <c r="AN103" s="3">
        <v>0</v>
      </c>
      <c r="AO103" s="3">
        <v>1</v>
      </c>
      <c r="AP103" s="3">
        <v>0</v>
      </c>
      <c r="AQ103" s="3">
        <v>1</v>
      </c>
      <c r="AR103" s="3">
        <v>1</v>
      </c>
      <c r="AS103" s="3">
        <v>0</v>
      </c>
      <c r="AT103" s="3">
        <v>0</v>
      </c>
      <c r="AU103" s="3">
        <v>13157</v>
      </c>
      <c r="AV103" s="3">
        <v>20.74</v>
      </c>
      <c r="AW103" s="3">
        <v>76.349999999999994</v>
      </c>
      <c r="AX103" s="3">
        <v>9</v>
      </c>
      <c r="AY103" s="3"/>
      <c r="AZ103" s="3">
        <v>1</v>
      </c>
      <c r="BA103" s="3">
        <v>1</v>
      </c>
      <c r="BB103" s="3">
        <v>0</v>
      </c>
      <c r="BC103" s="3">
        <v>0</v>
      </c>
      <c r="BD103" s="3">
        <v>0</v>
      </c>
      <c r="BE103" s="3">
        <v>1</v>
      </c>
      <c r="BF103" s="3">
        <v>0.97</v>
      </c>
      <c r="BG103" s="3">
        <f t="shared" si="39"/>
        <v>4</v>
      </c>
      <c r="BH103" s="3">
        <v>0.75</v>
      </c>
      <c r="BI103" s="3">
        <f t="shared" si="40"/>
        <v>1</v>
      </c>
      <c r="BJ103" s="3">
        <v>2809</v>
      </c>
      <c r="BK103" s="3">
        <f t="shared" si="41"/>
        <v>3</v>
      </c>
      <c r="BL103" s="3">
        <v>46</v>
      </c>
      <c r="BM103" s="3">
        <v>2</v>
      </c>
      <c r="BN103" s="3">
        <v>1</v>
      </c>
      <c r="BO103" s="3">
        <v>3</v>
      </c>
      <c r="BP103" s="3">
        <v>7</v>
      </c>
      <c r="BQ103" s="3">
        <v>11</v>
      </c>
    </row>
    <row r="104" spans="1:69" x14ac:dyDescent="0.2">
      <c r="A104" s="3">
        <v>1711759</v>
      </c>
      <c r="B104" s="3">
        <v>4</v>
      </c>
      <c r="C104" s="3">
        <v>4</v>
      </c>
      <c r="D104" s="3">
        <v>3</v>
      </c>
      <c r="E104" s="3">
        <v>0</v>
      </c>
      <c r="F104" s="3">
        <v>2</v>
      </c>
      <c r="G104" s="3">
        <v>0</v>
      </c>
      <c r="H104" s="3">
        <v>1</v>
      </c>
      <c r="I104" s="3">
        <v>2</v>
      </c>
      <c r="J104" s="3">
        <f t="shared" si="21"/>
        <v>0</v>
      </c>
      <c r="K104" s="3">
        <f t="shared" si="22"/>
        <v>1</v>
      </c>
      <c r="L104" s="3">
        <f t="shared" si="23"/>
        <v>0</v>
      </c>
      <c r="M104" s="3">
        <f t="shared" si="24"/>
        <v>0</v>
      </c>
      <c r="N104" s="3">
        <v>3</v>
      </c>
      <c r="O104" s="3">
        <f t="shared" si="25"/>
        <v>0</v>
      </c>
      <c r="P104" s="3">
        <f t="shared" si="26"/>
        <v>0</v>
      </c>
      <c r="Q104" s="3">
        <f t="shared" si="27"/>
        <v>1</v>
      </c>
      <c r="R104" s="3">
        <f t="shared" si="28"/>
        <v>0</v>
      </c>
      <c r="S104" s="3">
        <f t="shared" si="29"/>
        <v>0</v>
      </c>
      <c r="T104" s="3">
        <v>4</v>
      </c>
      <c r="U104" s="3">
        <f t="shared" si="30"/>
        <v>0</v>
      </c>
      <c r="V104" s="3">
        <f t="shared" si="31"/>
        <v>0</v>
      </c>
      <c r="W104" s="3">
        <f t="shared" si="32"/>
        <v>0</v>
      </c>
      <c r="X104" s="3">
        <f t="shared" si="33"/>
        <v>1</v>
      </c>
      <c r="Y104" s="3">
        <f t="shared" si="34"/>
        <v>0</v>
      </c>
      <c r="Z104" s="3">
        <f t="shared" si="35"/>
        <v>0</v>
      </c>
      <c r="AA104" s="3">
        <f t="shared" si="36"/>
        <v>0</v>
      </c>
      <c r="AB104" s="3">
        <v>1</v>
      </c>
      <c r="AC104" s="3">
        <f t="shared" si="37"/>
        <v>1</v>
      </c>
      <c r="AD104" s="3">
        <v>2</v>
      </c>
      <c r="AE104" s="3">
        <f t="shared" si="38"/>
        <v>0</v>
      </c>
      <c r="AF104" s="3" t="s">
        <v>70</v>
      </c>
      <c r="AG104" s="3">
        <v>0</v>
      </c>
      <c r="AH104" s="3">
        <v>1</v>
      </c>
      <c r="AI104" s="3">
        <v>1</v>
      </c>
      <c r="AJ104" s="3">
        <v>1</v>
      </c>
      <c r="AK104" s="3">
        <v>0</v>
      </c>
      <c r="AL104" s="3">
        <v>0</v>
      </c>
      <c r="AM104" s="3">
        <v>1</v>
      </c>
      <c r="AN104" s="3">
        <v>0</v>
      </c>
      <c r="AO104" s="3">
        <v>1</v>
      </c>
      <c r="AP104" s="3">
        <v>0</v>
      </c>
      <c r="AQ104" s="3">
        <v>1</v>
      </c>
      <c r="AR104" s="3">
        <v>1</v>
      </c>
      <c r="AS104" s="3">
        <v>0</v>
      </c>
      <c r="AT104" s="3">
        <v>0</v>
      </c>
      <c r="AU104" s="3">
        <v>13157</v>
      </c>
      <c r="AV104" s="3">
        <v>20.74</v>
      </c>
      <c r="AW104" s="3">
        <v>76.349999999999994</v>
      </c>
      <c r="AX104" s="3">
        <v>9</v>
      </c>
      <c r="AY104" s="3"/>
      <c r="AZ104" s="3">
        <v>1</v>
      </c>
      <c r="BA104" s="3">
        <v>1</v>
      </c>
      <c r="BB104" s="3">
        <v>0</v>
      </c>
      <c r="BC104" s="3">
        <v>0</v>
      </c>
      <c r="BD104" s="3">
        <v>0</v>
      </c>
      <c r="BE104" s="3">
        <v>1</v>
      </c>
      <c r="BF104" s="3">
        <v>0.97</v>
      </c>
      <c r="BG104" s="3">
        <f t="shared" si="39"/>
        <v>4</v>
      </c>
      <c r="BH104" s="3">
        <v>0.75</v>
      </c>
      <c r="BI104" s="3">
        <f t="shared" si="40"/>
        <v>1</v>
      </c>
      <c r="BJ104" s="3">
        <v>2809</v>
      </c>
      <c r="BK104" s="3">
        <f t="shared" si="41"/>
        <v>3</v>
      </c>
      <c r="BL104" s="3">
        <v>46</v>
      </c>
      <c r="BM104" s="3">
        <v>2</v>
      </c>
      <c r="BN104" s="3">
        <v>1</v>
      </c>
      <c r="BO104" s="3">
        <v>3</v>
      </c>
      <c r="BP104" s="3">
        <v>7</v>
      </c>
      <c r="BQ104" s="3">
        <v>11</v>
      </c>
    </row>
    <row r="105" spans="1:69" x14ac:dyDescent="0.2">
      <c r="A105" s="3">
        <v>1712646</v>
      </c>
      <c r="B105" s="3">
        <v>4</v>
      </c>
      <c r="C105" s="3">
        <v>4</v>
      </c>
      <c r="D105" s="3">
        <v>0</v>
      </c>
      <c r="E105" s="3">
        <v>0</v>
      </c>
      <c r="F105" s="3">
        <v>0</v>
      </c>
      <c r="G105" s="3">
        <v>0</v>
      </c>
      <c r="H105" s="3">
        <v>1</v>
      </c>
      <c r="I105" s="3">
        <v>2</v>
      </c>
      <c r="J105" s="3">
        <f t="shared" si="21"/>
        <v>0</v>
      </c>
      <c r="K105" s="3">
        <f t="shared" si="22"/>
        <v>1</v>
      </c>
      <c r="L105" s="3">
        <f t="shared" si="23"/>
        <v>0</v>
      </c>
      <c r="M105" s="3">
        <f t="shared" si="24"/>
        <v>0</v>
      </c>
      <c r="N105" s="3">
        <v>1</v>
      </c>
      <c r="O105" s="3">
        <f t="shared" si="25"/>
        <v>1</v>
      </c>
      <c r="P105" s="3">
        <f t="shared" si="26"/>
        <v>0</v>
      </c>
      <c r="Q105" s="3">
        <f t="shared" si="27"/>
        <v>0</v>
      </c>
      <c r="R105" s="3">
        <f t="shared" si="28"/>
        <v>0</v>
      </c>
      <c r="S105" s="3">
        <f t="shared" si="29"/>
        <v>0</v>
      </c>
      <c r="T105" s="3">
        <v>3</v>
      </c>
      <c r="U105" s="3">
        <f t="shared" si="30"/>
        <v>0</v>
      </c>
      <c r="V105" s="3">
        <f t="shared" si="31"/>
        <v>0</v>
      </c>
      <c r="W105" s="3">
        <f t="shared" si="32"/>
        <v>1</v>
      </c>
      <c r="X105" s="3">
        <f t="shared" si="33"/>
        <v>0</v>
      </c>
      <c r="Y105" s="3">
        <f t="shared" si="34"/>
        <v>0</v>
      </c>
      <c r="Z105" s="3">
        <f t="shared" si="35"/>
        <v>0</v>
      </c>
      <c r="AA105" s="3">
        <f t="shared" si="36"/>
        <v>0</v>
      </c>
      <c r="AB105" s="3">
        <v>1</v>
      </c>
      <c r="AC105" s="3">
        <f t="shared" si="37"/>
        <v>1</v>
      </c>
      <c r="AD105" s="3">
        <v>2</v>
      </c>
      <c r="AE105" s="3">
        <f t="shared" si="38"/>
        <v>0</v>
      </c>
      <c r="AF105" s="3" t="s">
        <v>68</v>
      </c>
      <c r="AG105" s="3">
        <v>0</v>
      </c>
      <c r="AH105" s="3">
        <v>0</v>
      </c>
      <c r="AI105" s="3">
        <v>2</v>
      </c>
      <c r="AJ105" s="3">
        <v>0</v>
      </c>
      <c r="AK105" s="3">
        <v>1</v>
      </c>
      <c r="AL105" s="3">
        <v>0</v>
      </c>
      <c r="AM105" s="3">
        <v>2</v>
      </c>
      <c r="AN105" s="3">
        <v>0</v>
      </c>
      <c r="AO105" s="3">
        <v>1</v>
      </c>
      <c r="AP105" s="3">
        <v>0</v>
      </c>
      <c r="AQ105" s="3">
        <v>2</v>
      </c>
      <c r="AR105" s="3">
        <v>0</v>
      </c>
      <c r="AS105" s="3">
        <v>1</v>
      </c>
      <c r="AT105" s="3">
        <v>0</v>
      </c>
      <c r="AU105" s="3">
        <v>5355</v>
      </c>
      <c r="AV105" s="3">
        <v>18</v>
      </c>
      <c r="AW105" s="3">
        <v>95.2</v>
      </c>
      <c r="AX105" s="3">
        <v>20.91</v>
      </c>
      <c r="AY105" s="3">
        <v>5.94</v>
      </c>
      <c r="AZ105" s="3">
        <v>1</v>
      </c>
      <c r="BA105" s="3">
        <v>1</v>
      </c>
      <c r="BB105" s="3">
        <v>0</v>
      </c>
      <c r="BC105" s="3">
        <v>0</v>
      </c>
      <c r="BD105" s="3">
        <v>0</v>
      </c>
      <c r="BE105" s="3">
        <v>1</v>
      </c>
      <c r="BF105" s="3">
        <v>0.68</v>
      </c>
      <c r="BG105" s="3">
        <f t="shared" si="39"/>
        <v>1</v>
      </c>
      <c r="BH105" s="3">
        <v>0.27</v>
      </c>
      <c r="BI105" s="3">
        <f t="shared" si="40"/>
        <v>1</v>
      </c>
      <c r="BJ105" s="3">
        <v>822</v>
      </c>
      <c r="BK105" s="3">
        <f t="shared" si="41"/>
        <v>1</v>
      </c>
      <c r="BL105" s="3">
        <v>46</v>
      </c>
      <c r="BM105" s="3">
        <v>2</v>
      </c>
      <c r="BN105" s="3">
        <v>1</v>
      </c>
      <c r="BO105" s="3">
        <v>3</v>
      </c>
      <c r="BP105" s="3">
        <v>7</v>
      </c>
      <c r="BQ105" s="3">
        <v>45</v>
      </c>
    </row>
    <row r="106" spans="1:69" x14ac:dyDescent="0.2">
      <c r="A106" s="3">
        <v>1722818</v>
      </c>
      <c r="B106" s="3">
        <v>4</v>
      </c>
      <c r="C106" s="3">
        <v>3</v>
      </c>
      <c r="D106" s="3">
        <v>0</v>
      </c>
      <c r="E106" s="3">
        <v>1</v>
      </c>
      <c r="F106" s="3">
        <v>0</v>
      </c>
      <c r="G106" s="3">
        <v>1</v>
      </c>
      <c r="H106" s="3">
        <v>4</v>
      </c>
      <c r="I106" s="3">
        <v>1</v>
      </c>
      <c r="J106" s="3">
        <f t="shared" si="21"/>
        <v>1</v>
      </c>
      <c r="K106" s="3">
        <f t="shared" si="22"/>
        <v>0</v>
      </c>
      <c r="L106" s="3">
        <f t="shared" si="23"/>
        <v>0</v>
      </c>
      <c r="M106" s="3">
        <f t="shared" si="24"/>
        <v>0</v>
      </c>
      <c r="N106" s="3">
        <v>2</v>
      </c>
      <c r="O106" s="3">
        <f t="shared" si="25"/>
        <v>0</v>
      </c>
      <c r="P106" s="3">
        <f t="shared" si="26"/>
        <v>1</v>
      </c>
      <c r="Q106" s="3">
        <f t="shared" si="27"/>
        <v>0</v>
      </c>
      <c r="R106" s="3">
        <f t="shared" si="28"/>
        <v>0</v>
      </c>
      <c r="S106" s="3">
        <f t="shared" si="29"/>
        <v>0</v>
      </c>
      <c r="T106" s="3">
        <v>8</v>
      </c>
      <c r="U106" s="3">
        <f t="shared" si="30"/>
        <v>0</v>
      </c>
      <c r="V106" s="3">
        <f t="shared" si="31"/>
        <v>0</v>
      </c>
      <c r="W106" s="3">
        <f t="shared" si="32"/>
        <v>0</v>
      </c>
      <c r="X106" s="3">
        <f t="shared" si="33"/>
        <v>0</v>
      </c>
      <c r="Y106" s="3">
        <f t="shared" si="34"/>
        <v>1</v>
      </c>
      <c r="Z106" s="3">
        <f t="shared" si="35"/>
        <v>0</v>
      </c>
      <c r="AA106" s="3">
        <f t="shared" si="36"/>
        <v>0</v>
      </c>
      <c r="AB106" s="3">
        <v>1</v>
      </c>
      <c r="AC106" s="3">
        <f t="shared" si="37"/>
        <v>1</v>
      </c>
      <c r="AD106" s="3">
        <v>1</v>
      </c>
      <c r="AE106" s="3">
        <f t="shared" si="38"/>
        <v>1</v>
      </c>
      <c r="AF106" s="3" t="s">
        <v>57</v>
      </c>
      <c r="AG106" s="3">
        <v>0</v>
      </c>
      <c r="AH106" s="3">
        <v>0</v>
      </c>
      <c r="AI106" s="3">
        <v>1</v>
      </c>
      <c r="AJ106" s="3">
        <v>1</v>
      </c>
      <c r="AK106" s="3">
        <v>0</v>
      </c>
      <c r="AL106" s="3">
        <v>0</v>
      </c>
      <c r="AM106" s="3">
        <v>1</v>
      </c>
      <c r="AN106" s="3">
        <v>0</v>
      </c>
      <c r="AO106" s="3">
        <v>1</v>
      </c>
      <c r="AP106" s="3">
        <v>0</v>
      </c>
      <c r="AQ106" s="3">
        <v>1</v>
      </c>
      <c r="AR106" s="3">
        <v>1</v>
      </c>
      <c r="AS106" s="3">
        <v>0</v>
      </c>
      <c r="AT106" s="3">
        <v>0</v>
      </c>
      <c r="AU106" s="3">
        <v>13157</v>
      </c>
      <c r="AV106" s="3">
        <v>20.74</v>
      </c>
      <c r="AW106" s="3">
        <v>76.349999999999994</v>
      </c>
      <c r="AX106" s="3">
        <v>9</v>
      </c>
      <c r="AY106" s="3"/>
      <c r="AZ106" s="3">
        <v>1</v>
      </c>
      <c r="BA106" s="3">
        <v>1</v>
      </c>
      <c r="BB106" s="3">
        <v>0</v>
      </c>
      <c r="BC106" s="3">
        <v>0</v>
      </c>
      <c r="BD106" s="3">
        <v>0</v>
      </c>
      <c r="BE106" s="3">
        <v>1</v>
      </c>
      <c r="BF106" s="3">
        <v>0.89</v>
      </c>
      <c r="BG106" s="3">
        <f t="shared" si="39"/>
        <v>3</v>
      </c>
      <c r="BH106" s="3">
        <v>0.5</v>
      </c>
      <c r="BI106" s="3">
        <f t="shared" si="40"/>
        <v>1</v>
      </c>
      <c r="BJ106" s="3">
        <v>2057</v>
      </c>
      <c r="BK106" s="3">
        <f t="shared" si="41"/>
        <v>2</v>
      </c>
      <c r="BL106" s="3">
        <v>61</v>
      </c>
      <c r="BM106" s="3">
        <v>2</v>
      </c>
      <c r="BN106" s="3">
        <v>1</v>
      </c>
      <c r="BO106" s="3">
        <v>3</v>
      </c>
      <c r="BP106" s="3">
        <v>7</v>
      </c>
      <c r="BQ106" s="3">
        <v>18</v>
      </c>
    </row>
    <row r="107" spans="1:69" x14ac:dyDescent="0.2">
      <c r="A107" s="3">
        <v>1723728</v>
      </c>
      <c r="B107" s="3">
        <v>4</v>
      </c>
      <c r="C107" s="3">
        <v>2</v>
      </c>
      <c r="D107" s="3">
        <v>0</v>
      </c>
      <c r="E107" s="3">
        <v>1</v>
      </c>
      <c r="F107" s="3">
        <v>0</v>
      </c>
      <c r="G107" s="3">
        <v>1</v>
      </c>
      <c r="H107" s="3">
        <v>1</v>
      </c>
      <c r="I107" s="3">
        <v>1</v>
      </c>
      <c r="J107" s="3">
        <f t="shared" si="21"/>
        <v>1</v>
      </c>
      <c r="K107" s="3">
        <f t="shared" si="22"/>
        <v>0</v>
      </c>
      <c r="L107" s="3">
        <f t="shared" si="23"/>
        <v>0</v>
      </c>
      <c r="M107" s="3">
        <f t="shared" si="24"/>
        <v>0</v>
      </c>
      <c r="N107" s="3">
        <v>2</v>
      </c>
      <c r="O107" s="3">
        <f t="shared" si="25"/>
        <v>0</v>
      </c>
      <c r="P107" s="3">
        <f t="shared" si="26"/>
        <v>1</v>
      </c>
      <c r="Q107" s="3">
        <f t="shared" si="27"/>
        <v>0</v>
      </c>
      <c r="R107" s="3">
        <f t="shared" si="28"/>
        <v>0</v>
      </c>
      <c r="S107" s="3">
        <f t="shared" si="29"/>
        <v>0</v>
      </c>
      <c r="T107" s="3">
        <v>16</v>
      </c>
      <c r="U107" s="3">
        <f t="shared" si="30"/>
        <v>0</v>
      </c>
      <c r="V107" s="3">
        <f t="shared" si="31"/>
        <v>0</v>
      </c>
      <c r="W107" s="3">
        <f t="shared" si="32"/>
        <v>0</v>
      </c>
      <c r="X107" s="3">
        <f t="shared" si="33"/>
        <v>0</v>
      </c>
      <c r="Y107" s="3">
        <f t="shared" si="34"/>
        <v>0</v>
      </c>
      <c r="Z107" s="3">
        <f t="shared" si="35"/>
        <v>0</v>
      </c>
      <c r="AA107" s="3">
        <f t="shared" si="36"/>
        <v>1</v>
      </c>
      <c r="AB107" s="3">
        <v>1</v>
      </c>
      <c r="AC107" s="3">
        <f t="shared" si="37"/>
        <v>1</v>
      </c>
      <c r="AD107" s="3">
        <v>1</v>
      </c>
      <c r="AE107" s="3">
        <f t="shared" si="38"/>
        <v>1</v>
      </c>
      <c r="AF107" s="3" t="s">
        <v>57</v>
      </c>
      <c r="AG107" s="3">
        <v>0</v>
      </c>
      <c r="AH107" s="3">
        <v>0</v>
      </c>
      <c r="AI107" s="3">
        <v>1</v>
      </c>
      <c r="AJ107" s="3">
        <v>1</v>
      </c>
      <c r="AK107" s="3">
        <v>0</v>
      </c>
      <c r="AL107" s="3">
        <v>0</v>
      </c>
      <c r="AM107" s="3">
        <v>1</v>
      </c>
      <c r="AN107" s="3">
        <v>0</v>
      </c>
      <c r="AO107" s="3">
        <v>1</v>
      </c>
      <c r="AP107" s="3">
        <v>0</v>
      </c>
      <c r="AQ107" s="3">
        <v>1</v>
      </c>
      <c r="AR107" s="3">
        <v>1</v>
      </c>
      <c r="AS107" s="3">
        <v>0</v>
      </c>
      <c r="AT107" s="3">
        <v>0</v>
      </c>
      <c r="AU107" s="3">
        <v>13157</v>
      </c>
      <c r="AV107" s="3">
        <v>20.74</v>
      </c>
      <c r="AW107" s="3">
        <v>76.349999999999994</v>
      </c>
      <c r="AX107" s="3">
        <v>9</v>
      </c>
      <c r="AY107" s="3"/>
      <c r="AZ107" s="3">
        <v>1</v>
      </c>
      <c r="BA107" s="3">
        <v>1</v>
      </c>
      <c r="BB107" s="3">
        <v>0</v>
      </c>
      <c r="BC107" s="3">
        <v>0</v>
      </c>
      <c r="BD107" s="3">
        <v>0</v>
      </c>
      <c r="BE107" s="3">
        <v>1</v>
      </c>
      <c r="BF107" s="3">
        <v>0.97</v>
      </c>
      <c r="BG107" s="3">
        <f t="shared" si="39"/>
        <v>4</v>
      </c>
      <c r="BH107" s="3">
        <v>0.76</v>
      </c>
      <c r="BI107" s="3">
        <f t="shared" si="40"/>
        <v>2</v>
      </c>
      <c r="BJ107" s="3">
        <v>1330</v>
      </c>
      <c r="BK107" s="3">
        <f t="shared" si="41"/>
        <v>2</v>
      </c>
      <c r="BL107" s="3">
        <v>46</v>
      </c>
      <c r="BM107" s="3">
        <v>2</v>
      </c>
      <c r="BN107" s="3">
        <v>1</v>
      </c>
      <c r="BO107" s="3">
        <v>3</v>
      </c>
      <c r="BP107" s="3">
        <v>7</v>
      </c>
      <c r="BQ107" s="3">
        <v>16</v>
      </c>
    </row>
    <row r="108" spans="1:69" x14ac:dyDescent="0.2">
      <c r="A108" s="3">
        <v>1723381</v>
      </c>
      <c r="B108" s="3">
        <v>4</v>
      </c>
      <c r="C108" s="3">
        <v>2</v>
      </c>
      <c r="D108" s="3">
        <v>0</v>
      </c>
      <c r="E108" s="3">
        <v>1</v>
      </c>
      <c r="F108" s="3">
        <v>0</v>
      </c>
      <c r="G108" s="3">
        <v>1</v>
      </c>
      <c r="H108" s="3">
        <v>1</v>
      </c>
      <c r="I108" s="3">
        <v>1</v>
      </c>
      <c r="J108" s="3">
        <f t="shared" si="21"/>
        <v>1</v>
      </c>
      <c r="K108" s="3">
        <f t="shared" si="22"/>
        <v>0</v>
      </c>
      <c r="L108" s="3">
        <f t="shared" si="23"/>
        <v>0</v>
      </c>
      <c r="M108" s="3">
        <f t="shared" si="24"/>
        <v>0</v>
      </c>
      <c r="N108" s="3">
        <v>5</v>
      </c>
      <c r="O108" s="3">
        <f t="shared" si="25"/>
        <v>0</v>
      </c>
      <c r="P108" s="3">
        <f t="shared" si="26"/>
        <v>0</v>
      </c>
      <c r="Q108" s="3">
        <f t="shared" si="27"/>
        <v>0</v>
      </c>
      <c r="R108" s="3">
        <f t="shared" si="28"/>
        <v>0</v>
      </c>
      <c r="S108" s="3">
        <f t="shared" si="29"/>
        <v>1</v>
      </c>
      <c r="T108" s="3">
        <v>2</v>
      </c>
      <c r="U108" s="3">
        <f t="shared" si="30"/>
        <v>0</v>
      </c>
      <c r="V108" s="3">
        <f t="shared" si="31"/>
        <v>1</v>
      </c>
      <c r="W108" s="3">
        <f t="shared" si="32"/>
        <v>0</v>
      </c>
      <c r="X108" s="3">
        <f t="shared" si="33"/>
        <v>0</v>
      </c>
      <c r="Y108" s="3">
        <f t="shared" si="34"/>
        <v>0</v>
      </c>
      <c r="Z108" s="3">
        <f t="shared" si="35"/>
        <v>0</v>
      </c>
      <c r="AA108" s="3">
        <f t="shared" si="36"/>
        <v>0</v>
      </c>
      <c r="AB108" s="3">
        <v>1</v>
      </c>
      <c r="AC108" s="3">
        <f t="shared" si="37"/>
        <v>1</v>
      </c>
      <c r="AD108" s="3">
        <v>2</v>
      </c>
      <c r="AE108" s="3">
        <f t="shared" si="38"/>
        <v>0</v>
      </c>
      <c r="AF108" s="3" t="s">
        <v>57</v>
      </c>
      <c r="AG108" s="3">
        <v>0</v>
      </c>
      <c r="AH108" s="3">
        <v>0</v>
      </c>
      <c r="AI108" s="3">
        <v>1</v>
      </c>
      <c r="AJ108" s="3">
        <v>1</v>
      </c>
      <c r="AK108" s="3">
        <v>0</v>
      </c>
      <c r="AL108" s="3">
        <v>0</v>
      </c>
      <c r="AM108" s="3">
        <v>2</v>
      </c>
      <c r="AN108" s="3">
        <v>0</v>
      </c>
      <c r="AO108" s="3">
        <v>1</v>
      </c>
      <c r="AP108" s="3">
        <v>0</v>
      </c>
      <c r="AQ108" s="3">
        <v>1</v>
      </c>
      <c r="AR108" s="3">
        <v>1</v>
      </c>
      <c r="AS108" s="3">
        <v>0</v>
      </c>
      <c r="AT108" s="3">
        <v>0</v>
      </c>
      <c r="AU108" s="3">
        <v>6823</v>
      </c>
      <c r="AV108" s="3">
        <v>14</v>
      </c>
      <c r="AW108" s="3">
        <v>85.01</v>
      </c>
      <c r="AX108" s="3">
        <v>8.5500000000000007</v>
      </c>
      <c r="AY108" s="3">
        <v>5.44</v>
      </c>
      <c r="AZ108" s="3">
        <v>1</v>
      </c>
      <c r="BA108" s="3">
        <v>1</v>
      </c>
      <c r="BB108" s="3">
        <v>0</v>
      </c>
      <c r="BC108" s="3">
        <v>0</v>
      </c>
      <c r="BD108" s="3">
        <v>0</v>
      </c>
      <c r="BE108" s="3">
        <v>1</v>
      </c>
      <c r="BF108" s="3">
        <v>0.86</v>
      </c>
      <c r="BG108" s="3">
        <f t="shared" si="39"/>
        <v>3</v>
      </c>
      <c r="BH108" s="3">
        <v>0.44</v>
      </c>
      <c r="BI108" s="3">
        <f t="shared" si="40"/>
        <v>1</v>
      </c>
      <c r="BJ108" s="3">
        <v>641</v>
      </c>
      <c r="BK108" s="3">
        <f t="shared" si="41"/>
        <v>1</v>
      </c>
      <c r="BL108" s="3">
        <v>60</v>
      </c>
      <c r="BM108" s="3">
        <v>2</v>
      </c>
      <c r="BN108" s="3">
        <v>1</v>
      </c>
      <c r="BO108" s="3">
        <v>3</v>
      </c>
      <c r="BP108" s="3">
        <v>7</v>
      </c>
      <c r="BQ108" s="3">
        <v>15</v>
      </c>
    </row>
    <row r="109" spans="1:69" x14ac:dyDescent="0.2">
      <c r="A109" s="3">
        <v>1730416</v>
      </c>
      <c r="B109" s="3">
        <v>4</v>
      </c>
      <c r="C109" s="3">
        <v>4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f t="shared" si="21"/>
        <v>1</v>
      </c>
      <c r="K109" s="3">
        <f t="shared" si="22"/>
        <v>0</v>
      </c>
      <c r="L109" s="3">
        <f t="shared" si="23"/>
        <v>0</v>
      </c>
      <c r="M109" s="3">
        <f t="shared" si="24"/>
        <v>0</v>
      </c>
      <c r="N109" s="3">
        <v>2</v>
      </c>
      <c r="O109" s="3">
        <f t="shared" si="25"/>
        <v>0</v>
      </c>
      <c r="P109" s="3">
        <f t="shared" si="26"/>
        <v>1</v>
      </c>
      <c r="Q109" s="3">
        <f t="shared" si="27"/>
        <v>0</v>
      </c>
      <c r="R109" s="3">
        <f t="shared" si="28"/>
        <v>0</v>
      </c>
      <c r="S109" s="3">
        <f t="shared" si="29"/>
        <v>0</v>
      </c>
      <c r="T109" s="3">
        <v>16</v>
      </c>
      <c r="U109" s="3">
        <f t="shared" si="30"/>
        <v>0</v>
      </c>
      <c r="V109" s="3">
        <f t="shared" si="31"/>
        <v>0</v>
      </c>
      <c r="W109" s="3">
        <f t="shared" si="32"/>
        <v>0</v>
      </c>
      <c r="X109" s="3">
        <f t="shared" si="33"/>
        <v>0</v>
      </c>
      <c r="Y109" s="3">
        <f t="shared" si="34"/>
        <v>0</v>
      </c>
      <c r="Z109" s="3">
        <f t="shared" si="35"/>
        <v>0</v>
      </c>
      <c r="AA109" s="3">
        <f t="shared" si="36"/>
        <v>1</v>
      </c>
      <c r="AB109" s="3">
        <v>1</v>
      </c>
      <c r="AC109" s="3">
        <f t="shared" si="37"/>
        <v>1</v>
      </c>
      <c r="AD109" s="3">
        <v>1</v>
      </c>
      <c r="AE109" s="3">
        <f t="shared" si="38"/>
        <v>1</v>
      </c>
      <c r="AF109" s="3" t="s">
        <v>57</v>
      </c>
      <c r="AG109" s="3">
        <v>0</v>
      </c>
      <c r="AH109" s="3">
        <v>0</v>
      </c>
      <c r="AI109" s="3">
        <v>2</v>
      </c>
      <c r="AJ109" s="3">
        <v>0</v>
      </c>
      <c r="AK109" s="3">
        <v>1</v>
      </c>
      <c r="AL109" s="3">
        <v>0</v>
      </c>
      <c r="AM109" s="3">
        <v>5</v>
      </c>
      <c r="AN109" s="3">
        <v>1</v>
      </c>
      <c r="AO109" s="3">
        <v>0</v>
      </c>
      <c r="AP109" s="3">
        <v>0</v>
      </c>
      <c r="AQ109" s="3">
        <v>1</v>
      </c>
      <c r="AR109" s="3">
        <v>1</v>
      </c>
      <c r="AS109" s="3">
        <v>0</v>
      </c>
      <c r="AT109" s="3">
        <v>0</v>
      </c>
      <c r="AU109" s="3">
        <v>13157</v>
      </c>
      <c r="AV109" s="3">
        <v>20.74</v>
      </c>
      <c r="AW109" s="3">
        <v>76.349999999999994</v>
      </c>
      <c r="AX109" s="3">
        <v>9</v>
      </c>
      <c r="AY109" s="3"/>
      <c r="AZ109" s="3">
        <v>1</v>
      </c>
      <c r="BA109" s="3">
        <v>1</v>
      </c>
      <c r="BB109" s="3">
        <v>0</v>
      </c>
      <c r="BC109" s="3">
        <v>0</v>
      </c>
      <c r="BD109" s="3">
        <v>0</v>
      </c>
      <c r="BE109" s="3">
        <v>1</v>
      </c>
      <c r="BF109" s="3">
        <v>0.99</v>
      </c>
      <c r="BG109" s="3">
        <f t="shared" si="39"/>
        <v>4</v>
      </c>
      <c r="BH109" s="3">
        <v>0.91</v>
      </c>
      <c r="BI109" s="3">
        <f t="shared" si="40"/>
        <v>3</v>
      </c>
      <c r="BJ109" s="3">
        <v>5555</v>
      </c>
      <c r="BK109" s="3">
        <f t="shared" si="41"/>
        <v>4</v>
      </c>
      <c r="BL109" s="3">
        <v>62</v>
      </c>
      <c r="BM109" s="3">
        <v>2</v>
      </c>
      <c r="BN109" s="3">
        <v>1</v>
      </c>
      <c r="BO109" s="3">
        <v>3</v>
      </c>
      <c r="BP109" s="3">
        <v>7</v>
      </c>
      <c r="BQ109" s="3">
        <v>8</v>
      </c>
    </row>
    <row r="110" spans="1:69" x14ac:dyDescent="0.2">
      <c r="A110" s="3">
        <v>1730479</v>
      </c>
      <c r="B110" s="3">
        <v>4</v>
      </c>
      <c r="C110" s="3">
        <v>1</v>
      </c>
      <c r="D110" s="3">
        <v>0</v>
      </c>
      <c r="E110" s="3">
        <v>1</v>
      </c>
      <c r="F110" s="3">
        <v>0</v>
      </c>
      <c r="G110" s="3">
        <v>1</v>
      </c>
      <c r="H110" s="3">
        <v>1</v>
      </c>
      <c r="I110" s="3">
        <v>1</v>
      </c>
      <c r="J110" s="3">
        <f t="shared" si="21"/>
        <v>1</v>
      </c>
      <c r="K110" s="3">
        <f t="shared" si="22"/>
        <v>0</v>
      </c>
      <c r="L110" s="3">
        <f t="shared" si="23"/>
        <v>0</v>
      </c>
      <c r="M110" s="3">
        <f t="shared" si="24"/>
        <v>0</v>
      </c>
      <c r="N110" s="3">
        <v>5</v>
      </c>
      <c r="O110" s="3">
        <f t="shared" si="25"/>
        <v>0</v>
      </c>
      <c r="P110" s="3">
        <f t="shared" si="26"/>
        <v>0</v>
      </c>
      <c r="Q110" s="3">
        <f t="shared" si="27"/>
        <v>0</v>
      </c>
      <c r="R110" s="3">
        <f t="shared" si="28"/>
        <v>0</v>
      </c>
      <c r="S110" s="3">
        <f t="shared" si="29"/>
        <v>1</v>
      </c>
      <c r="T110" s="3">
        <v>2</v>
      </c>
      <c r="U110" s="3">
        <f t="shared" si="30"/>
        <v>0</v>
      </c>
      <c r="V110" s="3">
        <f t="shared" si="31"/>
        <v>1</v>
      </c>
      <c r="W110" s="3">
        <f t="shared" si="32"/>
        <v>0</v>
      </c>
      <c r="X110" s="3">
        <f t="shared" si="33"/>
        <v>0</v>
      </c>
      <c r="Y110" s="3">
        <f t="shared" si="34"/>
        <v>0</v>
      </c>
      <c r="Z110" s="3">
        <f t="shared" si="35"/>
        <v>0</v>
      </c>
      <c r="AA110" s="3">
        <f t="shared" si="36"/>
        <v>0</v>
      </c>
      <c r="AB110" s="3">
        <v>1</v>
      </c>
      <c r="AC110" s="3">
        <f t="shared" si="37"/>
        <v>1</v>
      </c>
      <c r="AD110" s="3">
        <v>2</v>
      </c>
      <c r="AE110" s="3">
        <f t="shared" si="38"/>
        <v>0</v>
      </c>
      <c r="AF110" s="3" t="s">
        <v>57</v>
      </c>
      <c r="AG110" s="3">
        <v>0</v>
      </c>
      <c r="AH110" s="3">
        <v>0</v>
      </c>
      <c r="AI110" s="3">
        <v>1</v>
      </c>
      <c r="AJ110" s="3">
        <v>1</v>
      </c>
      <c r="AK110" s="3">
        <v>0</v>
      </c>
      <c r="AL110" s="3">
        <v>0</v>
      </c>
      <c r="AM110" s="3">
        <v>6</v>
      </c>
      <c r="AN110" s="3">
        <v>1</v>
      </c>
      <c r="AO110" s="3">
        <v>0</v>
      </c>
      <c r="AP110" s="3">
        <v>1</v>
      </c>
      <c r="AQ110" s="3">
        <v>1</v>
      </c>
      <c r="AR110" s="3">
        <v>1</v>
      </c>
      <c r="AS110" s="3">
        <v>0</v>
      </c>
      <c r="AT110" s="3">
        <v>0</v>
      </c>
      <c r="AU110" s="3">
        <v>12157</v>
      </c>
      <c r="AV110" s="3">
        <v>1</v>
      </c>
      <c r="AW110" s="3">
        <v>48.91</v>
      </c>
      <c r="AX110" s="3">
        <v>0.16</v>
      </c>
      <c r="AY110" s="3">
        <v>9.35</v>
      </c>
      <c r="AZ110" s="3">
        <v>1</v>
      </c>
      <c r="BA110" s="3">
        <v>1</v>
      </c>
      <c r="BB110" s="3">
        <v>0</v>
      </c>
      <c r="BC110" s="3">
        <v>0</v>
      </c>
      <c r="BD110" s="3">
        <v>0</v>
      </c>
      <c r="BE110" s="3">
        <v>1</v>
      </c>
      <c r="BF110" s="3">
        <v>0.99</v>
      </c>
      <c r="BG110" s="3">
        <f t="shared" si="39"/>
        <v>4</v>
      </c>
      <c r="BH110" s="3">
        <v>0.91</v>
      </c>
      <c r="BI110" s="3">
        <f t="shared" si="40"/>
        <v>3</v>
      </c>
      <c r="BJ110" s="3">
        <v>5555</v>
      </c>
      <c r="BK110" s="3">
        <f t="shared" si="41"/>
        <v>4</v>
      </c>
      <c r="BL110" s="3">
        <v>62</v>
      </c>
      <c r="BM110" s="3">
        <v>2</v>
      </c>
      <c r="BN110" s="3">
        <v>1</v>
      </c>
      <c r="BO110" s="3">
        <v>3</v>
      </c>
      <c r="BP110" s="3">
        <v>7</v>
      </c>
      <c r="BQ110" s="3">
        <v>8</v>
      </c>
    </row>
    <row r="111" spans="1:69" x14ac:dyDescent="0.2">
      <c r="A111" s="3">
        <v>1731743</v>
      </c>
      <c r="B111" s="3">
        <v>4</v>
      </c>
      <c r="C111" s="3">
        <v>1</v>
      </c>
      <c r="D111" s="3">
        <v>0</v>
      </c>
      <c r="E111" s="3">
        <v>1</v>
      </c>
      <c r="F111" s="3">
        <v>0</v>
      </c>
      <c r="G111" s="3">
        <v>1</v>
      </c>
      <c r="H111" s="3">
        <v>1</v>
      </c>
      <c r="I111" s="3">
        <v>1</v>
      </c>
      <c r="J111" s="3">
        <f t="shared" si="21"/>
        <v>1</v>
      </c>
      <c r="K111" s="3">
        <f t="shared" si="22"/>
        <v>0</v>
      </c>
      <c r="L111" s="3">
        <f t="shared" si="23"/>
        <v>0</v>
      </c>
      <c r="M111" s="3">
        <f t="shared" si="24"/>
        <v>0</v>
      </c>
      <c r="N111" s="3">
        <v>5</v>
      </c>
      <c r="O111" s="3">
        <f t="shared" si="25"/>
        <v>0</v>
      </c>
      <c r="P111" s="3">
        <f t="shared" si="26"/>
        <v>0</v>
      </c>
      <c r="Q111" s="3">
        <f t="shared" si="27"/>
        <v>0</v>
      </c>
      <c r="R111" s="3">
        <f t="shared" si="28"/>
        <v>0</v>
      </c>
      <c r="S111" s="3">
        <f t="shared" si="29"/>
        <v>1</v>
      </c>
      <c r="T111" s="3">
        <v>8</v>
      </c>
      <c r="U111" s="3">
        <f t="shared" si="30"/>
        <v>0</v>
      </c>
      <c r="V111" s="3">
        <f t="shared" si="31"/>
        <v>0</v>
      </c>
      <c r="W111" s="3">
        <f t="shared" si="32"/>
        <v>0</v>
      </c>
      <c r="X111" s="3">
        <f t="shared" si="33"/>
        <v>0</v>
      </c>
      <c r="Y111" s="3">
        <f t="shared" si="34"/>
        <v>1</v>
      </c>
      <c r="Z111" s="3">
        <f t="shared" si="35"/>
        <v>0</v>
      </c>
      <c r="AA111" s="3">
        <f t="shared" si="36"/>
        <v>0</v>
      </c>
      <c r="AB111" s="3">
        <v>2</v>
      </c>
      <c r="AC111" s="3">
        <f t="shared" si="37"/>
        <v>0</v>
      </c>
      <c r="AD111" s="3">
        <v>1</v>
      </c>
      <c r="AE111" s="3">
        <f t="shared" si="38"/>
        <v>1</v>
      </c>
      <c r="AF111" s="3" t="s">
        <v>57</v>
      </c>
      <c r="AG111" s="3">
        <v>0</v>
      </c>
      <c r="AH111" s="3">
        <v>0</v>
      </c>
      <c r="AI111" s="3">
        <v>2</v>
      </c>
      <c r="AJ111" s="3">
        <v>0</v>
      </c>
      <c r="AK111" s="3">
        <v>1</v>
      </c>
      <c r="AL111" s="3">
        <v>0</v>
      </c>
      <c r="AM111" s="3">
        <v>1</v>
      </c>
      <c r="AN111" s="3">
        <v>0</v>
      </c>
      <c r="AO111" s="3">
        <v>1</v>
      </c>
      <c r="AP111" s="3">
        <v>0</v>
      </c>
      <c r="AQ111" s="3">
        <v>2</v>
      </c>
      <c r="AR111" s="3">
        <v>0</v>
      </c>
      <c r="AS111" s="3">
        <v>1</v>
      </c>
      <c r="AT111" s="3">
        <v>0</v>
      </c>
      <c r="AU111" s="3">
        <v>13157</v>
      </c>
      <c r="AV111" s="3">
        <v>20.74</v>
      </c>
      <c r="AW111" s="3">
        <v>76.349999999999994</v>
      </c>
      <c r="AX111" s="3">
        <v>9</v>
      </c>
      <c r="AY111" s="3"/>
      <c r="AZ111" s="3">
        <v>1</v>
      </c>
      <c r="BA111" s="3">
        <v>1</v>
      </c>
      <c r="BB111" s="3">
        <v>0</v>
      </c>
      <c r="BC111" s="3">
        <v>0</v>
      </c>
      <c r="BD111" s="3">
        <v>0</v>
      </c>
      <c r="BE111" s="3">
        <v>1</v>
      </c>
      <c r="BF111" s="3">
        <v>0.99</v>
      </c>
      <c r="BG111" s="3">
        <f t="shared" si="39"/>
        <v>4</v>
      </c>
      <c r="BH111" s="3">
        <v>0.99</v>
      </c>
      <c r="BI111" s="3">
        <f t="shared" si="40"/>
        <v>4</v>
      </c>
      <c r="BJ111" s="3">
        <v>3403</v>
      </c>
      <c r="BK111" s="3">
        <f t="shared" si="41"/>
        <v>3</v>
      </c>
      <c r="BL111" s="3">
        <v>46</v>
      </c>
      <c r="BM111" s="3">
        <v>2</v>
      </c>
      <c r="BN111" s="3">
        <v>1</v>
      </c>
      <c r="BO111" s="3">
        <v>3</v>
      </c>
      <c r="BP111" s="3">
        <v>7</v>
      </c>
      <c r="BQ111" s="3">
        <v>14</v>
      </c>
    </row>
    <row r="112" spans="1:69" x14ac:dyDescent="0.2">
      <c r="A112" s="3">
        <v>1733338</v>
      </c>
      <c r="B112" s="3">
        <v>4</v>
      </c>
      <c r="C112" s="3">
        <v>2</v>
      </c>
      <c r="D112" s="3">
        <v>0</v>
      </c>
      <c r="E112" s="3">
        <v>0</v>
      </c>
      <c r="F112" s="3">
        <v>0</v>
      </c>
      <c r="G112" s="3">
        <v>0</v>
      </c>
      <c r="H112" s="3">
        <v>1</v>
      </c>
      <c r="I112" s="3">
        <v>1</v>
      </c>
      <c r="J112" s="3">
        <f t="shared" si="21"/>
        <v>1</v>
      </c>
      <c r="K112" s="3">
        <f t="shared" si="22"/>
        <v>0</v>
      </c>
      <c r="L112" s="3">
        <f t="shared" si="23"/>
        <v>0</v>
      </c>
      <c r="M112" s="3">
        <f t="shared" si="24"/>
        <v>0</v>
      </c>
      <c r="N112" s="3">
        <v>5</v>
      </c>
      <c r="O112" s="3">
        <f t="shared" si="25"/>
        <v>0</v>
      </c>
      <c r="P112" s="3">
        <f t="shared" si="26"/>
        <v>0</v>
      </c>
      <c r="Q112" s="3">
        <f t="shared" si="27"/>
        <v>0</v>
      </c>
      <c r="R112" s="3">
        <f t="shared" si="28"/>
        <v>0</v>
      </c>
      <c r="S112" s="3">
        <f t="shared" si="29"/>
        <v>1</v>
      </c>
      <c r="T112" s="3">
        <v>16</v>
      </c>
      <c r="U112" s="3">
        <f t="shared" si="30"/>
        <v>0</v>
      </c>
      <c r="V112" s="3">
        <f t="shared" si="31"/>
        <v>0</v>
      </c>
      <c r="W112" s="3">
        <f t="shared" si="32"/>
        <v>0</v>
      </c>
      <c r="X112" s="3">
        <f t="shared" si="33"/>
        <v>0</v>
      </c>
      <c r="Y112" s="3">
        <f t="shared" si="34"/>
        <v>0</v>
      </c>
      <c r="Z112" s="3">
        <f t="shared" si="35"/>
        <v>0</v>
      </c>
      <c r="AA112" s="3">
        <f t="shared" si="36"/>
        <v>1</v>
      </c>
      <c r="AB112" s="3">
        <v>1</v>
      </c>
      <c r="AC112" s="3">
        <f t="shared" si="37"/>
        <v>1</v>
      </c>
      <c r="AD112" s="3">
        <v>1</v>
      </c>
      <c r="AE112" s="3">
        <f t="shared" si="38"/>
        <v>1</v>
      </c>
      <c r="AF112" s="3" t="s">
        <v>57</v>
      </c>
      <c r="AG112" s="3">
        <v>0</v>
      </c>
      <c r="AH112" s="3">
        <v>0</v>
      </c>
      <c r="AI112" s="3">
        <v>1</v>
      </c>
      <c r="AJ112" s="3">
        <v>1</v>
      </c>
      <c r="AK112" s="3">
        <v>0</v>
      </c>
      <c r="AL112" s="3">
        <v>0</v>
      </c>
      <c r="AM112" s="3">
        <v>3</v>
      </c>
      <c r="AN112" s="3">
        <v>0</v>
      </c>
      <c r="AO112" s="3">
        <v>1</v>
      </c>
      <c r="AP112" s="3">
        <v>0</v>
      </c>
      <c r="AQ112" s="3">
        <v>1</v>
      </c>
      <c r="AR112" s="3">
        <v>1</v>
      </c>
      <c r="AS112" s="3">
        <v>0</v>
      </c>
      <c r="AT112" s="3">
        <v>0</v>
      </c>
      <c r="AU112" s="3">
        <v>2052</v>
      </c>
      <c r="AV112" s="3">
        <v>8</v>
      </c>
      <c r="AW112" s="3">
        <v>49.3</v>
      </c>
      <c r="AX112" s="3">
        <v>0.02</v>
      </c>
      <c r="AY112" s="3">
        <v>6.27</v>
      </c>
      <c r="AZ112" s="3">
        <v>1</v>
      </c>
      <c r="BA112" s="3">
        <v>1</v>
      </c>
      <c r="BB112" s="3">
        <v>0</v>
      </c>
      <c r="BC112" s="3">
        <v>0</v>
      </c>
      <c r="BD112" s="3">
        <v>0</v>
      </c>
      <c r="BE112" s="3">
        <v>1</v>
      </c>
      <c r="BF112" s="3">
        <v>0.27</v>
      </c>
      <c r="BG112" s="3">
        <f t="shared" si="39"/>
        <v>1</v>
      </c>
      <c r="BH112" s="3">
        <v>0.23</v>
      </c>
      <c r="BI112" s="3">
        <f t="shared" si="40"/>
        <v>1</v>
      </c>
      <c r="BJ112" s="3">
        <v>186</v>
      </c>
      <c r="BK112" s="3">
        <f t="shared" si="41"/>
        <v>1</v>
      </c>
      <c r="BL112" s="3">
        <v>46</v>
      </c>
      <c r="BM112" s="3">
        <v>2</v>
      </c>
      <c r="BN112" s="3">
        <v>1</v>
      </c>
      <c r="BO112" s="3">
        <v>3</v>
      </c>
      <c r="BP112" s="3">
        <v>7</v>
      </c>
      <c r="BQ112" s="3">
        <v>46</v>
      </c>
    </row>
    <row r="113" spans="1:69" x14ac:dyDescent="0.2">
      <c r="A113" s="3">
        <v>1734212</v>
      </c>
      <c r="B113" s="3">
        <v>4</v>
      </c>
      <c r="C113" s="3">
        <v>2</v>
      </c>
      <c r="D113" s="3">
        <v>0</v>
      </c>
      <c r="E113" s="3">
        <v>1</v>
      </c>
      <c r="F113" s="3">
        <v>0</v>
      </c>
      <c r="G113" s="3">
        <v>1</v>
      </c>
      <c r="H113" s="3">
        <v>2</v>
      </c>
      <c r="I113" s="3">
        <v>1</v>
      </c>
      <c r="J113" s="3">
        <f t="shared" si="21"/>
        <v>1</v>
      </c>
      <c r="K113" s="3">
        <f t="shared" si="22"/>
        <v>0</v>
      </c>
      <c r="L113" s="3">
        <f t="shared" si="23"/>
        <v>0</v>
      </c>
      <c r="M113" s="3">
        <f t="shared" si="24"/>
        <v>0</v>
      </c>
      <c r="N113" s="3">
        <v>2</v>
      </c>
      <c r="O113" s="3">
        <f t="shared" si="25"/>
        <v>0</v>
      </c>
      <c r="P113" s="3">
        <f t="shared" si="26"/>
        <v>1</v>
      </c>
      <c r="Q113" s="3">
        <f t="shared" si="27"/>
        <v>0</v>
      </c>
      <c r="R113" s="3">
        <f t="shared" si="28"/>
        <v>0</v>
      </c>
      <c r="S113" s="3">
        <f t="shared" si="29"/>
        <v>0</v>
      </c>
      <c r="T113" s="3">
        <v>16</v>
      </c>
      <c r="U113" s="3">
        <f t="shared" si="30"/>
        <v>0</v>
      </c>
      <c r="V113" s="3">
        <f t="shared" si="31"/>
        <v>0</v>
      </c>
      <c r="W113" s="3">
        <f t="shared" si="32"/>
        <v>0</v>
      </c>
      <c r="X113" s="3">
        <f t="shared" si="33"/>
        <v>0</v>
      </c>
      <c r="Y113" s="3">
        <f t="shared" si="34"/>
        <v>0</v>
      </c>
      <c r="Z113" s="3">
        <f t="shared" si="35"/>
        <v>0</v>
      </c>
      <c r="AA113" s="3">
        <f t="shared" si="36"/>
        <v>1</v>
      </c>
      <c r="AB113" s="3">
        <v>8</v>
      </c>
      <c r="AC113" s="3">
        <f t="shared" si="37"/>
        <v>0</v>
      </c>
      <c r="AD113" s="3">
        <v>1</v>
      </c>
      <c r="AE113" s="3">
        <f t="shared" si="38"/>
        <v>1</v>
      </c>
      <c r="AF113" s="3" t="s">
        <v>57</v>
      </c>
      <c r="AG113" s="3">
        <v>0</v>
      </c>
      <c r="AH113" s="3">
        <v>0</v>
      </c>
      <c r="AI113" s="3">
        <v>3</v>
      </c>
      <c r="AJ113" s="3">
        <v>0</v>
      </c>
      <c r="AK113" s="3">
        <v>0</v>
      </c>
      <c r="AL113" s="3">
        <v>1</v>
      </c>
      <c r="AM113" s="3">
        <v>4</v>
      </c>
      <c r="AN113" s="3">
        <v>0</v>
      </c>
      <c r="AO113" s="3">
        <v>1</v>
      </c>
      <c r="AP113" s="3">
        <v>0</v>
      </c>
      <c r="AQ113" s="3">
        <v>2</v>
      </c>
      <c r="AR113" s="3">
        <v>0</v>
      </c>
      <c r="AS113" s="3">
        <v>1</v>
      </c>
      <c r="AT113" s="3">
        <v>0</v>
      </c>
      <c r="AU113" s="3">
        <v>13157</v>
      </c>
      <c r="AV113" s="3">
        <v>20.74</v>
      </c>
      <c r="AW113" s="3">
        <v>76.349999999999994</v>
      </c>
      <c r="AX113" s="3">
        <v>9</v>
      </c>
      <c r="AY113" s="3"/>
      <c r="AZ113" s="3">
        <v>1</v>
      </c>
      <c r="BA113" s="3">
        <v>1</v>
      </c>
      <c r="BB113" s="3">
        <v>0</v>
      </c>
      <c r="BC113" s="3">
        <v>0</v>
      </c>
      <c r="BD113" s="3">
        <v>0</v>
      </c>
      <c r="BE113" s="3">
        <v>1</v>
      </c>
      <c r="BF113" s="3">
        <v>0.69</v>
      </c>
      <c r="BG113" s="3">
        <f t="shared" si="39"/>
        <v>1</v>
      </c>
      <c r="BH113" s="3">
        <v>0.27</v>
      </c>
      <c r="BI113" s="3">
        <f t="shared" si="40"/>
        <v>1</v>
      </c>
      <c r="BJ113" s="3">
        <v>2492</v>
      </c>
      <c r="BK113" s="3">
        <f t="shared" si="41"/>
        <v>3</v>
      </c>
      <c r="BL113" s="3">
        <v>36</v>
      </c>
      <c r="BM113" s="3">
        <v>2</v>
      </c>
      <c r="BN113" s="3">
        <v>1</v>
      </c>
      <c r="BO113" s="3">
        <v>3</v>
      </c>
      <c r="BP113" s="3">
        <v>7</v>
      </c>
      <c r="BQ113" s="3">
        <v>4</v>
      </c>
    </row>
    <row r="114" spans="1:69" x14ac:dyDescent="0.2">
      <c r="A114" s="3">
        <v>1737788</v>
      </c>
      <c r="B114" s="3">
        <v>4</v>
      </c>
      <c r="C114" s="3">
        <v>4</v>
      </c>
      <c r="D114" s="3">
        <v>0</v>
      </c>
      <c r="E114" s="3">
        <v>0</v>
      </c>
      <c r="F114" s="3">
        <v>0</v>
      </c>
      <c r="G114" s="3">
        <v>0</v>
      </c>
      <c r="H114" s="3">
        <v>1</v>
      </c>
      <c r="I114" s="3">
        <v>3</v>
      </c>
      <c r="J114" s="3">
        <f t="shared" si="21"/>
        <v>0</v>
      </c>
      <c r="K114" s="3">
        <f t="shared" si="22"/>
        <v>0</v>
      </c>
      <c r="L114" s="3">
        <f t="shared" si="23"/>
        <v>1</v>
      </c>
      <c r="M114" s="3">
        <f t="shared" si="24"/>
        <v>0</v>
      </c>
      <c r="N114" s="3">
        <v>4</v>
      </c>
      <c r="O114" s="3">
        <f t="shared" si="25"/>
        <v>0</v>
      </c>
      <c r="P114" s="3">
        <f t="shared" si="26"/>
        <v>0</v>
      </c>
      <c r="Q114" s="3">
        <f t="shared" si="27"/>
        <v>0</v>
      </c>
      <c r="R114" s="3">
        <f t="shared" si="28"/>
        <v>1</v>
      </c>
      <c r="S114" s="3">
        <f t="shared" si="29"/>
        <v>0</v>
      </c>
      <c r="T114" s="3">
        <v>16</v>
      </c>
      <c r="U114" s="3">
        <f t="shared" si="30"/>
        <v>0</v>
      </c>
      <c r="V114" s="3">
        <f t="shared" si="31"/>
        <v>0</v>
      </c>
      <c r="W114" s="3">
        <f t="shared" si="32"/>
        <v>0</v>
      </c>
      <c r="X114" s="3">
        <f t="shared" si="33"/>
        <v>0</v>
      </c>
      <c r="Y114" s="3">
        <f t="shared" si="34"/>
        <v>0</v>
      </c>
      <c r="Z114" s="3">
        <f t="shared" si="35"/>
        <v>0</v>
      </c>
      <c r="AA114" s="3">
        <f t="shared" si="36"/>
        <v>1</v>
      </c>
      <c r="AB114" s="3">
        <v>1</v>
      </c>
      <c r="AC114" s="3">
        <f t="shared" si="37"/>
        <v>1</v>
      </c>
      <c r="AD114" s="3">
        <v>1</v>
      </c>
      <c r="AE114" s="3">
        <f t="shared" si="38"/>
        <v>1</v>
      </c>
      <c r="AF114" s="3" t="s">
        <v>57</v>
      </c>
      <c r="AG114" s="3">
        <v>0</v>
      </c>
      <c r="AH114" s="3">
        <v>0</v>
      </c>
      <c r="AI114" s="3">
        <v>2</v>
      </c>
      <c r="AJ114" s="3">
        <v>0</v>
      </c>
      <c r="AK114" s="3">
        <v>1</v>
      </c>
      <c r="AL114" s="3">
        <v>0</v>
      </c>
      <c r="AM114" s="3">
        <v>1</v>
      </c>
      <c r="AN114" s="3">
        <v>0</v>
      </c>
      <c r="AO114" s="3">
        <v>1</v>
      </c>
      <c r="AP114" s="3">
        <v>0</v>
      </c>
      <c r="AQ114" s="3">
        <v>1</v>
      </c>
      <c r="AR114" s="3">
        <v>1</v>
      </c>
      <c r="AS114" s="3">
        <v>0</v>
      </c>
      <c r="AT114" s="3">
        <v>0</v>
      </c>
      <c r="AU114" s="3">
        <v>13157</v>
      </c>
      <c r="AV114" s="3">
        <v>20.74</v>
      </c>
      <c r="AW114" s="3">
        <v>76.349999999999994</v>
      </c>
      <c r="AX114" s="3">
        <v>9</v>
      </c>
      <c r="AY114" s="3"/>
      <c r="AZ114" s="3">
        <v>1</v>
      </c>
      <c r="BA114" s="3">
        <v>1</v>
      </c>
      <c r="BB114" s="3">
        <v>0</v>
      </c>
      <c r="BC114" s="3">
        <v>0</v>
      </c>
      <c r="BD114" s="3">
        <v>0</v>
      </c>
      <c r="BE114" s="3">
        <v>1</v>
      </c>
      <c r="BF114" s="3">
        <v>0.88</v>
      </c>
      <c r="BG114" s="3">
        <f t="shared" si="39"/>
        <v>3</v>
      </c>
      <c r="BH114" s="3">
        <v>0.48</v>
      </c>
      <c r="BI114" s="3">
        <f t="shared" si="40"/>
        <v>1</v>
      </c>
      <c r="BJ114" s="3">
        <v>2215</v>
      </c>
      <c r="BK114" s="3">
        <f t="shared" si="41"/>
        <v>2</v>
      </c>
      <c r="BL114" s="3">
        <v>49</v>
      </c>
      <c r="BM114" s="3">
        <v>1</v>
      </c>
      <c r="BN114" s="3">
        <v>1</v>
      </c>
      <c r="BO114" s="3">
        <v>3</v>
      </c>
      <c r="BP114" s="3">
        <v>7</v>
      </c>
      <c r="BQ114" s="3">
        <v>18</v>
      </c>
    </row>
    <row r="115" spans="1:69" x14ac:dyDescent="0.2">
      <c r="A115" s="3">
        <v>1745382</v>
      </c>
      <c r="B115" s="3">
        <v>1</v>
      </c>
      <c r="C115" s="3">
        <v>3</v>
      </c>
      <c r="D115" s="3">
        <v>0</v>
      </c>
      <c r="E115" s="3">
        <v>1</v>
      </c>
      <c r="F115" s="3">
        <v>0</v>
      </c>
      <c r="G115" s="3">
        <v>0</v>
      </c>
      <c r="H115" s="3">
        <v>1</v>
      </c>
      <c r="I115" s="3">
        <v>2</v>
      </c>
      <c r="J115" s="3">
        <f t="shared" si="21"/>
        <v>0</v>
      </c>
      <c r="K115" s="3">
        <f t="shared" si="22"/>
        <v>1</v>
      </c>
      <c r="L115" s="3">
        <f t="shared" si="23"/>
        <v>0</v>
      </c>
      <c r="M115" s="3">
        <f t="shared" si="24"/>
        <v>0</v>
      </c>
      <c r="N115" s="3">
        <v>3</v>
      </c>
      <c r="O115" s="3">
        <f t="shared" si="25"/>
        <v>0</v>
      </c>
      <c r="P115" s="3">
        <f t="shared" si="26"/>
        <v>0</v>
      </c>
      <c r="Q115" s="3">
        <f t="shared" si="27"/>
        <v>1</v>
      </c>
      <c r="R115" s="3">
        <f t="shared" si="28"/>
        <v>0</v>
      </c>
      <c r="S115" s="3">
        <f t="shared" si="29"/>
        <v>0</v>
      </c>
      <c r="T115" s="3">
        <v>4</v>
      </c>
      <c r="U115" s="3">
        <f t="shared" si="30"/>
        <v>0</v>
      </c>
      <c r="V115" s="3">
        <f t="shared" si="31"/>
        <v>0</v>
      </c>
      <c r="W115" s="3">
        <f t="shared" si="32"/>
        <v>0</v>
      </c>
      <c r="X115" s="3">
        <f t="shared" si="33"/>
        <v>1</v>
      </c>
      <c r="Y115" s="3">
        <f t="shared" si="34"/>
        <v>0</v>
      </c>
      <c r="Z115" s="3">
        <f t="shared" si="35"/>
        <v>0</v>
      </c>
      <c r="AA115" s="3">
        <f t="shared" si="36"/>
        <v>0</v>
      </c>
      <c r="AB115" s="3">
        <v>1</v>
      </c>
      <c r="AC115" s="3">
        <f t="shared" si="37"/>
        <v>1</v>
      </c>
      <c r="AD115" s="3">
        <v>1</v>
      </c>
      <c r="AE115" s="3">
        <f t="shared" si="38"/>
        <v>1</v>
      </c>
      <c r="AF115" s="3" t="s">
        <v>64</v>
      </c>
      <c r="AG115" s="3">
        <v>0</v>
      </c>
      <c r="AH115" s="3">
        <v>1</v>
      </c>
      <c r="AI115" s="3">
        <v>1</v>
      </c>
      <c r="AJ115" s="3">
        <v>1</v>
      </c>
      <c r="AK115" s="3">
        <v>0</v>
      </c>
      <c r="AL115" s="3">
        <v>0</v>
      </c>
      <c r="AM115" s="3">
        <v>5</v>
      </c>
      <c r="AN115" s="3">
        <v>1</v>
      </c>
      <c r="AO115" s="3">
        <v>0</v>
      </c>
      <c r="AP115" s="3">
        <v>0</v>
      </c>
      <c r="AQ115" s="3">
        <v>1</v>
      </c>
      <c r="AR115" s="3">
        <v>1</v>
      </c>
      <c r="AS115" s="3">
        <v>0</v>
      </c>
      <c r="AT115" s="3">
        <v>0</v>
      </c>
      <c r="AU115" s="3">
        <v>13157</v>
      </c>
      <c r="AV115" s="3">
        <v>20.74</v>
      </c>
      <c r="AW115" s="3">
        <v>76.349999999999994</v>
      </c>
      <c r="AX115" s="3">
        <v>9</v>
      </c>
      <c r="AY115" s="3"/>
      <c r="AZ115" s="3">
        <v>1</v>
      </c>
      <c r="BA115" s="3">
        <v>1</v>
      </c>
      <c r="BB115" s="3">
        <v>0</v>
      </c>
      <c r="BC115" s="3">
        <v>0</v>
      </c>
      <c r="BD115" s="3">
        <v>0</v>
      </c>
      <c r="BE115" s="3">
        <v>1</v>
      </c>
      <c r="BF115" s="3">
        <v>0.84</v>
      </c>
      <c r="BG115" s="3">
        <f t="shared" si="39"/>
        <v>2</v>
      </c>
      <c r="BH115" s="3">
        <v>0.6</v>
      </c>
      <c r="BI115" s="3">
        <f t="shared" si="40"/>
        <v>1</v>
      </c>
      <c r="BJ115" s="3">
        <v>2257</v>
      </c>
      <c r="BK115" s="3">
        <f t="shared" si="41"/>
        <v>2</v>
      </c>
      <c r="BL115" s="3">
        <v>46</v>
      </c>
      <c r="BM115" s="3">
        <v>2</v>
      </c>
      <c r="BN115" s="3">
        <v>1</v>
      </c>
      <c r="BO115" s="3">
        <v>3</v>
      </c>
      <c r="BP115" s="3">
        <v>7</v>
      </c>
      <c r="BQ115" s="3">
        <v>17</v>
      </c>
    </row>
    <row r="116" spans="1:69" x14ac:dyDescent="0.2">
      <c r="A116" s="3">
        <v>1748468</v>
      </c>
      <c r="B116" s="3">
        <v>1</v>
      </c>
      <c r="C116" s="3">
        <v>4</v>
      </c>
      <c r="D116" s="3">
        <v>0</v>
      </c>
      <c r="E116" s="3">
        <v>2</v>
      </c>
      <c r="F116" s="3">
        <v>0</v>
      </c>
      <c r="G116" s="3">
        <v>2</v>
      </c>
      <c r="H116" s="3">
        <v>1</v>
      </c>
      <c r="I116" s="3">
        <v>1</v>
      </c>
      <c r="J116" s="3">
        <f t="shared" si="21"/>
        <v>1</v>
      </c>
      <c r="K116" s="3">
        <f t="shared" si="22"/>
        <v>0</v>
      </c>
      <c r="L116" s="3">
        <f t="shared" si="23"/>
        <v>0</v>
      </c>
      <c r="M116" s="3">
        <f t="shared" si="24"/>
        <v>0</v>
      </c>
      <c r="N116" s="3">
        <v>2</v>
      </c>
      <c r="O116" s="3">
        <f t="shared" si="25"/>
        <v>0</v>
      </c>
      <c r="P116" s="3">
        <f t="shared" si="26"/>
        <v>1</v>
      </c>
      <c r="Q116" s="3">
        <f t="shared" si="27"/>
        <v>0</v>
      </c>
      <c r="R116" s="3">
        <f t="shared" si="28"/>
        <v>0</v>
      </c>
      <c r="S116" s="3">
        <f t="shared" si="29"/>
        <v>0</v>
      </c>
      <c r="T116" s="3">
        <v>2</v>
      </c>
      <c r="U116" s="3">
        <f t="shared" si="30"/>
        <v>0</v>
      </c>
      <c r="V116" s="3">
        <f t="shared" si="31"/>
        <v>1</v>
      </c>
      <c r="W116" s="3">
        <f t="shared" si="32"/>
        <v>0</v>
      </c>
      <c r="X116" s="3">
        <f t="shared" si="33"/>
        <v>0</v>
      </c>
      <c r="Y116" s="3">
        <f t="shared" si="34"/>
        <v>0</v>
      </c>
      <c r="Z116" s="3">
        <f t="shared" si="35"/>
        <v>0</v>
      </c>
      <c r="AA116" s="3">
        <f t="shared" si="36"/>
        <v>0</v>
      </c>
      <c r="AB116" s="3">
        <v>1</v>
      </c>
      <c r="AC116" s="3">
        <f t="shared" si="37"/>
        <v>1</v>
      </c>
      <c r="AD116" s="3">
        <v>1</v>
      </c>
      <c r="AE116" s="3">
        <f t="shared" si="38"/>
        <v>1</v>
      </c>
      <c r="AF116" s="3" t="s">
        <v>57</v>
      </c>
      <c r="AG116" s="3">
        <v>0</v>
      </c>
      <c r="AH116" s="3">
        <v>0</v>
      </c>
      <c r="AI116" s="3">
        <v>3</v>
      </c>
      <c r="AJ116" s="3">
        <v>0</v>
      </c>
      <c r="AK116" s="3">
        <v>0</v>
      </c>
      <c r="AL116" s="3">
        <v>1</v>
      </c>
      <c r="AM116" s="3">
        <v>3</v>
      </c>
      <c r="AN116" s="3">
        <v>0</v>
      </c>
      <c r="AO116" s="3">
        <v>1</v>
      </c>
      <c r="AP116" s="3">
        <v>0</v>
      </c>
      <c r="AQ116" s="3">
        <v>2</v>
      </c>
      <c r="AR116" s="3">
        <v>0</v>
      </c>
      <c r="AS116" s="3">
        <v>1</v>
      </c>
      <c r="AT116" s="3">
        <v>0</v>
      </c>
      <c r="AU116" s="3">
        <v>20336</v>
      </c>
      <c r="AV116" s="3">
        <v>26</v>
      </c>
      <c r="AW116" s="3">
        <v>80.69</v>
      </c>
      <c r="AX116" s="3">
        <v>5.55</v>
      </c>
      <c r="AY116" s="3">
        <v>6.66</v>
      </c>
      <c r="AZ116" s="3">
        <v>2</v>
      </c>
      <c r="BA116" s="3">
        <v>0</v>
      </c>
      <c r="BB116" s="3">
        <v>1</v>
      </c>
      <c r="BC116" s="3">
        <v>0</v>
      </c>
      <c r="BD116" s="3">
        <v>0</v>
      </c>
      <c r="BE116" s="3">
        <v>2</v>
      </c>
      <c r="BF116" s="3">
        <v>0.84</v>
      </c>
      <c r="BG116" s="3">
        <f t="shared" si="39"/>
        <v>2</v>
      </c>
      <c r="BH116" s="3">
        <v>0.42</v>
      </c>
      <c r="BI116" s="3">
        <f t="shared" si="40"/>
        <v>1</v>
      </c>
      <c r="BJ116" s="3">
        <v>1214</v>
      </c>
      <c r="BK116" s="3">
        <f t="shared" si="41"/>
        <v>2</v>
      </c>
      <c r="BL116" s="3">
        <v>46</v>
      </c>
      <c r="BM116" s="3">
        <v>2</v>
      </c>
      <c r="BN116" s="3">
        <v>1</v>
      </c>
      <c r="BO116" s="3">
        <v>3</v>
      </c>
      <c r="BP116" s="3">
        <v>7</v>
      </c>
      <c r="BQ116" s="3">
        <v>11</v>
      </c>
    </row>
    <row r="117" spans="1:69" x14ac:dyDescent="0.2">
      <c r="A117" s="3">
        <v>1748395</v>
      </c>
      <c r="B117" s="3">
        <v>1</v>
      </c>
      <c r="C117" s="3">
        <v>4</v>
      </c>
      <c r="D117" s="3">
        <v>0</v>
      </c>
      <c r="E117" s="3">
        <v>1</v>
      </c>
      <c r="F117" s="3">
        <v>0</v>
      </c>
      <c r="G117" s="3">
        <v>1</v>
      </c>
      <c r="H117" s="3">
        <v>1</v>
      </c>
      <c r="I117" s="3">
        <v>1</v>
      </c>
      <c r="J117" s="3">
        <f t="shared" si="21"/>
        <v>1</v>
      </c>
      <c r="K117" s="3">
        <f t="shared" si="22"/>
        <v>0</v>
      </c>
      <c r="L117" s="3">
        <f t="shared" si="23"/>
        <v>0</v>
      </c>
      <c r="M117" s="3">
        <f t="shared" si="24"/>
        <v>0</v>
      </c>
      <c r="N117" s="3">
        <v>2</v>
      </c>
      <c r="O117" s="3">
        <f t="shared" si="25"/>
        <v>0</v>
      </c>
      <c r="P117" s="3">
        <f t="shared" si="26"/>
        <v>1</v>
      </c>
      <c r="Q117" s="3">
        <f t="shared" si="27"/>
        <v>0</v>
      </c>
      <c r="R117" s="3">
        <f t="shared" si="28"/>
        <v>0</v>
      </c>
      <c r="S117" s="3">
        <f t="shared" si="29"/>
        <v>0</v>
      </c>
      <c r="T117" s="3">
        <v>16</v>
      </c>
      <c r="U117" s="3">
        <f t="shared" si="30"/>
        <v>0</v>
      </c>
      <c r="V117" s="3">
        <f t="shared" si="31"/>
        <v>0</v>
      </c>
      <c r="W117" s="3">
        <f t="shared" si="32"/>
        <v>0</v>
      </c>
      <c r="X117" s="3">
        <f t="shared" si="33"/>
        <v>0</v>
      </c>
      <c r="Y117" s="3">
        <f t="shared" si="34"/>
        <v>0</v>
      </c>
      <c r="Z117" s="3">
        <f t="shared" si="35"/>
        <v>0</v>
      </c>
      <c r="AA117" s="3">
        <f t="shared" si="36"/>
        <v>1</v>
      </c>
      <c r="AB117" s="3">
        <v>8</v>
      </c>
      <c r="AC117" s="3">
        <f t="shared" si="37"/>
        <v>0</v>
      </c>
      <c r="AD117" s="3">
        <v>2</v>
      </c>
      <c r="AE117" s="3">
        <f t="shared" si="38"/>
        <v>0</v>
      </c>
      <c r="AF117" s="3" t="s">
        <v>57</v>
      </c>
      <c r="AG117" s="3">
        <v>0</v>
      </c>
      <c r="AH117" s="3">
        <v>0</v>
      </c>
      <c r="AI117" s="3">
        <v>3</v>
      </c>
      <c r="AJ117" s="3">
        <v>0</v>
      </c>
      <c r="AK117" s="3">
        <v>0</v>
      </c>
      <c r="AL117" s="3">
        <v>1</v>
      </c>
      <c r="AM117" s="3">
        <v>3</v>
      </c>
      <c r="AN117" s="3">
        <v>0</v>
      </c>
      <c r="AO117" s="3">
        <v>1</v>
      </c>
      <c r="AP117" s="3">
        <v>0</v>
      </c>
      <c r="AQ117" s="3">
        <v>1</v>
      </c>
      <c r="AR117" s="3">
        <v>1</v>
      </c>
      <c r="AS117" s="3">
        <v>0</v>
      </c>
      <c r="AT117" s="3">
        <v>0</v>
      </c>
      <c r="AU117" s="3">
        <v>29133</v>
      </c>
      <c r="AV117" s="3">
        <v>4</v>
      </c>
      <c r="AW117" s="3">
        <v>63.36</v>
      </c>
      <c r="AX117" s="3">
        <v>0.75</v>
      </c>
      <c r="AY117" s="3">
        <v>28.88</v>
      </c>
      <c r="AZ117" s="3">
        <v>2</v>
      </c>
      <c r="BA117" s="3">
        <v>0</v>
      </c>
      <c r="BB117" s="3">
        <v>1</v>
      </c>
      <c r="BC117" s="3">
        <v>0</v>
      </c>
      <c r="BD117" s="3">
        <v>0</v>
      </c>
      <c r="BE117" s="3">
        <v>2</v>
      </c>
      <c r="BF117" s="3">
        <v>0.93</v>
      </c>
      <c r="BG117" s="3">
        <f t="shared" si="39"/>
        <v>3</v>
      </c>
      <c r="BH117" s="3">
        <v>0.6</v>
      </c>
      <c r="BI117" s="3">
        <f t="shared" si="40"/>
        <v>1</v>
      </c>
      <c r="BJ117" s="3">
        <v>2949</v>
      </c>
      <c r="BK117" s="3">
        <f t="shared" si="41"/>
        <v>3</v>
      </c>
      <c r="BL117" s="3">
        <v>46</v>
      </c>
      <c r="BM117" s="3">
        <v>2</v>
      </c>
      <c r="BN117" s="3">
        <v>1</v>
      </c>
      <c r="BO117" s="3">
        <v>3</v>
      </c>
      <c r="BP117" s="3">
        <v>7</v>
      </c>
      <c r="BQ117" s="3">
        <v>30</v>
      </c>
    </row>
    <row r="118" spans="1:69" x14ac:dyDescent="0.2">
      <c r="A118" s="3">
        <v>1756456</v>
      </c>
      <c r="B118" s="3">
        <v>1</v>
      </c>
      <c r="C118" s="3">
        <v>4</v>
      </c>
      <c r="D118" s="3">
        <v>0</v>
      </c>
      <c r="E118" s="3">
        <v>0</v>
      </c>
      <c r="F118" s="3">
        <v>0</v>
      </c>
      <c r="G118" s="3">
        <v>0</v>
      </c>
      <c r="H118" s="3">
        <v>1</v>
      </c>
      <c r="I118" s="3">
        <v>1</v>
      </c>
      <c r="J118" s="3">
        <f t="shared" si="21"/>
        <v>1</v>
      </c>
      <c r="K118" s="3">
        <f t="shared" si="22"/>
        <v>0</v>
      </c>
      <c r="L118" s="3">
        <f t="shared" si="23"/>
        <v>0</v>
      </c>
      <c r="M118" s="3">
        <f t="shared" si="24"/>
        <v>0</v>
      </c>
      <c r="N118" s="3">
        <v>2</v>
      </c>
      <c r="O118" s="3">
        <f t="shared" si="25"/>
        <v>0</v>
      </c>
      <c r="P118" s="3">
        <f t="shared" si="26"/>
        <v>1</v>
      </c>
      <c r="Q118" s="3">
        <f t="shared" si="27"/>
        <v>0</v>
      </c>
      <c r="R118" s="3">
        <f t="shared" si="28"/>
        <v>0</v>
      </c>
      <c r="S118" s="3">
        <f t="shared" si="29"/>
        <v>0</v>
      </c>
      <c r="T118" s="3">
        <v>8</v>
      </c>
      <c r="U118" s="3">
        <f t="shared" si="30"/>
        <v>0</v>
      </c>
      <c r="V118" s="3">
        <f t="shared" si="31"/>
        <v>0</v>
      </c>
      <c r="W118" s="3">
        <f t="shared" si="32"/>
        <v>0</v>
      </c>
      <c r="X118" s="3">
        <f t="shared" si="33"/>
        <v>0</v>
      </c>
      <c r="Y118" s="3">
        <f t="shared" si="34"/>
        <v>1</v>
      </c>
      <c r="Z118" s="3">
        <f t="shared" si="35"/>
        <v>0</v>
      </c>
      <c r="AA118" s="3">
        <f t="shared" si="36"/>
        <v>0</v>
      </c>
      <c r="AB118" s="3">
        <v>1</v>
      </c>
      <c r="AC118" s="3">
        <f t="shared" si="37"/>
        <v>1</v>
      </c>
      <c r="AD118" s="3">
        <v>1</v>
      </c>
      <c r="AE118" s="3">
        <f t="shared" si="38"/>
        <v>1</v>
      </c>
      <c r="AF118" s="3" t="s">
        <v>57</v>
      </c>
      <c r="AG118" s="3">
        <v>0</v>
      </c>
      <c r="AH118" s="3">
        <v>0</v>
      </c>
      <c r="AI118" s="3">
        <v>2</v>
      </c>
      <c r="AJ118" s="3">
        <v>0</v>
      </c>
      <c r="AK118" s="3">
        <v>1</v>
      </c>
      <c r="AL118" s="3">
        <v>0</v>
      </c>
      <c r="AM118" s="3">
        <v>6</v>
      </c>
      <c r="AN118" s="3">
        <v>1</v>
      </c>
      <c r="AO118" s="3">
        <v>0</v>
      </c>
      <c r="AP118" s="3">
        <v>1</v>
      </c>
      <c r="AQ118" s="3">
        <v>3</v>
      </c>
      <c r="AR118" s="3">
        <v>0</v>
      </c>
      <c r="AS118" s="3">
        <v>0</v>
      </c>
      <c r="AT118" s="3">
        <v>1</v>
      </c>
      <c r="AU118" s="3">
        <v>8023</v>
      </c>
      <c r="AV118" s="3">
        <v>14</v>
      </c>
      <c r="AW118" s="3">
        <v>65.77</v>
      </c>
      <c r="AX118" s="3">
        <v>2.58</v>
      </c>
      <c r="AY118" s="3">
        <v>30.97</v>
      </c>
      <c r="AZ118" s="3">
        <v>3</v>
      </c>
      <c r="BA118" s="3">
        <v>0</v>
      </c>
      <c r="BB118" s="3">
        <v>0</v>
      </c>
      <c r="BC118" s="3">
        <v>1</v>
      </c>
      <c r="BD118" s="3">
        <v>0</v>
      </c>
      <c r="BE118" s="3">
        <v>1</v>
      </c>
      <c r="BF118" s="3">
        <v>0.95</v>
      </c>
      <c r="BG118" s="3">
        <f t="shared" si="39"/>
        <v>3</v>
      </c>
      <c r="BH118" s="3">
        <v>0.66</v>
      </c>
      <c r="BI118" s="3">
        <f t="shared" si="40"/>
        <v>1</v>
      </c>
      <c r="BJ118" s="3">
        <v>1202</v>
      </c>
      <c r="BK118" s="3">
        <f t="shared" si="41"/>
        <v>2</v>
      </c>
      <c r="BL118" s="3">
        <v>37</v>
      </c>
      <c r="BM118" s="3">
        <v>2</v>
      </c>
      <c r="BN118" s="3">
        <v>1</v>
      </c>
      <c r="BO118" s="3">
        <v>3</v>
      </c>
      <c r="BP118" s="3">
        <v>7</v>
      </c>
      <c r="BQ118" s="3">
        <v>4</v>
      </c>
    </row>
    <row r="119" spans="1:69" x14ac:dyDescent="0.2">
      <c r="A119" s="3">
        <v>1757884</v>
      </c>
      <c r="B119" s="3">
        <v>1</v>
      </c>
      <c r="C119" s="3">
        <v>3</v>
      </c>
      <c r="D119" s="3">
        <v>0</v>
      </c>
      <c r="E119" s="3">
        <v>1</v>
      </c>
      <c r="F119" s="3">
        <v>0</v>
      </c>
      <c r="G119" s="3">
        <v>1</v>
      </c>
      <c r="H119" s="3">
        <v>1</v>
      </c>
      <c r="I119" s="3">
        <v>1</v>
      </c>
      <c r="J119" s="3">
        <f t="shared" si="21"/>
        <v>1</v>
      </c>
      <c r="K119" s="3">
        <f t="shared" si="22"/>
        <v>0</v>
      </c>
      <c r="L119" s="3">
        <f t="shared" si="23"/>
        <v>0</v>
      </c>
      <c r="M119" s="3">
        <f t="shared" si="24"/>
        <v>0</v>
      </c>
      <c r="N119" s="3">
        <v>5</v>
      </c>
      <c r="O119" s="3">
        <f t="shared" si="25"/>
        <v>0</v>
      </c>
      <c r="P119" s="3">
        <f t="shared" si="26"/>
        <v>0</v>
      </c>
      <c r="Q119" s="3">
        <f t="shared" si="27"/>
        <v>0</v>
      </c>
      <c r="R119" s="3">
        <f t="shared" si="28"/>
        <v>0</v>
      </c>
      <c r="S119" s="3">
        <f t="shared" si="29"/>
        <v>1</v>
      </c>
      <c r="T119" s="3">
        <v>2</v>
      </c>
      <c r="U119" s="3">
        <f t="shared" si="30"/>
        <v>0</v>
      </c>
      <c r="V119" s="3">
        <f t="shared" si="31"/>
        <v>1</v>
      </c>
      <c r="W119" s="3">
        <f t="shared" si="32"/>
        <v>0</v>
      </c>
      <c r="X119" s="3">
        <f t="shared" si="33"/>
        <v>0</v>
      </c>
      <c r="Y119" s="3">
        <f t="shared" si="34"/>
        <v>0</v>
      </c>
      <c r="Z119" s="3">
        <f t="shared" si="35"/>
        <v>0</v>
      </c>
      <c r="AA119" s="3">
        <f t="shared" si="36"/>
        <v>0</v>
      </c>
      <c r="AB119" s="3">
        <v>1</v>
      </c>
      <c r="AC119" s="3">
        <f t="shared" si="37"/>
        <v>1</v>
      </c>
      <c r="AD119" s="3">
        <v>2</v>
      </c>
      <c r="AE119" s="3">
        <f t="shared" si="38"/>
        <v>0</v>
      </c>
      <c r="AF119" s="3" t="s">
        <v>57</v>
      </c>
      <c r="AG119" s="3">
        <v>0</v>
      </c>
      <c r="AH119" s="3">
        <v>0</v>
      </c>
      <c r="AI119" s="3">
        <v>1</v>
      </c>
      <c r="AJ119" s="3">
        <v>1</v>
      </c>
      <c r="AK119" s="3">
        <v>0</v>
      </c>
      <c r="AL119" s="3">
        <v>0</v>
      </c>
      <c r="AM119" s="3">
        <v>1</v>
      </c>
      <c r="AN119" s="3">
        <v>0</v>
      </c>
      <c r="AO119" s="3">
        <v>1</v>
      </c>
      <c r="AP119" s="3">
        <v>0</v>
      </c>
      <c r="AQ119" s="3">
        <v>1</v>
      </c>
      <c r="AR119" s="3">
        <v>1</v>
      </c>
      <c r="AS119" s="3">
        <v>0</v>
      </c>
      <c r="AT119" s="3">
        <v>0</v>
      </c>
      <c r="AU119" s="3">
        <v>119074</v>
      </c>
      <c r="AV119" s="3">
        <v>8</v>
      </c>
      <c r="AW119" s="3">
        <v>56.62</v>
      </c>
      <c r="AX119" s="3">
        <v>0.25</v>
      </c>
      <c r="AY119" s="3">
        <v>41.93</v>
      </c>
      <c r="AZ119" s="3">
        <v>1</v>
      </c>
      <c r="BA119" s="3">
        <v>1</v>
      </c>
      <c r="BB119" s="3">
        <v>0</v>
      </c>
      <c r="BC119" s="3">
        <v>0</v>
      </c>
      <c r="BD119" s="3">
        <v>0</v>
      </c>
      <c r="BE119" s="3">
        <v>4</v>
      </c>
      <c r="BF119" s="3">
        <v>0.95</v>
      </c>
      <c r="BG119" s="3">
        <f t="shared" si="39"/>
        <v>3</v>
      </c>
      <c r="BH119" s="3">
        <v>0.66</v>
      </c>
      <c r="BI119" s="3">
        <f t="shared" si="40"/>
        <v>1</v>
      </c>
      <c r="BJ119" s="3">
        <v>957</v>
      </c>
      <c r="BK119" s="3">
        <f t="shared" si="41"/>
        <v>1</v>
      </c>
      <c r="BL119" s="3">
        <v>27</v>
      </c>
      <c r="BM119" s="3">
        <v>2</v>
      </c>
      <c r="BN119" s="3">
        <v>1</v>
      </c>
      <c r="BO119" s="3">
        <v>3</v>
      </c>
      <c r="BP119" s="3">
        <v>7</v>
      </c>
      <c r="BQ119" s="3">
        <v>47</v>
      </c>
    </row>
    <row r="120" spans="1:69" x14ac:dyDescent="0.2">
      <c r="A120" s="3">
        <v>1760541</v>
      </c>
      <c r="B120" s="3">
        <v>1</v>
      </c>
      <c r="C120" s="3">
        <v>4</v>
      </c>
      <c r="D120" s="3">
        <v>1</v>
      </c>
      <c r="E120" s="3">
        <v>0</v>
      </c>
      <c r="F120" s="3">
        <v>1</v>
      </c>
      <c r="G120" s="3">
        <v>0</v>
      </c>
      <c r="H120" s="3">
        <v>2</v>
      </c>
      <c r="I120" s="3">
        <v>1</v>
      </c>
      <c r="J120" s="3">
        <f t="shared" si="21"/>
        <v>1</v>
      </c>
      <c r="K120" s="3">
        <f t="shared" si="22"/>
        <v>0</v>
      </c>
      <c r="L120" s="3">
        <f t="shared" si="23"/>
        <v>0</v>
      </c>
      <c r="M120" s="3">
        <f t="shared" si="24"/>
        <v>0</v>
      </c>
      <c r="N120" s="3">
        <v>5</v>
      </c>
      <c r="O120" s="3">
        <f t="shared" si="25"/>
        <v>0</v>
      </c>
      <c r="P120" s="3">
        <f t="shared" si="26"/>
        <v>0</v>
      </c>
      <c r="Q120" s="3">
        <f t="shared" si="27"/>
        <v>0</v>
      </c>
      <c r="R120" s="3">
        <f t="shared" si="28"/>
        <v>0</v>
      </c>
      <c r="S120" s="3">
        <f t="shared" si="29"/>
        <v>1</v>
      </c>
      <c r="T120" s="3">
        <v>2</v>
      </c>
      <c r="U120" s="3">
        <f t="shared" si="30"/>
        <v>0</v>
      </c>
      <c r="V120" s="3">
        <f t="shared" si="31"/>
        <v>1</v>
      </c>
      <c r="W120" s="3">
        <f t="shared" si="32"/>
        <v>0</v>
      </c>
      <c r="X120" s="3">
        <f t="shared" si="33"/>
        <v>0</v>
      </c>
      <c r="Y120" s="3">
        <f t="shared" si="34"/>
        <v>0</v>
      </c>
      <c r="Z120" s="3">
        <f t="shared" si="35"/>
        <v>0</v>
      </c>
      <c r="AA120" s="3">
        <f t="shared" si="36"/>
        <v>0</v>
      </c>
      <c r="AB120" s="3">
        <v>1</v>
      </c>
      <c r="AC120" s="3">
        <f t="shared" si="37"/>
        <v>1</v>
      </c>
      <c r="AD120" s="3">
        <v>1</v>
      </c>
      <c r="AE120" s="3">
        <f t="shared" si="38"/>
        <v>1</v>
      </c>
      <c r="AF120" s="3" t="s">
        <v>57</v>
      </c>
      <c r="AG120" s="3">
        <v>0</v>
      </c>
      <c r="AH120" s="3">
        <v>0</v>
      </c>
      <c r="AI120" s="3">
        <v>3</v>
      </c>
      <c r="AJ120" s="3">
        <v>0</v>
      </c>
      <c r="AK120" s="3">
        <v>0</v>
      </c>
      <c r="AL120" s="3">
        <v>1</v>
      </c>
      <c r="AM120" s="3">
        <v>4</v>
      </c>
      <c r="AN120" s="3">
        <v>0</v>
      </c>
      <c r="AO120" s="3">
        <v>1</v>
      </c>
      <c r="AP120" s="3">
        <v>0</v>
      </c>
      <c r="AQ120" s="3">
        <v>1</v>
      </c>
      <c r="AR120" s="3">
        <v>1</v>
      </c>
      <c r="AS120" s="3">
        <v>0</v>
      </c>
      <c r="AT120" s="3">
        <v>0</v>
      </c>
      <c r="AU120" s="3">
        <v>13431</v>
      </c>
      <c r="AV120" s="3">
        <v>4</v>
      </c>
      <c r="AW120" s="3">
        <v>66.47</v>
      </c>
      <c r="AX120" s="3">
        <v>0.6</v>
      </c>
      <c r="AY120" s="3">
        <v>4.1500000000000004</v>
      </c>
      <c r="AZ120" s="3">
        <v>2</v>
      </c>
      <c r="BA120" s="3">
        <v>0</v>
      </c>
      <c r="BB120" s="3">
        <v>1</v>
      </c>
      <c r="BC120" s="3">
        <v>0</v>
      </c>
      <c r="BD120" s="3">
        <v>0</v>
      </c>
      <c r="BE120" s="3">
        <v>2</v>
      </c>
      <c r="BF120" s="3">
        <v>0.88</v>
      </c>
      <c r="BG120" s="3">
        <f t="shared" si="39"/>
        <v>3</v>
      </c>
      <c r="BH120" s="3">
        <v>0.49</v>
      </c>
      <c r="BI120" s="3">
        <f t="shared" si="40"/>
        <v>1</v>
      </c>
      <c r="BJ120" s="3">
        <v>839</v>
      </c>
      <c r="BK120" s="3">
        <f t="shared" si="41"/>
        <v>1</v>
      </c>
      <c r="BL120" s="3">
        <v>30</v>
      </c>
      <c r="BM120" s="3">
        <v>2</v>
      </c>
      <c r="BN120" s="3">
        <v>1</v>
      </c>
      <c r="BO120" s="3">
        <v>3</v>
      </c>
      <c r="BP120" s="3">
        <v>7</v>
      </c>
      <c r="BQ120" s="3">
        <v>18</v>
      </c>
    </row>
    <row r="121" spans="1:69" x14ac:dyDescent="0.2">
      <c r="A121" s="3">
        <v>1759937</v>
      </c>
      <c r="B121" s="3">
        <v>1</v>
      </c>
      <c r="C121" s="3">
        <v>2</v>
      </c>
      <c r="D121" s="3">
        <v>0</v>
      </c>
      <c r="E121" s="3">
        <v>0</v>
      </c>
      <c r="F121" s="3">
        <v>0</v>
      </c>
      <c r="G121" s="3">
        <v>0</v>
      </c>
      <c r="H121" s="3">
        <v>1</v>
      </c>
      <c r="I121" s="3">
        <v>1</v>
      </c>
      <c r="J121" s="3">
        <f t="shared" si="21"/>
        <v>1</v>
      </c>
      <c r="K121" s="3">
        <f t="shared" si="22"/>
        <v>0</v>
      </c>
      <c r="L121" s="3">
        <f t="shared" si="23"/>
        <v>0</v>
      </c>
      <c r="M121" s="3">
        <f t="shared" si="24"/>
        <v>0</v>
      </c>
      <c r="N121" s="3">
        <v>5</v>
      </c>
      <c r="O121" s="3">
        <f t="shared" si="25"/>
        <v>0</v>
      </c>
      <c r="P121" s="3">
        <f t="shared" si="26"/>
        <v>0</v>
      </c>
      <c r="Q121" s="3">
        <f t="shared" si="27"/>
        <v>0</v>
      </c>
      <c r="R121" s="3">
        <f t="shared" si="28"/>
        <v>0</v>
      </c>
      <c r="S121" s="3">
        <f t="shared" si="29"/>
        <v>1</v>
      </c>
      <c r="T121" s="3">
        <v>3</v>
      </c>
      <c r="U121" s="3">
        <f t="shared" si="30"/>
        <v>0</v>
      </c>
      <c r="V121" s="3">
        <f t="shared" si="31"/>
        <v>0</v>
      </c>
      <c r="W121" s="3">
        <f t="shared" si="32"/>
        <v>1</v>
      </c>
      <c r="X121" s="3">
        <f t="shared" si="33"/>
        <v>0</v>
      </c>
      <c r="Y121" s="3">
        <f t="shared" si="34"/>
        <v>0</v>
      </c>
      <c r="Z121" s="3">
        <f t="shared" si="35"/>
        <v>0</v>
      </c>
      <c r="AA121" s="3">
        <f t="shared" si="36"/>
        <v>0</v>
      </c>
      <c r="AB121" s="3">
        <v>1</v>
      </c>
      <c r="AC121" s="3">
        <f t="shared" si="37"/>
        <v>1</v>
      </c>
      <c r="AD121" s="3">
        <v>1</v>
      </c>
      <c r="AE121" s="3">
        <f t="shared" si="38"/>
        <v>1</v>
      </c>
      <c r="AF121" s="3" t="s">
        <v>57</v>
      </c>
      <c r="AG121" s="3">
        <v>0</v>
      </c>
      <c r="AH121" s="3">
        <v>0</v>
      </c>
      <c r="AI121" s="3">
        <v>1</v>
      </c>
      <c r="AJ121" s="3">
        <v>1</v>
      </c>
      <c r="AK121" s="3">
        <v>0</v>
      </c>
      <c r="AL121" s="3">
        <v>0</v>
      </c>
      <c r="AM121" s="3">
        <v>4</v>
      </c>
      <c r="AN121" s="3">
        <v>0</v>
      </c>
      <c r="AO121" s="3">
        <v>1</v>
      </c>
      <c r="AP121" s="3">
        <v>0</v>
      </c>
      <c r="AQ121" s="3">
        <v>1</v>
      </c>
      <c r="AR121" s="3">
        <v>1</v>
      </c>
      <c r="AS121" s="3">
        <v>0</v>
      </c>
      <c r="AT121" s="3">
        <v>0</v>
      </c>
      <c r="AU121" s="3">
        <v>13157</v>
      </c>
      <c r="AV121" s="3">
        <v>20.74</v>
      </c>
      <c r="AW121" s="3">
        <v>76.349999999999994</v>
      </c>
      <c r="AX121" s="3">
        <v>9</v>
      </c>
      <c r="AY121" s="3"/>
      <c r="AZ121" s="3">
        <v>1</v>
      </c>
      <c r="BA121" s="3">
        <v>1</v>
      </c>
      <c r="BB121" s="3">
        <v>0</v>
      </c>
      <c r="BC121" s="3">
        <v>0</v>
      </c>
      <c r="BD121" s="3">
        <v>0</v>
      </c>
      <c r="BE121" s="3">
        <v>1</v>
      </c>
      <c r="BF121" s="3">
        <v>0.84</v>
      </c>
      <c r="BG121" s="3">
        <f t="shared" si="39"/>
        <v>2</v>
      </c>
      <c r="BH121" s="3">
        <v>0.6</v>
      </c>
      <c r="BI121" s="3">
        <f t="shared" si="40"/>
        <v>1</v>
      </c>
      <c r="BJ121" s="3">
        <v>2257</v>
      </c>
      <c r="BK121" s="3">
        <f t="shared" si="41"/>
        <v>2</v>
      </c>
      <c r="BL121" s="3">
        <v>46</v>
      </c>
      <c r="BM121" s="3">
        <v>2</v>
      </c>
      <c r="BN121" s="3">
        <v>1</v>
      </c>
      <c r="BO121" s="3">
        <v>3</v>
      </c>
      <c r="BP121" s="3">
        <v>7</v>
      </c>
      <c r="BQ121" s="3">
        <v>11</v>
      </c>
    </row>
    <row r="122" spans="1:69" x14ac:dyDescent="0.2">
      <c r="A122" s="3">
        <v>1762390</v>
      </c>
      <c r="B122" s="3">
        <v>1</v>
      </c>
      <c r="C122" s="3">
        <v>2</v>
      </c>
      <c r="D122" s="3">
        <v>0</v>
      </c>
      <c r="E122" s="3">
        <v>1</v>
      </c>
      <c r="F122" s="3">
        <v>0</v>
      </c>
      <c r="G122" s="3">
        <v>1</v>
      </c>
      <c r="H122" s="3">
        <v>1</v>
      </c>
      <c r="I122" s="3">
        <v>1</v>
      </c>
      <c r="J122" s="3">
        <f t="shared" si="21"/>
        <v>1</v>
      </c>
      <c r="K122" s="3">
        <f t="shared" si="22"/>
        <v>0</v>
      </c>
      <c r="L122" s="3">
        <f t="shared" si="23"/>
        <v>0</v>
      </c>
      <c r="M122" s="3">
        <f t="shared" si="24"/>
        <v>0</v>
      </c>
      <c r="N122" s="3">
        <v>2</v>
      </c>
      <c r="O122" s="3">
        <f t="shared" si="25"/>
        <v>0</v>
      </c>
      <c r="P122" s="3">
        <f t="shared" si="26"/>
        <v>1</v>
      </c>
      <c r="Q122" s="3">
        <f t="shared" si="27"/>
        <v>0</v>
      </c>
      <c r="R122" s="3">
        <f t="shared" si="28"/>
        <v>0</v>
      </c>
      <c r="S122" s="3">
        <f t="shared" si="29"/>
        <v>0</v>
      </c>
      <c r="T122" s="3">
        <v>1</v>
      </c>
      <c r="U122" s="3">
        <f t="shared" si="30"/>
        <v>1</v>
      </c>
      <c r="V122" s="3">
        <f t="shared" si="31"/>
        <v>0</v>
      </c>
      <c r="W122" s="3">
        <f t="shared" si="32"/>
        <v>0</v>
      </c>
      <c r="X122" s="3">
        <f t="shared" si="33"/>
        <v>0</v>
      </c>
      <c r="Y122" s="3">
        <f t="shared" si="34"/>
        <v>0</v>
      </c>
      <c r="Z122" s="3">
        <f t="shared" si="35"/>
        <v>0</v>
      </c>
      <c r="AA122" s="3">
        <f t="shared" si="36"/>
        <v>0</v>
      </c>
      <c r="AB122" s="3">
        <v>1</v>
      </c>
      <c r="AC122" s="3">
        <f t="shared" si="37"/>
        <v>1</v>
      </c>
      <c r="AD122" s="3">
        <v>1</v>
      </c>
      <c r="AE122" s="3">
        <f t="shared" si="38"/>
        <v>1</v>
      </c>
      <c r="AF122" s="3" t="s">
        <v>57</v>
      </c>
      <c r="AG122" s="3">
        <v>0</v>
      </c>
      <c r="AH122" s="3">
        <v>0</v>
      </c>
      <c r="AI122" s="3">
        <v>1</v>
      </c>
      <c r="AJ122" s="3">
        <v>1</v>
      </c>
      <c r="AK122" s="3">
        <v>0</v>
      </c>
      <c r="AL122" s="3">
        <v>0</v>
      </c>
      <c r="AM122" s="3">
        <v>6</v>
      </c>
      <c r="AN122" s="3">
        <v>1</v>
      </c>
      <c r="AO122" s="3">
        <v>0</v>
      </c>
      <c r="AP122" s="3">
        <v>0</v>
      </c>
      <c r="AQ122" s="3">
        <v>1</v>
      </c>
      <c r="AR122" s="3">
        <v>1</v>
      </c>
      <c r="AS122" s="3">
        <v>0</v>
      </c>
      <c r="AT122" s="3">
        <v>0</v>
      </c>
      <c r="AU122" s="3">
        <v>13157</v>
      </c>
      <c r="AV122" s="3">
        <v>20.74</v>
      </c>
      <c r="AW122" s="3">
        <v>76.349999999999994</v>
      </c>
      <c r="AX122" s="3">
        <v>9</v>
      </c>
      <c r="AY122" s="3"/>
      <c r="AZ122" s="3">
        <v>1</v>
      </c>
      <c r="BA122" s="3">
        <v>1</v>
      </c>
      <c r="BB122" s="3">
        <v>0</v>
      </c>
      <c r="BC122" s="3">
        <v>0</v>
      </c>
      <c r="BD122" s="3">
        <v>0</v>
      </c>
      <c r="BE122" s="3">
        <v>1</v>
      </c>
      <c r="BF122" s="3">
        <v>0.98</v>
      </c>
      <c r="BG122" s="3">
        <f t="shared" si="39"/>
        <v>4</v>
      </c>
      <c r="BH122" s="3">
        <v>0.82</v>
      </c>
      <c r="BI122" s="3">
        <f t="shared" si="40"/>
        <v>2</v>
      </c>
      <c r="BJ122" s="3">
        <v>6018</v>
      </c>
      <c r="BK122" s="3">
        <f t="shared" si="41"/>
        <v>4</v>
      </c>
      <c r="BL122" s="3">
        <v>46</v>
      </c>
      <c r="BM122" s="3">
        <v>2</v>
      </c>
      <c r="BN122" s="3">
        <v>1</v>
      </c>
      <c r="BO122" s="3">
        <v>3</v>
      </c>
      <c r="BP122" s="3">
        <v>7</v>
      </c>
      <c r="BQ122" s="3">
        <v>9</v>
      </c>
    </row>
    <row r="123" spans="1:69" x14ac:dyDescent="0.2">
      <c r="A123" s="3">
        <v>1767858</v>
      </c>
      <c r="B123" s="3">
        <v>1</v>
      </c>
      <c r="C123" s="3">
        <v>3</v>
      </c>
      <c r="D123" s="3">
        <v>1</v>
      </c>
      <c r="E123" s="3">
        <v>6</v>
      </c>
      <c r="F123" s="3">
        <v>1</v>
      </c>
      <c r="G123" s="3">
        <v>0</v>
      </c>
      <c r="H123" s="3">
        <v>1</v>
      </c>
      <c r="I123" s="3">
        <v>5</v>
      </c>
      <c r="J123" s="3">
        <f t="shared" si="21"/>
        <v>0</v>
      </c>
      <c r="K123" s="3">
        <f t="shared" si="22"/>
        <v>0</v>
      </c>
      <c r="L123" s="3">
        <f t="shared" si="23"/>
        <v>0</v>
      </c>
      <c r="M123" s="3">
        <f t="shared" si="24"/>
        <v>1</v>
      </c>
      <c r="N123" s="3">
        <v>3</v>
      </c>
      <c r="O123" s="3">
        <f t="shared" si="25"/>
        <v>0</v>
      </c>
      <c r="P123" s="3">
        <f t="shared" si="26"/>
        <v>0</v>
      </c>
      <c r="Q123" s="3">
        <f t="shared" si="27"/>
        <v>1</v>
      </c>
      <c r="R123" s="3">
        <f t="shared" si="28"/>
        <v>0</v>
      </c>
      <c r="S123" s="3">
        <f t="shared" si="29"/>
        <v>0</v>
      </c>
      <c r="T123" s="3">
        <v>16</v>
      </c>
      <c r="U123" s="3">
        <f t="shared" si="30"/>
        <v>0</v>
      </c>
      <c r="V123" s="3">
        <f t="shared" si="31"/>
        <v>0</v>
      </c>
      <c r="W123" s="3">
        <f t="shared" si="32"/>
        <v>0</v>
      </c>
      <c r="X123" s="3">
        <f t="shared" si="33"/>
        <v>0</v>
      </c>
      <c r="Y123" s="3">
        <f t="shared" si="34"/>
        <v>0</v>
      </c>
      <c r="Z123" s="3">
        <f t="shared" si="35"/>
        <v>0</v>
      </c>
      <c r="AA123" s="3">
        <f t="shared" si="36"/>
        <v>1</v>
      </c>
      <c r="AB123" s="3">
        <v>8</v>
      </c>
      <c r="AC123" s="3">
        <f t="shared" si="37"/>
        <v>0</v>
      </c>
      <c r="AD123" s="3">
        <v>3</v>
      </c>
      <c r="AE123" s="3">
        <f t="shared" si="38"/>
        <v>0</v>
      </c>
      <c r="AF123" s="3" t="s">
        <v>61</v>
      </c>
      <c r="AG123" s="3">
        <v>1</v>
      </c>
      <c r="AH123" s="3">
        <v>0</v>
      </c>
      <c r="AI123" s="3">
        <v>1</v>
      </c>
      <c r="AJ123" s="3">
        <v>1</v>
      </c>
      <c r="AK123" s="3">
        <v>0</v>
      </c>
      <c r="AL123" s="3">
        <v>0</v>
      </c>
      <c r="AM123" s="3">
        <v>6</v>
      </c>
      <c r="AN123" s="3">
        <v>1</v>
      </c>
      <c r="AO123" s="3">
        <v>0</v>
      </c>
      <c r="AP123" s="3">
        <v>1</v>
      </c>
      <c r="AQ123" s="3">
        <v>2</v>
      </c>
      <c r="AR123" s="3">
        <v>0</v>
      </c>
      <c r="AS123" s="3">
        <v>1</v>
      </c>
      <c r="AT123" s="3">
        <v>0</v>
      </c>
      <c r="AU123" s="3">
        <v>2657</v>
      </c>
      <c r="AV123" s="3">
        <v>39</v>
      </c>
      <c r="AW123" s="3">
        <v>72.069999999999993</v>
      </c>
      <c r="AX123" s="3">
        <v>6.27</v>
      </c>
      <c r="AY123" s="3">
        <v>19.149999999999999</v>
      </c>
      <c r="AZ123" s="3">
        <v>3</v>
      </c>
      <c r="BA123" s="3">
        <v>0</v>
      </c>
      <c r="BB123" s="3">
        <v>0</v>
      </c>
      <c r="BC123" s="3">
        <v>1</v>
      </c>
      <c r="BD123" s="3">
        <v>0</v>
      </c>
      <c r="BE123" s="3">
        <v>1</v>
      </c>
      <c r="BF123" s="3">
        <v>0.99</v>
      </c>
      <c r="BG123" s="3">
        <f t="shared" si="39"/>
        <v>4</v>
      </c>
      <c r="BH123" s="3">
        <v>0.96</v>
      </c>
      <c r="BI123" s="3">
        <f t="shared" si="40"/>
        <v>4</v>
      </c>
      <c r="BJ123" s="3">
        <v>1409</v>
      </c>
      <c r="BK123" s="3">
        <f t="shared" si="41"/>
        <v>2</v>
      </c>
      <c r="BL123" s="3">
        <v>46</v>
      </c>
      <c r="BM123" s="3">
        <v>2</v>
      </c>
      <c r="BN123" s="3">
        <v>1</v>
      </c>
      <c r="BO123" s="3">
        <v>3</v>
      </c>
      <c r="BP123" s="3">
        <v>7</v>
      </c>
      <c r="BQ123" s="3">
        <v>6</v>
      </c>
    </row>
    <row r="124" spans="1:69" x14ac:dyDescent="0.2">
      <c r="A124" s="3">
        <v>1770486</v>
      </c>
      <c r="B124" s="3">
        <v>1</v>
      </c>
      <c r="C124" s="3">
        <v>1</v>
      </c>
      <c r="D124" s="3">
        <v>0</v>
      </c>
      <c r="E124" s="3">
        <v>1</v>
      </c>
      <c r="F124" s="3">
        <v>0</v>
      </c>
      <c r="G124" s="3">
        <v>1</v>
      </c>
      <c r="H124" s="3">
        <v>1</v>
      </c>
      <c r="I124" s="3">
        <v>1</v>
      </c>
      <c r="J124" s="3">
        <f t="shared" si="21"/>
        <v>1</v>
      </c>
      <c r="K124" s="3">
        <f t="shared" si="22"/>
        <v>0</v>
      </c>
      <c r="L124" s="3">
        <f t="shared" si="23"/>
        <v>0</v>
      </c>
      <c r="M124" s="3">
        <f t="shared" si="24"/>
        <v>0</v>
      </c>
      <c r="N124" s="3">
        <v>2</v>
      </c>
      <c r="O124" s="3">
        <f t="shared" si="25"/>
        <v>0</v>
      </c>
      <c r="P124" s="3">
        <f t="shared" si="26"/>
        <v>1</v>
      </c>
      <c r="Q124" s="3">
        <f t="shared" si="27"/>
        <v>0</v>
      </c>
      <c r="R124" s="3">
        <f t="shared" si="28"/>
        <v>0</v>
      </c>
      <c r="S124" s="3">
        <f t="shared" si="29"/>
        <v>0</v>
      </c>
      <c r="T124" s="3">
        <v>16</v>
      </c>
      <c r="U124" s="3">
        <f t="shared" si="30"/>
        <v>0</v>
      </c>
      <c r="V124" s="3">
        <f t="shared" si="31"/>
        <v>0</v>
      </c>
      <c r="W124" s="3">
        <f t="shared" si="32"/>
        <v>0</v>
      </c>
      <c r="X124" s="3">
        <f t="shared" si="33"/>
        <v>0</v>
      </c>
      <c r="Y124" s="3">
        <f t="shared" si="34"/>
        <v>0</v>
      </c>
      <c r="Z124" s="3">
        <f t="shared" si="35"/>
        <v>0</v>
      </c>
      <c r="AA124" s="3">
        <f t="shared" si="36"/>
        <v>1</v>
      </c>
      <c r="AB124" s="3">
        <v>1</v>
      </c>
      <c r="AC124" s="3">
        <f t="shared" si="37"/>
        <v>1</v>
      </c>
      <c r="AD124" s="3">
        <v>2</v>
      </c>
      <c r="AE124" s="3">
        <f t="shared" si="38"/>
        <v>0</v>
      </c>
      <c r="AF124" s="3" t="s">
        <v>57</v>
      </c>
      <c r="AG124" s="3">
        <v>0</v>
      </c>
      <c r="AH124" s="3">
        <v>0</v>
      </c>
      <c r="AI124" s="3">
        <v>3</v>
      </c>
      <c r="AJ124" s="3">
        <v>0</v>
      </c>
      <c r="AK124" s="3">
        <v>0</v>
      </c>
      <c r="AL124" s="3">
        <v>1</v>
      </c>
      <c r="AM124" s="3">
        <v>3</v>
      </c>
      <c r="AN124" s="3">
        <v>0</v>
      </c>
      <c r="AO124" s="3">
        <v>1</v>
      </c>
      <c r="AP124" s="3">
        <v>0</v>
      </c>
      <c r="AQ124" s="3">
        <v>2</v>
      </c>
      <c r="AR124" s="3">
        <v>0</v>
      </c>
      <c r="AS124" s="3">
        <v>1</v>
      </c>
      <c r="AT124" s="3">
        <v>0</v>
      </c>
      <c r="AU124" s="3">
        <v>18724</v>
      </c>
      <c r="AV124" s="3">
        <v>10</v>
      </c>
      <c r="AW124" s="3">
        <v>74.44</v>
      </c>
      <c r="AX124" s="3">
        <v>1.98</v>
      </c>
      <c r="AY124" s="3">
        <v>24.55</v>
      </c>
      <c r="AZ124" s="3">
        <v>2</v>
      </c>
      <c r="BA124" s="3">
        <v>0</v>
      </c>
      <c r="BB124" s="3">
        <v>1</v>
      </c>
      <c r="BC124" s="3">
        <v>0</v>
      </c>
      <c r="BD124" s="3">
        <v>0</v>
      </c>
      <c r="BE124" s="3">
        <v>2</v>
      </c>
      <c r="BF124" s="3">
        <v>0.85</v>
      </c>
      <c r="BG124" s="3">
        <f t="shared" si="39"/>
        <v>2</v>
      </c>
      <c r="BH124" s="3">
        <v>0.42</v>
      </c>
      <c r="BI124" s="3">
        <f t="shared" si="40"/>
        <v>1</v>
      </c>
      <c r="BJ124" s="3">
        <v>1646</v>
      </c>
      <c r="BK124" s="3">
        <f t="shared" si="41"/>
        <v>2</v>
      </c>
      <c r="BL124" s="3">
        <v>46</v>
      </c>
      <c r="BM124" s="3">
        <v>2</v>
      </c>
      <c r="BN124" s="3">
        <v>1</v>
      </c>
      <c r="BO124" s="3">
        <v>3</v>
      </c>
      <c r="BP124" s="3">
        <v>7</v>
      </c>
      <c r="BQ124" s="3">
        <v>13</v>
      </c>
    </row>
    <row r="125" spans="1:69" x14ac:dyDescent="0.2">
      <c r="A125" s="3">
        <v>1776000</v>
      </c>
      <c r="B125" s="3">
        <v>1</v>
      </c>
      <c r="C125" s="3">
        <v>2</v>
      </c>
      <c r="D125" s="3">
        <v>0</v>
      </c>
      <c r="E125" s="3">
        <v>0</v>
      </c>
      <c r="F125" s="3">
        <v>0</v>
      </c>
      <c r="G125" s="3">
        <v>0</v>
      </c>
      <c r="H125" s="3">
        <v>2</v>
      </c>
      <c r="I125" s="3">
        <v>3</v>
      </c>
      <c r="J125" s="3">
        <f t="shared" si="21"/>
        <v>0</v>
      </c>
      <c r="K125" s="3">
        <f t="shared" si="22"/>
        <v>0</v>
      </c>
      <c r="L125" s="3">
        <f t="shared" si="23"/>
        <v>1</v>
      </c>
      <c r="M125" s="3">
        <f t="shared" si="24"/>
        <v>0</v>
      </c>
      <c r="N125" s="3">
        <v>4</v>
      </c>
      <c r="O125" s="3">
        <f t="shared" si="25"/>
        <v>0</v>
      </c>
      <c r="P125" s="3">
        <f t="shared" si="26"/>
        <v>0</v>
      </c>
      <c r="Q125" s="3">
        <f t="shared" si="27"/>
        <v>0</v>
      </c>
      <c r="R125" s="3">
        <f t="shared" si="28"/>
        <v>1</v>
      </c>
      <c r="S125" s="3">
        <f t="shared" si="29"/>
        <v>0</v>
      </c>
      <c r="T125" s="3">
        <v>16</v>
      </c>
      <c r="U125" s="3">
        <f t="shared" si="30"/>
        <v>0</v>
      </c>
      <c r="V125" s="3">
        <f t="shared" si="31"/>
        <v>0</v>
      </c>
      <c r="W125" s="3">
        <f t="shared" si="32"/>
        <v>0</v>
      </c>
      <c r="X125" s="3">
        <f t="shared" si="33"/>
        <v>0</v>
      </c>
      <c r="Y125" s="3">
        <f t="shared" si="34"/>
        <v>0</v>
      </c>
      <c r="Z125" s="3">
        <f t="shared" si="35"/>
        <v>0</v>
      </c>
      <c r="AA125" s="3">
        <f t="shared" si="36"/>
        <v>1</v>
      </c>
      <c r="AB125" s="3">
        <v>8</v>
      </c>
      <c r="AC125" s="3">
        <f t="shared" si="37"/>
        <v>0</v>
      </c>
      <c r="AD125" s="3">
        <v>2</v>
      </c>
      <c r="AE125" s="3">
        <f t="shared" si="38"/>
        <v>0</v>
      </c>
      <c r="AF125" s="3" t="s">
        <v>57</v>
      </c>
      <c r="AG125" s="3">
        <v>0</v>
      </c>
      <c r="AH125" s="3">
        <v>0</v>
      </c>
      <c r="AI125" s="3">
        <v>1</v>
      </c>
      <c r="AJ125" s="3">
        <v>1</v>
      </c>
      <c r="AK125" s="3">
        <v>0</v>
      </c>
      <c r="AL125" s="3">
        <v>0</v>
      </c>
      <c r="AM125" s="3">
        <v>4</v>
      </c>
      <c r="AN125" s="3">
        <v>0</v>
      </c>
      <c r="AO125" s="3">
        <v>1</v>
      </c>
      <c r="AP125" s="3">
        <v>0</v>
      </c>
      <c r="AQ125" s="3">
        <v>1</v>
      </c>
      <c r="AR125" s="3">
        <v>1</v>
      </c>
      <c r="AS125" s="3">
        <v>0</v>
      </c>
      <c r="AT125" s="3">
        <v>0</v>
      </c>
      <c r="AU125" s="3">
        <v>13157</v>
      </c>
      <c r="AV125" s="3">
        <v>20.74</v>
      </c>
      <c r="AW125" s="3">
        <v>76.349999999999994</v>
      </c>
      <c r="AX125" s="3">
        <v>9</v>
      </c>
      <c r="AY125" s="3"/>
      <c r="AZ125" s="3">
        <v>1</v>
      </c>
      <c r="BA125" s="3">
        <v>1</v>
      </c>
      <c r="BB125" s="3">
        <v>0</v>
      </c>
      <c r="BC125" s="3">
        <v>0</v>
      </c>
      <c r="BD125" s="3">
        <v>0</v>
      </c>
      <c r="BE125" s="3">
        <v>1</v>
      </c>
      <c r="BF125" s="3">
        <v>0.84</v>
      </c>
      <c r="BG125" s="3">
        <f t="shared" si="39"/>
        <v>2</v>
      </c>
      <c r="BH125" s="3">
        <v>0.6</v>
      </c>
      <c r="BI125" s="3">
        <f t="shared" si="40"/>
        <v>1</v>
      </c>
      <c r="BJ125" s="3">
        <v>818</v>
      </c>
      <c r="BK125" s="3">
        <f t="shared" si="41"/>
        <v>1</v>
      </c>
      <c r="BL125" s="3">
        <v>20</v>
      </c>
      <c r="BM125" s="3">
        <v>2</v>
      </c>
      <c r="BN125" s="3">
        <v>1</v>
      </c>
      <c r="BO125" s="3">
        <v>3</v>
      </c>
      <c r="BP125" s="3">
        <v>7</v>
      </c>
      <c r="BQ125" s="3">
        <v>8</v>
      </c>
    </row>
  </sheetData>
  <autoFilter ref="A1:BQ12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HosheSefid</dc:creator>
  <cp:lastModifiedBy>HosheSefid</cp:lastModifiedBy>
  <dcterms:created xsi:type="dcterms:W3CDTF">2023-09-18T15:55:02Z</dcterms:created>
  <dcterms:modified xsi:type="dcterms:W3CDTF">2023-09-19T17:21:53Z</dcterms:modified>
</cp:coreProperties>
</file>