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ordibehsht\"/>
    </mc:Choice>
  </mc:AlternateContent>
  <bookViews>
    <workbookView showHorizontalScroll="0" showVerticalScroll="0" showSheetTabs="0" xWindow="0" yWindow="0" windowWidth="23040" windowHeight="9384"/>
  </bookViews>
  <sheets>
    <sheet name="Table1" sheetId="1" r:id="rId1"/>
  </sheets>
  <calcPr calcId="152511"/>
</workbook>
</file>

<file path=xl/calcChain.xml><?xml version="1.0" encoding="utf-8"?>
<calcChain xmlns="http://schemas.openxmlformats.org/spreadsheetml/2006/main">
  <c r="I59" i="1" l="1"/>
  <c r="I55" i="1" l="1"/>
  <c r="I60" i="1" l="1"/>
  <c r="I54" i="1"/>
  <c r="K54" i="1"/>
  <c r="J54" i="1"/>
</calcChain>
</file>

<file path=xl/sharedStrings.xml><?xml version="1.0" encoding="utf-8"?>
<sst xmlns="http://schemas.openxmlformats.org/spreadsheetml/2006/main" count="472" uniqueCount="288">
  <si>
    <t>صورت حساب سپرده</t>
  </si>
  <si>
    <t>تعداد 55 رکورد از آخرین تراکنش‌های سپرده 10.2048437.2 مربوط به سپرده حقيقي قرض الحسنه پس انداز حقيقي ريالی مرتضي اسديان در تاریخ 1400/02/16 برای ارز ریال.</t>
  </si>
  <si>
    <t/>
  </si>
  <si>
    <t>کد شعبه</t>
  </si>
  <si>
    <t>شعبه</t>
  </si>
  <si>
    <t>تاریخ</t>
  </si>
  <si>
    <t>ساعت</t>
  </si>
  <si>
    <t>سند</t>
  </si>
  <si>
    <t>شماره قبض</t>
  </si>
  <si>
    <t>شماره چک</t>
  </si>
  <si>
    <t>توضیحات</t>
  </si>
  <si>
    <t>برداشت</t>
  </si>
  <si>
    <t>واریز</t>
  </si>
  <si>
    <t>مانده</t>
  </si>
  <si>
    <t>یادداشت</t>
  </si>
  <si>
    <t>1</t>
  </si>
  <si>
    <t>ستاد</t>
  </si>
  <si>
    <t>1400/02/12</t>
  </si>
  <si>
    <t>22:40:10</t>
  </si>
  <si>
    <t>233261235</t>
  </si>
  <si>
    <t>I6890863763</t>
  </si>
  <si>
    <t>انتقال از کارت 6393461033030988 به کارت 5041721036722099 متعلق به مرتضي اسديان از خودپرداز 761083 - بانک رفاه کارگران - شماره مرجع 112290406668 شماره پيگيري 406668_سند تراکنش کارت</t>
  </si>
  <si>
    <t>واریزی فرهاد عامری 100 تومن سهم اردیبهشت و 100 تومن خرداد 1400</t>
  </si>
  <si>
    <t>1400/02/08</t>
  </si>
  <si>
    <t>04:46:22</t>
  </si>
  <si>
    <t>209206776</t>
  </si>
  <si>
    <t>پرداخت قسط تسهیلات شماره 10-110-2048437-2شماره 13- انتقالی_سند پرداخت قسط تسهيلات10-110-2048437-2مرتضي اسديان</t>
  </si>
  <si>
    <t>برداشت بانک برای قسط وام اردیبهشت 1400</t>
  </si>
  <si>
    <t>1400/02/05</t>
  </si>
  <si>
    <t>22:25:45</t>
  </si>
  <si>
    <t>194234218</t>
  </si>
  <si>
    <t>I6869433392</t>
  </si>
  <si>
    <t>انتقال از کارت 6279611100789242 به کارت 5041721036722099 متعلق به مرتضي اسديان از خودپرداز 10014403 - بانک ملت - شماره مرجع 108722882844 شماره پيگيري 882844_سند تراکنش کارت</t>
  </si>
  <si>
    <t>واریزی محمد سعیدی برای سهم صندوق برای اردیبهشت 1400 (خودش و خانواده اش)-برای ایشان در اردیبهشت خرید انجام شده است.</t>
  </si>
  <si>
    <t>08:43:39</t>
  </si>
  <si>
    <t>193065505</t>
  </si>
  <si>
    <t>I6866521432</t>
  </si>
  <si>
    <t>خريد کالا و خدمات با کارت 5041721036722099 متعلق به مرتضي اسديان از اينترنت 10130295 - پرداخت الکترونیک سامان - شماره مرجع 018399142831 شماره پيگيري 902331_سند تراکنش کارت</t>
  </si>
  <si>
    <t>برداشت برای خرید بورس ایران سهم اردیبهشت 1400</t>
  </si>
  <si>
    <t>00:03:35</t>
  </si>
  <si>
    <t>187550018</t>
  </si>
  <si>
    <t>I6866230456</t>
  </si>
  <si>
    <t>خريد کالا و خدمات با کارت 5041721036722099 متعلق به مرتضي اسديان از اينترنت 12282128 - پرداخت الکترونیک سامان - شماره مرجع 018398909606 شماره پيگيري 651291_سند تراکنش کارت</t>
  </si>
  <si>
    <t>برداشت خرید ارزهای دیجیتال (دلار، طلا مجازی ، بیت کوین و...) سهم اردیبهشت 1400</t>
  </si>
  <si>
    <t>1400/02/04</t>
  </si>
  <si>
    <t>23:25:39</t>
  </si>
  <si>
    <t>188504969</t>
  </si>
  <si>
    <t>I6866168431</t>
  </si>
  <si>
    <t>انتقال از کارت 6037997528634174 به کارت 5041721036722099 متعلق به مرتضي اسديان از اينترنت 17592030 - بانک ملی - شماره مرجع 137023244089 شماره پيگيري 467166_سند تراکنش کارت</t>
  </si>
  <si>
    <t>واریزی اشرف شاطری برای سهم صندوق اردیبهشت ۱۴۰۰</t>
  </si>
  <si>
    <t>21:57:33</t>
  </si>
  <si>
    <t>188433922</t>
  </si>
  <si>
    <t>I6865963899</t>
  </si>
  <si>
    <t>انتقال از کارت 6037997504716300 به کارت 5041721036722099 متعلق به مرتضي اسديان از اينترنت 17592030 - بانک ملی - شماره مرجع 780578358934 شماره پيگيري 602549_سند تراکنش کارت</t>
  </si>
  <si>
    <t>واریزی محسن محمدی برای خودش و محبوبه محمدی (شماره شناسه 1097 و 1098) سهم صندوق اردیبهشت 1400</t>
  </si>
  <si>
    <t>20:46:26</t>
  </si>
  <si>
    <t>188341060</t>
  </si>
  <si>
    <t>I6865730604</t>
  </si>
  <si>
    <t>انتقال از کارت 6037998140464834 به کارت 5041721036722099 متعلق به مرتضي اسديان از اينترنت 17592030 - بانک ملی - شماره مرجع 997147654563 شماره پيگيري 699410_سند تراکنش کارت</t>
  </si>
  <si>
    <t>واریزی عادله ناظمی برای سهم صندوق اردیبهشت 1400 (50 تومن برای خودش، ۵۰ تومن عرشیا)</t>
  </si>
  <si>
    <t>19:17:08</t>
  </si>
  <si>
    <t>188194514</t>
  </si>
  <si>
    <t>I6865341204</t>
  </si>
  <si>
    <t>انتقال از کارت 6104337846148961 به کارت 5041721036722099 متعلق به مرتضي اسديان از اينترنت 2884325 - بانک ملت - شماره مرجع 108687294428 شماره پيگيري 294428_سند تراکنش کارت</t>
  </si>
  <si>
    <t>واریزی زهرا غیاث الدین برای خودش سهم صندوق اردیبهشت 1400</t>
  </si>
  <si>
    <t>19:03:17</t>
  </si>
  <si>
    <t>185480674</t>
  </si>
  <si>
    <t>I6865269872</t>
  </si>
  <si>
    <t>انتقال از کارت 6037701403611152 به کارت 5041721036722099 متعلق به مرتضي اسديان از خودپرداز 11766 - بانک دی - شماره مرجع 130008540540 شماره پيگيري 540540_سند تراکنش کارت</t>
  </si>
  <si>
    <t>واریزی محبوبه محمدی برای خودش و خانواده اش سهم صندوق اردیبهشت 1400</t>
  </si>
  <si>
    <t>18:11:30</t>
  </si>
  <si>
    <t>186909262</t>
  </si>
  <si>
    <t>I6865018588</t>
  </si>
  <si>
    <t>انتقال از کارت 5859831020797824 به کارت 5041721036722099 متعلق به مرتضي اسديان از اينترنت I000MP01 - بانک تجارت (2) - شماره مرجع 210807819697 شماره پيگيري 859543_سند تراکنش کارت</t>
  </si>
  <si>
    <t>واریزی مجید محمدی برای خودش و مهدی محمدی ( هر کدام 100 تومن) سهم صندوق اردیبهشت 1400</t>
  </si>
  <si>
    <t>15:35:21</t>
  </si>
  <si>
    <t>186712700</t>
  </si>
  <si>
    <t>I6864520206</t>
  </si>
  <si>
    <t>انتقال از کارت 6393461041500162 به کارت 5041721036722099 متعلق به مرتضي اسديان از اينترنت 19001 - بانک سينا - شماره مرجع 111415030186 شماره پيگيري 30186_سند تراکنش کارت</t>
  </si>
  <si>
    <t>واریزی باران ناظمی برای سهم صندوق اردیبهشت 1400</t>
  </si>
  <si>
    <t>09:30:15</t>
  </si>
  <si>
    <t>186204403</t>
  </si>
  <si>
    <t>I6863195428</t>
  </si>
  <si>
    <t>انتقال از کارت 6037701109847662 به کارت 5041721036722099 متعلق به مرتضي اسديان از اينترنت 7770003 - بانک کشاورزی - شماره مرجع 210424674596 شماره پيگيري 674596_سند تراکنش کارت</t>
  </si>
  <si>
    <t>واریزی حسن اسدیان ( محمد) سهم صندوق اردیبهشت 1400 برای خودش و زهرا بیاری</t>
  </si>
  <si>
    <t>07:58:49</t>
  </si>
  <si>
    <t>186127592</t>
  </si>
  <si>
    <t>I6863009609</t>
  </si>
  <si>
    <t>انتقال از کارت 6063731071394267 به کارت 5041721036722099 متعلق به مرتضي اسديان از اينترنت 19001 - قرض الحسنه مهر ایران - شماره مرجع 111407838759 شماره پيگيري 838759_سند تراکنش کارت</t>
  </si>
  <si>
    <t>واریزی علی مرادی برای سهم صندوق اردیبهشت 1400 (100 تومن خودش و 50 تومن پرهام)</t>
  </si>
  <si>
    <t>04:58:32</t>
  </si>
  <si>
    <t>186072612</t>
  </si>
  <si>
    <t>140002030182505094*BTEJ14000204-01-000001.CT-253</t>
  </si>
  <si>
    <t>واریز پایا  0384214428,IRR با شناسه واریز: 0_ واریز  پایا بابت شماره پیگیری 140002030182505094 از بانک تجارت شعبه 9999 توسط مرتضى عادلى</t>
  </si>
  <si>
    <t>واریزی مرتضی عادلی برای سهم صندوق اردیبهشت 1400 (برای کل سال 1400)</t>
  </si>
  <si>
    <t>1400/02/03</t>
  </si>
  <si>
    <t>20:16:40</t>
  </si>
  <si>
    <t>182096121</t>
  </si>
  <si>
    <t>I6862288910</t>
  </si>
  <si>
    <t>انتقال از کارت 5894631121937254 به کارت 5041721036722099 متعلق به مرتضي اسديان از خودپرداز 218613 - بانک انصار - شماره مرجع 130063288434 شماره پيگيري 288434_سند تراکنش کارت</t>
  </si>
  <si>
    <t>واریزی ابراهیم پیمان برای سهم صندوق اردیبهشت 1400</t>
  </si>
  <si>
    <t>14:22:52</t>
  </si>
  <si>
    <t>180233202</t>
  </si>
  <si>
    <t>I6861355652</t>
  </si>
  <si>
    <t>انتقال از کارت 5041721041513921 متعلق به جعفر جعفري پيته نوئي به کارت 5041721036722099 متعلق به مرتضي اسديان از اينترنت 115 - پذيرنده سايت اينترنتی - بانک قرض الحسنه رسالت - شماره مرجع 247509487 شماره پيگيري 515227_سند تراکنش کارت</t>
  </si>
  <si>
    <t>واریزی جعفر جعفری برای سهم صندوق اردیبهشت 1400</t>
  </si>
  <si>
    <t>11:07:45</t>
  </si>
  <si>
    <t>181495851</t>
  </si>
  <si>
    <t>I6860889863</t>
  </si>
  <si>
    <t>انتقال از کارت 6104337584308215 به کارت 5041721036722099 متعلق به مرتضي اسديان از اينترنت 100 - بانک ملت - شماره مرجع 108648434654 شماره پيگيري 434654_سند تراکنش کارت</t>
  </si>
  <si>
    <t>واریزی علی کاریان برای سهم صندوق اردیبهشت 1400</t>
  </si>
  <si>
    <t>00:04:41</t>
  </si>
  <si>
    <t>178015270</t>
  </si>
  <si>
    <t>I6860503730</t>
  </si>
  <si>
    <t>انتقال از کارت 6104337401949811 به کارت 5041721036722099 متعلق به مرتضي اسديان از اينترنت 2884325 - بانک ملت - شماره مرجع 108644699313 شماره پيگيري 699313_سند تراکنش کارت</t>
  </si>
  <si>
    <t>واریزی رضا ترابی برای سهم صندوق اردیبهشت 1400</t>
  </si>
  <si>
    <t>1400/02/02</t>
  </si>
  <si>
    <t>23:57:55</t>
  </si>
  <si>
    <t>177100800</t>
  </si>
  <si>
    <t>I6860492443</t>
  </si>
  <si>
    <t>انتقال از کارت 6037997147119441 به کارت 5041721036722099 متعلق به مرتضي اسديان از خودپرداز 10002890 - بانک ملت - شماره مرجع 108644602486 شماره پيگيري 602486_سند تراکنش کارت</t>
  </si>
  <si>
    <t>واریزی حسن مرادی برای سهم صندوق اردیبهشت 1400</t>
  </si>
  <si>
    <t>21:58:15</t>
  </si>
  <si>
    <t>175276071</t>
  </si>
  <si>
    <t>I6860251065</t>
  </si>
  <si>
    <t>انتقال از کارت 6104337919016111 به کارت 5041721036722099 متعلق به مرتضي اسديان از خودپرداز 11389 - بانک سينا - شماره مرجع 111221450025 شماره پيگيري 450025_سند تراکنش کارت</t>
  </si>
  <si>
    <t>واریزی لیلا دهقان برای صندوق سهم اردیبهشت 1400</t>
  </si>
  <si>
    <t>21:13:10</t>
  </si>
  <si>
    <t>177060907</t>
  </si>
  <si>
    <t>I6860115434</t>
  </si>
  <si>
    <t>انتقال از کارت 6037697414554029 به کارت 5041721036722099 متعلق به مرتضي اسديان از خودپرداز 20601873 - بانک تجارت (2) - شماره مرجع 187311176355 شماره پيگيري 187386_سند تراکنش کارت</t>
  </si>
  <si>
    <t>واریزی بهاره عامری سهم صندوق اردیبهشت 1400</t>
  </si>
  <si>
    <t>19:26:23</t>
  </si>
  <si>
    <t>175118208</t>
  </si>
  <si>
    <t>I6859701270</t>
  </si>
  <si>
    <t>انتقال از کارت 6037998122491805 به کارت 5041721036722099 متعلق به مرتضي اسديان از خودپرداز 102589   - بانک سپه - شماره مرجع 007723942301 شماره پيگيري 1738_سند تراکنش کارت</t>
  </si>
  <si>
    <t>واریزی حسین محمدی برای خودش و اعضای خانواده اش سهم صندوق اردیبهشت 1400</t>
  </si>
  <si>
    <t>16:42:56</t>
  </si>
  <si>
    <t>176344646</t>
  </si>
  <si>
    <t>I6859033321</t>
  </si>
  <si>
    <t>انتقال از کارت 6037997325627611 به کارت 5041721036722099 متعلق به مرتضي اسديان از خودپرداز 10014403 - بانک ملت - شماره مرجع 108631932923 شماره پيگيري 932923_سند تراکنش کارت</t>
  </si>
  <si>
    <t>واریزی حسین اسدیان برای مونا اسدیان سهم صندوق اردیبهشت 1400</t>
  </si>
  <si>
    <t>07:51:12</t>
  </si>
  <si>
    <t>175753943</t>
  </si>
  <si>
    <t>I6857302853</t>
  </si>
  <si>
    <t>انتقال از کارت 6037701444574302 به کارت 5041721036722099 متعلق به مرتضي اسديان از خودپرداز 24080003 - بانک ملی - شماره مرجع 892211128191 شماره پيگيري 892284_سند تراکنش کارت</t>
  </si>
  <si>
    <t>واریزی صغری هروی برای سهم صندوق اردیبهشت 1400</t>
  </si>
  <si>
    <t>1400/02/01</t>
  </si>
  <si>
    <t>22:28:18</t>
  </si>
  <si>
    <t>173139015</t>
  </si>
  <si>
    <t>I6856879178</t>
  </si>
  <si>
    <t>انتقال از کارت 5894631824719355 به کارت 5041721036722099 متعلق به مرتضي اسديان از اينترنت 67777777 - بانک رفاه کارگران - شماره مرجع 201727202485 شماره پيگيري 235242_سند تراکنش کارت</t>
  </si>
  <si>
    <t>واریزی نفیسه محمدی سهم صندوق خودش و علی محمدی برای اردیبهشت 1400</t>
  </si>
  <si>
    <t>22:06:18</t>
  </si>
  <si>
    <t>172692968</t>
  </si>
  <si>
    <t>I6856813428</t>
  </si>
  <si>
    <t>انتقال از کارت 6037997292535342 به کارت 5041721036722099 متعلق به مرتضي اسديان از خودپرداز 25900004 - بانک ملی - شماره مرجع 660311079544 شماره پيگيري 660386_سند تراکنش کارت</t>
  </si>
  <si>
    <t>واریزی محمد محمدی سهم صندوق اردیبهشت 1400 برای خودش، مسعود و خانومش</t>
  </si>
  <si>
    <t>18:14:11</t>
  </si>
  <si>
    <t>170925950</t>
  </si>
  <si>
    <t>I6855792411</t>
  </si>
  <si>
    <t>انتقال از کارت 5859831060969085 به کارت 5041721036722099 متعلق به مرتضي اسديان از خودپرداز 25840003 - بانک ملی - شماره مرجع 111118511149 شماره پيگيري 831838_سند تراکنش کارت</t>
  </si>
  <si>
    <t>واریزی ام کلثوم ابوترابی سهم صندوق اردیبهشت 1400</t>
  </si>
  <si>
    <t>17:19:49</t>
  </si>
  <si>
    <t>172397971</t>
  </si>
  <si>
    <t>I6855560338</t>
  </si>
  <si>
    <t>انتقال از کارت 6273811619898791 به کارت 5041721036722099 متعلق به مرتضي اسديان از خودپرداز 45180001 - موسسه اعتباری نور - شماره مرجع 130811062353 شماره پيگيري 130879_سند تراکنش کارت</t>
  </si>
  <si>
    <t>واریزری امین سعیدی سهم صندوق اردیبهشت 1400</t>
  </si>
  <si>
    <t>15:37:14</t>
  </si>
  <si>
    <t>170248168</t>
  </si>
  <si>
    <t>I6855240431</t>
  </si>
  <si>
    <t>انتقال از کارت 6037701609549123 به کارت 5041721036722099 متعلق به مرتضي اسديان از اينترنت 7770003 - بانک کشاورزی - شماره مرجع 210421938565 شماره پيگيري 938565_سند تراکنش کارت</t>
  </si>
  <si>
    <t>واریزی محمود اسدیان سهم صندوق اردیبهشت 1400</t>
  </si>
  <si>
    <t>13:42:00</t>
  </si>
  <si>
    <t>172220459</t>
  </si>
  <si>
    <t>I6854867433</t>
  </si>
  <si>
    <t>انتقال از کارت 6104337937880456 به کارت 5041721036722099 متعلق به مرتضي اسديان از اينترنت 2884325 - بانک ملت - شماره مرجع 108596379210 شماره پيگيري 379210_سند تراکنش کارت</t>
  </si>
  <si>
    <t>واریزی مهدیه عباسی برای سهم صندوق اردیبهشت 1400</t>
  </si>
  <si>
    <t>11:38:28</t>
  </si>
  <si>
    <t>172070699</t>
  </si>
  <si>
    <t>I6854305999</t>
  </si>
  <si>
    <t>انتقال از کارت 5894631518271275 به کارت 5041721036722099 متعلق به مرتضي اسديان از اينترنت 67777777 - بانک رفاه کارگران - شماره مرجع 887659278149 شماره پيگيري 38180_سند تراکنش کارت</t>
  </si>
  <si>
    <t>واریزی مصطفی نمازی برای سهم صندوق اردیبهشت 1400</t>
  </si>
  <si>
    <t>09:33:49</t>
  </si>
  <si>
    <t>169772721</t>
  </si>
  <si>
    <t>I6853833165</t>
  </si>
  <si>
    <t>انتقال از کارت 6219861021778211 به کارت 5041721036722099 متعلق به مرتضي اسديان از اينترنت 19040 - بانک سامان - شماره مرجع 111109740364 شماره پيگيري 740364_سند تراکنش کارت</t>
  </si>
  <si>
    <t>واریزی حامد پیمان برای سهم صندوق اردیبهشت 1400 (100 تومن خودش، 100 تومن آرسن، 100 تومن مهسا)</t>
  </si>
  <si>
    <t>09:06:19</t>
  </si>
  <si>
    <t>169740337</t>
  </si>
  <si>
    <t>I6853758955</t>
  </si>
  <si>
    <t>انتقال از کارت 6063731083580713 به کارت 5041721036722099 متعلق به مرتضي اسديان از اينترنت 19001 - قرض الحسنه مهر ایران - شماره مرجع 111109333024 شماره پيگيري 333024_سند تراکنش کارت</t>
  </si>
  <si>
    <t>واریزی محمد هاشم زاده برای سهم صندوق اردیبهشت 1400 (100 تومن برای خودش، 100 تومن اعظم اسلامی)</t>
  </si>
  <si>
    <t>1400/01/31</t>
  </si>
  <si>
    <t>23:10:22</t>
  </si>
  <si>
    <t>166389847</t>
  </si>
  <si>
    <t>I6853285593</t>
  </si>
  <si>
    <t>انتقال از کارت 5041721029968543 متعلق به حسين اسديان به کارت 5041721036722099 متعلق به مرتضي اسديان از اينترنت 115 - پذيرنده سامانه پرداخت همراه بانک - بانک قرض الحسنه رسالت - شماره مرجع 245420934 شماره پيگيري 429652_سند تراکنش کارت</t>
  </si>
  <si>
    <t>واریزی حسین اسدیان (رمضانعلی) برای سهم صندوق اردیبهشت 1400 برای خودش و الهام زمانی</t>
  </si>
  <si>
    <t>22:29:14</t>
  </si>
  <si>
    <t>165705659</t>
  </si>
  <si>
    <t>I6853194047</t>
  </si>
  <si>
    <t>انتقال از کارت 6037997205124648 به کارت 5041721036722099 متعلق به مرتضي اسديان از اينترنت 17592030 - بانک ملی - شماره مرجع 130142235545 شماره پيگيري 862690_سند تراکنش کارت</t>
  </si>
  <si>
    <t>واریزی حسن محمدی برای زهره میرطالبی 200 تومن، فرزاد 100 تومن، فائزه 100 تومن سهم صندوق اردیبهشت 1400</t>
  </si>
  <si>
    <t>20:36:27</t>
  </si>
  <si>
    <t>167108446</t>
  </si>
  <si>
    <t>I6852830140</t>
  </si>
  <si>
    <t>انتقال از کارت 5894631515049195 به کارت 5041721036722099 متعلق به مرتضي اسديان از اينترنت 67777777 - بانک رفاه کارگران - شماره مرجع 474953096643 شماره پيگيري 174432_سند تراکنش کارت</t>
  </si>
  <si>
    <t>واریزی حمید اسدیان سهم صندوق اردیبهشت 1400 (۱۰۰ برای خودش، 100 ابوالفضل، ۲۰۰ آمنه سعیدی)</t>
  </si>
  <si>
    <t>19:17:23</t>
  </si>
  <si>
    <t>165543907</t>
  </si>
  <si>
    <t>I6852471519</t>
  </si>
  <si>
    <t>انتقال از کارت 6063731094138766 به کارت 5041721036722099 متعلق به مرتضي اسديان از اينترنت 19001 - قرض الحسنه مهر ایران - شماره مرجع 111019948341 شماره پيگيري 948341_سند تراکنش کارت</t>
  </si>
  <si>
    <t>واریزی رضا صانعی سهم صندوق اردیبهشت 1400</t>
  </si>
  <si>
    <t>17:59:56</t>
  </si>
  <si>
    <t>164511152</t>
  </si>
  <si>
    <t>I6852097426</t>
  </si>
  <si>
    <t>انتقال از کارت 6037691584478838 به کارت 5041721036722099 متعلق به مرتضي اسديان از خودپرداز 25900004 - بانک ملی - شماره مرجع 660310964763 شماره پيگيري 660333_سند تراکنش کارت</t>
  </si>
  <si>
    <t>واریزی غلامرضا محمدی برای سهم صندوق اردیبهشت 1400 برای خودش، خانمومش و امیر محمد</t>
  </si>
  <si>
    <t>11:13:08</t>
  </si>
  <si>
    <t>164023039</t>
  </si>
  <si>
    <t>140001310162451628*KESH1400013130003.CT00830</t>
  </si>
  <si>
    <t>واریز پایا  5209460363,IRR_ واریز  پایا بابت شماره پیگیری 140001310162451628 از بانک کشاورزي شعبه 9900 توسط علي اسديان</t>
  </si>
  <si>
    <t>واریزی علی اسدیان ( محمد) برای سهم صندوق اردیبهشت ماه 1400</t>
  </si>
  <si>
    <t>1400/01/30</t>
  </si>
  <si>
    <t>21:38:36</t>
  </si>
  <si>
    <t>159874200</t>
  </si>
  <si>
    <t>I6849584663</t>
  </si>
  <si>
    <t>انتقال از کارت 6037997225022988 به کارت 5041721036722099 متعلق به مرتضي اسديان از اينترنت 17592030 - بانک ملی - شماره مرجع 655210090728 شماره پيگيري 962983_سند تراکنش کارت</t>
  </si>
  <si>
    <t>واریزی محمدرضا شکیبا سهم صندوق اردیبهشت 1400</t>
  </si>
  <si>
    <t>18:55:13</t>
  </si>
  <si>
    <t>159713106</t>
  </si>
  <si>
    <t>I6848929108</t>
  </si>
  <si>
    <t>انتقال از کارت 6104337497571164 به کارت 5041721036722099 متعلق به مرتضي اسديان از اينترنت 200 - بانک ملت - شماره مرجع 108544542866 شماره پيگيري 542866_سند تراکنش کارت</t>
  </si>
  <si>
    <t>واریزی الینا محمدی سهم صندوق اردیبهشت 1400</t>
  </si>
  <si>
    <t>13:55:40</t>
  </si>
  <si>
    <t>158418693</t>
  </si>
  <si>
    <t>I6848000995</t>
  </si>
  <si>
    <t>انتقال از کارت 6104337364490811 به کارت 5041721036722099 متعلق به مرتضي اسديان از اينترنت 200 - بانک ملت - شماره مرجع 108536397029 شماره پيگيري 397029_سند تراکنش کارت</t>
  </si>
  <si>
    <t>واریزی مصطفی بیاری برای سهم صندوق اردیبهشت 1400 برای خودش و مجتبی بیاری</t>
  </si>
  <si>
    <t>04:48:35</t>
  </si>
  <si>
    <t>157933865</t>
  </si>
  <si>
    <t>14000129012228980932*BKMT1400013010003.CT03308</t>
  </si>
  <si>
    <t>واریز پایا  4592044509,IRR_ واریز  پایا بابت شماره پیگیری 14000129012228980932 از بانک ملت شعبه 6554 توسط مرتضي اسديان</t>
  </si>
  <si>
    <t>واریزی مرتضی اسدیان برای سهم صندوق اردیبهشت 1400 برای خودش، فهیمه عامری، یلدا، ماکان، اکرم و ایران اسدیان و همچنین قسط رسالت اردیبهشت 1400</t>
  </si>
  <si>
    <t>1400/01/29</t>
  </si>
  <si>
    <t>13:42:28</t>
  </si>
  <si>
    <t>154683044</t>
  </si>
  <si>
    <t>I6844853391</t>
  </si>
  <si>
    <t>انتقال از کارت 6104337753515814 به کارت 5041721036722099 متعلق به مرتضي اسديان از اينترنت 200 - بانک ملت - شماره مرجع 108506881952 شماره پيگيري 881952_سند تراکنش کارت</t>
  </si>
  <si>
    <t>واریزی مرتضی خلجی برا سهم صندوق اردیبشت 1400</t>
  </si>
  <si>
    <t>1400/01/28</t>
  </si>
  <si>
    <t>21:23:23</t>
  </si>
  <si>
    <t>148932447</t>
  </si>
  <si>
    <t>I6843315670</t>
  </si>
  <si>
    <t>انتقال از کارت 6104337621929957 به کارت 5041721036722099 متعلق به مرتضي اسديان از اينترنت 2884325 - بانک ملت - شماره مرجع 108492451377 شماره پيگيري 451377_سند تراکنش کارت</t>
  </si>
  <si>
    <t>واریزی مصطفی سعیدی برای خودش، مامانش، فاطمه، باباش سهم صندوق اردیبهشت 1400</t>
  </si>
  <si>
    <t>1400/01/27</t>
  </si>
  <si>
    <t>16:13:09</t>
  </si>
  <si>
    <t>143065214</t>
  </si>
  <si>
    <t>I6839429381</t>
  </si>
  <si>
    <t>انتقال از کارت 5892101033198447 به کارت 5041721036722099 متعلق به مرتضي اسديان از اينترنت 115      - بانک سپه - شماره مرجع 007543401029 شماره پيگيري 275893_سند تراکنش کارت</t>
  </si>
  <si>
    <t>واریزی شمیم عرب محمدی برای سهم صندوق اردیبهشت 1400</t>
  </si>
  <si>
    <t>1400/01/26</t>
  </si>
  <si>
    <t>20:59:18</t>
  </si>
  <si>
    <t>138410533</t>
  </si>
  <si>
    <t>I6838175923</t>
  </si>
  <si>
    <t>انتقال از کارت 5894631839496692 به کارت 5041721036722099 متعلق به مرتضي اسديان از اينترنت 67777777 - بانک رفاه کارگران - شماره مرجع 412951878036 شماره پيگيري 509683_سند تراکنش کارت</t>
  </si>
  <si>
    <t>واریزی حسین زنده دل سهم صندوق اردیبهشت 1400</t>
  </si>
  <si>
    <t>1400/01/25</t>
  </si>
  <si>
    <t>21:34:01</t>
  </si>
  <si>
    <t>131900264</t>
  </si>
  <si>
    <t>I6835296294</t>
  </si>
  <si>
    <t>انتقال از کارت 6104337973913013 به کارت 5041721036722099 متعلق به مرتضي اسديان از اينترنت 5053317 - بانک ملت - شماره مرجع 108418714449 شماره پيگيري 714449_سند تراکنش کارت</t>
  </si>
  <si>
    <t>واریزی علی عرب محمدی برای سهم صندوق اردیبهشت 1400 خودش و خانواده اش</t>
  </si>
  <si>
    <t>1400/01/23</t>
  </si>
  <si>
    <t>06:08:44</t>
  </si>
  <si>
    <t>121723254</t>
  </si>
  <si>
    <t>14000122012228737553*BKMT1400012310003.CT00053</t>
  </si>
  <si>
    <t>واریز پایا  4592044509,IRR_ واریز  پایا بابت شماره پیگیری 14000122012228737553 از بانک ملت شعبه 0240 توسط مرتضي اسديان</t>
  </si>
  <si>
    <t>واریزی عذرا اسدیان برای سهم صندوق اردیبهشت 1400 (برامون ترشی پیاز ریخته)</t>
  </si>
  <si>
    <t>برداشت برای وام و پیامک (شخصی)</t>
  </si>
  <si>
    <t>باقی مانده صندوق احسان نوین</t>
  </si>
  <si>
    <t>کل واریزها برای صندوق احسان نوین (اردیبهشت)</t>
  </si>
  <si>
    <t>کل واریزها برای صندوق از اول</t>
  </si>
  <si>
    <t>باقی مانده صندوق احسان نوین (فروردین)</t>
  </si>
  <si>
    <t>کل واریزها برای صندوق از اول تا اردیبهشت</t>
  </si>
  <si>
    <t>برداشت برای خرید سهام اردیبهشت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</si>
</sst>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name val="Tahoma"/>
    </font>
    <font>
      <b/>
      <sz val="9"/>
      <color rgb="FFFFFFFF"/>
      <name val="Tahoma"/>
      <family val="2"/>
    </font>
    <font>
      <b/>
      <sz val="11"/>
      <color rgb="FF000000"/>
      <name val="Arial"/>
      <family val="2"/>
    </font>
    <font>
      <b/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B8B8C"/>
        <bgColor rgb="FF8B8B8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rightToLeft="1" tabSelected="1" topLeftCell="A52" workbookViewId="0">
      <selection activeCell="I71" sqref="I71"/>
    </sheetView>
  </sheetViews>
  <sheetFormatPr defaultRowHeight="11.4" x14ac:dyDescent="0.2"/>
  <cols>
    <col min="1" max="1" width="4" customWidth="1"/>
    <col min="2" max="3" width="14" customWidth="1"/>
    <col min="4" max="4" width="10" customWidth="1"/>
    <col min="5" max="5" width="20" customWidth="1"/>
    <col min="6" max="6" width="10" customWidth="1"/>
    <col min="7" max="7" width="28" customWidth="1"/>
    <col min="8" max="8" width="10" customWidth="1"/>
    <col min="9" max="9" width="46" customWidth="1"/>
    <col min="10" max="12" width="18" customWidth="1"/>
    <col min="13" max="13" width="20" customWidth="1"/>
  </cols>
  <sheetData>
    <row r="1" spans="1:13" ht="25.0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5.05" customHeigh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25.05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25.05" customHeight="1" x14ac:dyDescent="0.2">
      <c r="A4" s="2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</v>
      </c>
      <c r="I4" s="2" t="s">
        <v>21</v>
      </c>
      <c r="J4" s="4">
        <v>0</v>
      </c>
      <c r="K4" s="4">
        <v>2000000</v>
      </c>
      <c r="L4" s="4">
        <v>43000108</v>
      </c>
      <c r="M4" s="2" t="s">
        <v>22</v>
      </c>
    </row>
    <row r="5" spans="1:13" ht="25.05" customHeight="1" x14ac:dyDescent="0.2">
      <c r="A5" s="1">
        <v>2</v>
      </c>
      <c r="B5" s="1" t="s">
        <v>15</v>
      </c>
      <c r="C5" s="1" t="s">
        <v>16</v>
      </c>
      <c r="D5" s="1" t="s">
        <v>23</v>
      </c>
      <c r="E5" s="1" t="s">
        <v>24</v>
      </c>
      <c r="F5" s="1" t="s">
        <v>25</v>
      </c>
      <c r="G5" s="1" t="s">
        <v>2</v>
      </c>
      <c r="H5" s="1" t="s">
        <v>2</v>
      </c>
      <c r="I5" s="1" t="s">
        <v>26</v>
      </c>
      <c r="J5" s="6">
        <v>1894000</v>
      </c>
      <c r="K5" s="6">
        <v>0</v>
      </c>
      <c r="L5" s="6">
        <v>41000108</v>
      </c>
      <c r="M5" s="1" t="s">
        <v>27</v>
      </c>
    </row>
    <row r="6" spans="1:13" ht="25.05" customHeight="1" x14ac:dyDescent="0.2">
      <c r="A6" s="2">
        <v>3</v>
      </c>
      <c r="B6" s="2" t="s">
        <v>15</v>
      </c>
      <c r="C6" s="2" t="s">
        <v>16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2</v>
      </c>
      <c r="I6" s="2" t="s">
        <v>32</v>
      </c>
      <c r="J6" s="4">
        <v>0</v>
      </c>
      <c r="K6" s="4">
        <v>1500000</v>
      </c>
      <c r="L6" s="4">
        <v>42894108</v>
      </c>
      <c r="M6" s="2" t="s">
        <v>33</v>
      </c>
    </row>
    <row r="7" spans="1:13" ht="25.05" customHeight="1" x14ac:dyDescent="0.2">
      <c r="A7" s="1">
        <v>4</v>
      </c>
      <c r="B7" s="1" t="s">
        <v>15</v>
      </c>
      <c r="C7" s="1" t="s">
        <v>16</v>
      </c>
      <c r="D7" s="1" t="s">
        <v>28</v>
      </c>
      <c r="E7" s="1" t="s">
        <v>34</v>
      </c>
      <c r="F7" s="1" t="s">
        <v>35</v>
      </c>
      <c r="G7" s="1" t="s">
        <v>36</v>
      </c>
      <c r="H7" s="1" t="s">
        <v>2</v>
      </c>
      <c r="I7" s="1" t="s">
        <v>37</v>
      </c>
      <c r="J7" s="6">
        <v>75000000</v>
      </c>
      <c r="K7" s="6">
        <v>0</v>
      </c>
      <c r="L7" s="6">
        <v>41394108</v>
      </c>
      <c r="M7" s="1" t="s">
        <v>38</v>
      </c>
    </row>
    <row r="8" spans="1:13" ht="25.05" customHeight="1" x14ac:dyDescent="0.2">
      <c r="A8" s="2">
        <v>5</v>
      </c>
      <c r="B8" s="2" t="s">
        <v>15</v>
      </c>
      <c r="C8" s="2" t="s">
        <v>16</v>
      </c>
      <c r="D8" s="2" t="s">
        <v>28</v>
      </c>
      <c r="E8" s="2" t="s">
        <v>39</v>
      </c>
      <c r="F8" s="2" t="s">
        <v>40</v>
      </c>
      <c r="G8" s="2" t="s">
        <v>41</v>
      </c>
      <c r="H8" s="2" t="s">
        <v>2</v>
      </c>
      <c r="I8" s="2" t="s">
        <v>42</v>
      </c>
      <c r="J8" s="4">
        <v>74500000</v>
      </c>
      <c r="K8" s="4">
        <v>0</v>
      </c>
      <c r="L8" s="4">
        <v>116394108</v>
      </c>
      <c r="M8" s="2" t="s">
        <v>43</v>
      </c>
    </row>
    <row r="9" spans="1:13" ht="25.05" customHeight="1" x14ac:dyDescent="0.2">
      <c r="A9" s="1">
        <v>6</v>
      </c>
      <c r="B9" s="1" t="s">
        <v>15</v>
      </c>
      <c r="C9" s="1" t="s">
        <v>16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2</v>
      </c>
      <c r="I9" s="1" t="s">
        <v>48</v>
      </c>
      <c r="J9" s="6">
        <v>0</v>
      </c>
      <c r="K9" s="6">
        <v>1000000</v>
      </c>
      <c r="L9" s="6">
        <v>190894108</v>
      </c>
      <c r="M9" s="1" t="s">
        <v>49</v>
      </c>
    </row>
    <row r="10" spans="1:13" ht="25.05" customHeight="1" x14ac:dyDescent="0.2">
      <c r="A10" s="2">
        <v>7</v>
      </c>
      <c r="B10" s="2" t="s">
        <v>15</v>
      </c>
      <c r="C10" s="2" t="s">
        <v>16</v>
      </c>
      <c r="D10" s="2" t="s">
        <v>44</v>
      </c>
      <c r="E10" s="2" t="s">
        <v>50</v>
      </c>
      <c r="F10" s="2" t="s">
        <v>51</v>
      </c>
      <c r="G10" s="2" t="s">
        <v>52</v>
      </c>
      <c r="H10" s="2" t="s">
        <v>2</v>
      </c>
      <c r="I10" s="2" t="s">
        <v>53</v>
      </c>
      <c r="J10" s="4">
        <v>0</v>
      </c>
      <c r="K10" s="4">
        <v>2000000</v>
      </c>
      <c r="L10" s="4">
        <v>189894108</v>
      </c>
      <c r="M10" s="2" t="s">
        <v>54</v>
      </c>
    </row>
    <row r="11" spans="1:13" ht="25.05" customHeight="1" x14ac:dyDescent="0.2">
      <c r="A11" s="1">
        <v>8</v>
      </c>
      <c r="B11" s="1" t="s">
        <v>15</v>
      </c>
      <c r="C11" s="1" t="s">
        <v>16</v>
      </c>
      <c r="D11" s="1" t="s">
        <v>44</v>
      </c>
      <c r="E11" s="1" t="s">
        <v>55</v>
      </c>
      <c r="F11" s="1" t="s">
        <v>56</v>
      </c>
      <c r="G11" s="1" t="s">
        <v>57</v>
      </c>
      <c r="H11" s="1" t="s">
        <v>2</v>
      </c>
      <c r="I11" s="1" t="s">
        <v>58</v>
      </c>
      <c r="J11" s="6">
        <v>0</v>
      </c>
      <c r="K11" s="6">
        <v>1000000</v>
      </c>
      <c r="L11" s="6">
        <v>187894108</v>
      </c>
      <c r="M11" s="1" t="s">
        <v>59</v>
      </c>
    </row>
    <row r="12" spans="1:13" ht="25.05" customHeight="1" x14ac:dyDescent="0.2">
      <c r="A12" s="2">
        <v>9</v>
      </c>
      <c r="B12" s="2" t="s">
        <v>15</v>
      </c>
      <c r="C12" s="2" t="s">
        <v>16</v>
      </c>
      <c r="D12" s="2" t="s">
        <v>44</v>
      </c>
      <c r="E12" s="2" t="s">
        <v>60</v>
      </c>
      <c r="F12" s="2" t="s">
        <v>61</v>
      </c>
      <c r="G12" s="2" t="s">
        <v>62</v>
      </c>
      <c r="H12" s="2" t="s">
        <v>2</v>
      </c>
      <c r="I12" s="2" t="s">
        <v>63</v>
      </c>
      <c r="J12" s="4">
        <v>0</v>
      </c>
      <c r="K12" s="4">
        <v>500000</v>
      </c>
      <c r="L12" s="4">
        <v>186894108</v>
      </c>
      <c r="M12" s="2" t="s">
        <v>64</v>
      </c>
    </row>
    <row r="13" spans="1:13" ht="25.05" customHeight="1" x14ac:dyDescent="0.2">
      <c r="A13" s="1">
        <v>10</v>
      </c>
      <c r="B13" s="1" t="s">
        <v>15</v>
      </c>
      <c r="C13" s="1" t="s">
        <v>16</v>
      </c>
      <c r="D13" s="1" t="s">
        <v>44</v>
      </c>
      <c r="E13" s="1" t="s">
        <v>65</v>
      </c>
      <c r="F13" s="1" t="s">
        <v>66</v>
      </c>
      <c r="G13" s="1" t="s">
        <v>67</v>
      </c>
      <c r="H13" s="1" t="s">
        <v>2</v>
      </c>
      <c r="I13" s="1" t="s">
        <v>68</v>
      </c>
      <c r="J13" s="6">
        <v>0</v>
      </c>
      <c r="K13" s="6">
        <v>2000000</v>
      </c>
      <c r="L13" s="6">
        <v>186394108</v>
      </c>
      <c r="M13" s="1" t="s">
        <v>69</v>
      </c>
    </row>
    <row r="14" spans="1:13" ht="25.05" customHeight="1" x14ac:dyDescent="0.2">
      <c r="A14" s="2">
        <v>11</v>
      </c>
      <c r="B14" s="2" t="s">
        <v>15</v>
      </c>
      <c r="C14" s="2" t="s">
        <v>16</v>
      </c>
      <c r="D14" s="2" t="s">
        <v>44</v>
      </c>
      <c r="E14" s="2" t="s">
        <v>70</v>
      </c>
      <c r="F14" s="2" t="s">
        <v>71</v>
      </c>
      <c r="G14" s="2" t="s">
        <v>72</v>
      </c>
      <c r="H14" s="2" t="s">
        <v>2</v>
      </c>
      <c r="I14" s="2" t="s">
        <v>73</v>
      </c>
      <c r="J14" s="4">
        <v>0</v>
      </c>
      <c r="K14" s="4">
        <v>2000000</v>
      </c>
      <c r="L14" s="4">
        <v>184394108</v>
      </c>
      <c r="M14" s="2" t="s">
        <v>74</v>
      </c>
    </row>
    <row r="15" spans="1:13" ht="25.05" customHeight="1" x14ac:dyDescent="0.2">
      <c r="A15" s="1">
        <v>12</v>
      </c>
      <c r="B15" s="1" t="s">
        <v>15</v>
      </c>
      <c r="C15" s="1" t="s">
        <v>16</v>
      </c>
      <c r="D15" s="1" t="s">
        <v>44</v>
      </c>
      <c r="E15" s="1" t="s">
        <v>75</v>
      </c>
      <c r="F15" s="1" t="s">
        <v>76</v>
      </c>
      <c r="G15" s="1" t="s">
        <v>77</v>
      </c>
      <c r="H15" s="1" t="s">
        <v>2</v>
      </c>
      <c r="I15" s="1" t="s">
        <v>78</v>
      </c>
      <c r="J15" s="6">
        <v>0</v>
      </c>
      <c r="K15" s="6">
        <v>500000</v>
      </c>
      <c r="L15" s="6">
        <v>182394108</v>
      </c>
      <c r="M15" s="1" t="s">
        <v>79</v>
      </c>
    </row>
    <row r="16" spans="1:13" ht="25.05" customHeight="1" x14ac:dyDescent="0.2">
      <c r="A16" s="2">
        <v>13</v>
      </c>
      <c r="B16" s="2" t="s">
        <v>15</v>
      </c>
      <c r="C16" s="2" t="s">
        <v>16</v>
      </c>
      <c r="D16" s="2" t="s">
        <v>44</v>
      </c>
      <c r="E16" s="2" t="s">
        <v>80</v>
      </c>
      <c r="F16" s="2" t="s">
        <v>81</v>
      </c>
      <c r="G16" s="2" t="s">
        <v>82</v>
      </c>
      <c r="H16" s="2" t="s">
        <v>2</v>
      </c>
      <c r="I16" s="2" t="s">
        <v>83</v>
      </c>
      <c r="J16" s="4">
        <v>0</v>
      </c>
      <c r="K16" s="4">
        <v>2000000</v>
      </c>
      <c r="L16" s="4">
        <v>181894108</v>
      </c>
      <c r="M16" s="2" t="s">
        <v>84</v>
      </c>
    </row>
    <row r="17" spans="1:13" ht="25.05" customHeight="1" x14ac:dyDescent="0.2">
      <c r="A17" s="1">
        <v>14</v>
      </c>
      <c r="B17" s="1" t="s">
        <v>15</v>
      </c>
      <c r="C17" s="1" t="s">
        <v>16</v>
      </c>
      <c r="D17" s="1" t="s">
        <v>44</v>
      </c>
      <c r="E17" s="1" t="s">
        <v>85</v>
      </c>
      <c r="F17" s="1" t="s">
        <v>86</v>
      </c>
      <c r="G17" s="1" t="s">
        <v>87</v>
      </c>
      <c r="H17" s="1" t="s">
        <v>2</v>
      </c>
      <c r="I17" s="1" t="s">
        <v>88</v>
      </c>
      <c r="J17" s="6">
        <v>0</v>
      </c>
      <c r="K17" s="6">
        <v>1500000</v>
      </c>
      <c r="L17" s="6">
        <v>179894108</v>
      </c>
      <c r="M17" s="1" t="s">
        <v>89</v>
      </c>
    </row>
    <row r="18" spans="1:13" ht="25.05" customHeight="1" x14ac:dyDescent="0.2">
      <c r="A18" s="2">
        <v>15</v>
      </c>
      <c r="B18" s="2" t="s">
        <v>15</v>
      </c>
      <c r="C18" s="2" t="s">
        <v>16</v>
      </c>
      <c r="D18" s="2" t="s">
        <v>44</v>
      </c>
      <c r="E18" s="2" t="s">
        <v>90</v>
      </c>
      <c r="F18" s="2" t="s">
        <v>91</v>
      </c>
      <c r="G18" s="2" t="s">
        <v>92</v>
      </c>
      <c r="H18" s="2" t="s">
        <v>2</v>
      </c>
      <c r="I18" s="2" t="s">
        <v>93</v>
      </c>
      <c r="J18" s="4">
        <v>0</v>
      </c>
      <c r="K18" s="4">
        <v>12000000</v>
      </c>
      <c r="L18" s="4">
        <v>178394108</v>
      </c>
      <c r="M18" s="2" t="s">
        <v>94</v>
      </c>
    </row>
    <row r="19" spans="1:13" ht="25.05" customHeight="1" x14ac:dyDescent="0.2">
      <c r="A19" s="1">
        <v>16</v>
      </c>
      <c r="B19" s="1" t="s">
        <v>15</v>
      </c>
      <c r="C19" s="1" t="s">
        <v>16</v>
      </c>
      <c r="D19" s="1" t="s">
        <v>95</v>
      </c>
      <c r="E19" s="1" t="s">
        <v>96</v>
      </c>
      <c r="F19" s="1" t="s">
        <v>97</v>
      </c>
      <c r="G19" s="1" t="s">
        <v>98</v>
      </c>
      <c r="H19" s="1" t="s">
        <v>2</v>
      </c>
      <c r="I19" s="1" t="s">
        <v>99</v>
      </c>
      <c r="J19" s="6">
        <v>0</v>
      </c>
      <c r="K19" s="6">
        <v>3000000</v>
      </c>
      <c r="L19" s="6">
        <v>166394108</v>
      </c>
      <c r="M19" s="1" t="s">
        <v>100</v>
      </c>
    </row>
    <row r="20" spans="1:13" ht="25.05" customHeight="1" x14ac:dyDescent="0.2">
      <c r="A20" s="2">
        <v>17</v>
      </c>
      <c r="B20" s="2" t="s">
        <v>15</v>
      </c>
      <c r="C20" s="2" t="s">
        <v>16</v>
      </c>
      <c r="D20" s="2" t="s">
        <v>95</v>
      </c>
      <c r="E20" s="2" t="s">
        <v>101</v>
      </c>
      <c r="F20" s="2" t="s">
        <v>102</v>
      </c>
      <c r="G20" s="2" t="s">
        <v>103</v>
      </c>
      <c r="H20" s="2" t="s">
        <v>2</v>
      </c>
      <c r="I20" s="2" t="s">
        <v>104</v>
      </c>
      <c r="J20" s="4">
        <v>0</v>
      </c>
      <c r="K20" s="4">
        <v>3000000</v>
      </c>
      <c r="L20" s="4">
        <v>163394108</v>
      </c>
      <c r="M20" s="2" t="s">
        <v>105</v>
      </c>
    </row>
    <row r="21" spans="1:13" ht="25.05" customHeight="1" x14ac:dyDescent="0.2">
      <c r="A21" s="1">
        <v>18</v>
      </c>
      <c r="B21" s="1" t="s">
        <v>15</v>
      </c>
      <c r="C21" s="1" t="s">
        <v>16</v>
      </c>
      <c r="D21" s="1" t="s">
        <v>95</v>
      </c>
      <c r="E21" s="1" t="s">
        <v>106</v>
      </c>
      <c r="F21" s="1" t="s">
        <v>107</v>
      </c>
      <c r="G21" s="1" t="s">
        <v>108</v>
      </c>
      <c r="H21" s="1" t="s">
        <v>2</v>
      </c>
      <c r="I21" s="1" t="s">
        <v>109</v>
      </c>
      <c r="J21" s="6">
        <v>0</v>
      </c>
      <c r="K21" s="6">
        <v>5000000</v>
      </c>
      <c r="L21" s="6">
        <v>160394108</v>
      </c>
      <c r="M21" s="1" t="s">
        <v>110</v>
      </c>
    </row>
    <row r="22" spans="1:13" ht="25.05" customHeight="1" x14ac:dyDescent="0.2">
      <c r="A22" s="2">
        <v>19</v>
      </c>
      <c r="B22" s="2" t="s">
        <v>15</v>
      </c>
      <c r="C22" s="2" t="s">
        <v>16</v>
      </c>
      <c r="D22" s="2" t="s">
        <v>95</v>
      </c>
      <c r="E22" s="2" t="s">
        <v>111</v>
      </c>
      <c r="F22" s="2" t="s">
        <v>112</v>
      </c>
      <c r="G22" s="2" t="s">
        <v>113</v>
      </c>
      <c r="H22" s="2" t="s">
        <v>2</v>
      </c>
      <c r="I22" s="2" t="s">
        <v>114</v>
      </c>
      <c r="J22" s="4">
        <v>0</v>
      </c>
      <c r="K22" s="4">
        <v>1000000</v>
      </c>
      <c r="L22" s="4">
        <v>155394108</v>
      </c>
      <c r="M22" s="2" t="s">
        <v>115</v>
      </c>
    </row>
    <row r="23" spans="1:13" ht="25.05" customHeight="1" x14ac:dyDescent="0.2">
      <c r="A23" s="1">
        <v>20</v>
      </c>
      <c r="B23" s="1" t="s">
        <v>15</v>
      </c>
      <c r="C23" s="1" t="s">
        <v>16</v>
      </c>
      <c r="D23" s="1" t="s">
        <v>116</v>
      </c>
      <c r="E23" s="1" t="s">
        <v>117</v>
      </c>
      <c r="F23" s="1" t="s">
        <v>118</v>
      </c>
      <c r="G23" s="1" t="s">
        <v>119</v>
      </c>
      <c r="H23" s="1" t="s">
        <v>2</v>
      </c>
      <c r="I23" s="1" t="s">
        <v>120</v>
      </c>
      <c r="J23" s="6">
        <v>0</v>
      </c>
      <c r="K23" s="6">
        <v>2000000</v>
      </c>
      <c r="L23" s="6">
        <v>154394108</v>
      </c>
      <c r="M23" s="1" t="s">
        <v>121</v>
      </c>
    </row>
    <row r="24" spans="1:13" ht="25.05" customHeight="1" x14ac:dyDescent="0.2">
      <c r="A24" s="2">
        <v>21</v>
      </c>
      <c r="B24" s="2" t="s">
        <v>15</v>
      </c>
      <c r="C24" s="2" t="s">
        <v>16</v>
      </c>
      <c r="D24" s="2" t="s">
        <v>116</v>
      </c>
      <c r="E24" s="2" t="s">
        <v>122</v>
      </c>
      <c r="F24" s="2" t="s">
        <v>123</v>
      </c>
      <c r="G24" s="2" t="s">
        <v>124</v>
      </c>
      <c r="H24" s="2" t="s">
        <v>2</v>
      </c>
      <c r="I24" s="2" t="s">
        <v>125</v>
      </c>
      <c r="J24" s="4">
        <v>0</v>
      </c>
      <c r="K24" s="4">
        <v>2000000</v>
      </c>
      <c r="L24" s="4">
        <v>152394108</v>
      </c>
      <c r="M24" s="2" t="s">
        <v>126</v>
      </c>
    </row>
    <row r="25" spans="1:13" ht="25.05" customHeight="1" x14ac:dyDescent="0.2">
      <c r="A25" s="1">
        <v>22</v>
      </c>
      <c r="B25" s="1" t="s">
        <v>15</v>
      </c>
      <c r="C25" s="1" t="s">
        <v>16</v>
      </c>
      <c r="D25" s="1" t="s">
        <v>116</v>
      </c>
      <c r="E25" s="1" t="s">
        <v>127</v>
      </c>
      <c r="F25" s="1" t="s">
        <v>128</v>
      </c>
      <c r="G25" s="1" t="s">
        <v>129</v>
      </c>
      <c r="H25" s="1" t="s">
        <v>2</v>
      </c>
      <c r="I25" s="1" t="s">
        <v>130</v>
      </c>
      <c r="J25" s="6">
        <v>0</v>
      </c>
      <c r="K25" s="6">
        <v>500000</v>
      </c>
      <c r="L25" s="6">
        <v>150394108</v>
      </c>
      <c r="M25" s="1" t="s">
        <v>131</v>
      </c>
    </row>
    <row r="26" spans="1:13" ht="25.05" customHeight="1" x14ac:dyDescent="0.2">
      <c r="A26" s="2">
        <v>23</v>
      </c>
      <c r="B26" s="2" t="s">
        <v>15</v>
      </c>
      <c r="C26" s="2" t="s">
        <v>16</v>
      </c>
      <c r="D26" s="2" t="s">
        <v>116</v>
      </c>
      <c r="E26" s="2" t="s">
        <v>132</v>
      </c>
      <c r="F26" s="2" t="s">
        <v>133</v>
      </c>
      <c r="G26" s="2" t="s">
        <v>134</v>
      </c>
      <c r="H26" s="2" t="s">
        <v>2</v>
      </c>
      <c r="I26" s="2" t="s">
        <v>135</v>
      </c>
      <c r="J26" s="4">
        <v>0</v>
      </c>
      <c r="K26" s="4">
        <v>4000000</v>
      </c>
      <c r="L26" s="4">
        <v>149894108</v>
      </c>
      <c r="M26" s="2" t="s">
        <v>136</v>
      </c>
    </row>
    <row r="27" spans="1:13" ht="25.05" customHeight="1" x14ac:dyDescent="0.2">
      <c r="A27" s="1">
        <v>24</v>
      </c>
      <c r="B27" s="1" t="s">
        <v>15</v>
      </c>
      <c r="C27" s="1" t="s">
        <v>16</v>
      </c>
      <c r="D27" s="1" t="s">
        <v>116</v>
      </c>
      <c r="E27" s="1" t="s">
        <v>137</v>
      </c>
      <c r="F27" s="1" t="s">
        <v>138</v>
      </c>
      <c r="G27" s="1" t="s">
        <v>139</v>
      </c>
      <c r="H27" s="1" t="s">
        <v>2</v>
      </c>
      <c r="I27" s="1" t="s">
        <v>140</v>
      </c>
      <c r="J27" s="6">
        <v>0</v>
      </c>
      <c r="K27" s="6">
        <v>1000000</v>
      </c>
      <c r="L27" s="6">
        <v>145894108</v>
      </c>
      <c r="M27" s="1" t="s">
        <v>141</v>
      </c>
    </row>
    <row r="28" spans="1:13" ht="25.05" customHeight="1" x14ac:dyDescent="0.2">
      <c r="A28" s="2">
        <v>25</v>
      </c>
      <c r="B28" s="2" t="s">
        <v>15</v>
      </c>
      <c r="C28" s="2" t="s">
        <v>16</v>
      </c>
      <c r="D28" s="2" t="s">
        <v>116</v>
      </c>
      <c r="E28" s="2" t="s">
        <v>142</v>
      </c>
      <c r="F28" s="2" t="s">
        <v>143</v>
      </c>
      <c r="G28" s="2" t="s">
        <v>144</v>
      </c>
      <c r="H28" s="2" t="s">
        <v>2</v>
      </c>
      <c r="I28" s="2" t="s">
        <v>145</v>
      </c>
      <c r="J28" s="4">
        <v>0</v>
      </c>
      <c r="K28" s="4">
        <v>1000000</v>
      </c>
      <c r="L28" s="4">
        <v>144894108</v>
      </c>
      <c r="M28" s="2" t="s">
        <v>146</v>
      </c>
    </row>
    <row r="29" spans="1:13" ht="25.05" customHeight="1" x14ac:dyDescent="0.2">
      <c r="A29" s="1">
        <v>26</v>
      </c>
      <c r="B29" s="1" t="s">
        <v>15</v>
      </c>
      <c r="C29" s="1" t="s">
        <v>16</v>
      </c>
      <c r="D29" s="1" t="s">
        <v>147</v>
      </c>
      <c r="E29" s="1" t="s">
        <v>148</v>
      </c>
      <c r="F29" s="1" t="s">
        <v>149</v>
      </c>
      <c r="G29" s="1" t="s">
        <v>150</v>
      </c>
      <c r="H29" s="1" t="s">
        <v>2</v>
      </c>
      <c r="I29" s="1" t="s">
        <v>151</v>
      </c>
      <c r="J29" s="6">
        <v>0</v>
      </c>
      <c r="K29" s="6">
        <v>1000000</v>
      </c>
      <c r="L29" s="6">
        <v>143894108</v>
      </c>
      <c r="M29" s="1" t="s">
        <v>152</v>
      </c>
    </row>
    <row r="30" spans="1:13" ht="25.05" customHeight="1" x14ac:dyDescent="0.2">
      <c r="A30" s="2">
        <v>27</v>
      </c>
      <c r="B30" s="2" t="s">
        <v>15</v>
      </c>
      <c r="C30" s="2" t="s">
        <v>16</v>
      </c>
      <c r="D30" s="2" t="s">
        <v>147</v>
      </c>
      <c r="E30" s="2" t="s">
        <v>153</v>
      </c>
      <c r="F30" s="2" t="s">
        <v>154</v>
      </c>
      <c r="G30" s="2" t="s">
        <v>155</v>
      </c>
      <c r="H30" s="2" t="s">
        <v>2</v>
      </c>
      <c r="I30" s="2" t="s">
        <v>156</v>
      </c>
      <c r="J30" s="4">
        <v>0</v>
      </c>
      <c r="K30" s="4">
        <v>3000000</v>
      </c>
      <c r="L30" s="4">
        <v>142894108</v>
      </c>
      <c r="M30" s="2" t="s">
        <v>157</v>
      </c>
    </row>
    <row r="31" spans="1:13" ht="25.05" customHeight="1" x14ac:dyDescent="0.2">
      <c r="A31" s="1">
        <v>28</v>
      </c>
      <c r="B31" s="1" t="s">
        <v>15</v>
      </c>
      <c r="C31" s="1" t="s">
        <v>16</v>
      </c>
      <c r="D31" s="1" t="s">
        <v>147</v>
      </c>
      <c r="E31" s="1" t="s">
        <v>158</v>
      </c>
      <c r="F31" s="1" t="s">
        <v>159</v>
      </c>
      <c r="G31" s="1" t="s">
        <v>160</v>
      </c>
      <c r="H31" s="1" t="s">
        <v>2</v>
      </c>
      <c r="I31" s="1" t="s">
        <v>161</v>
      </c>
      <c r="J31" s="6">
        <v>0</v>
      </c>
      <c r="K31" s="6">
        <v>2000000</v>
      </c>
      <c r="L31" s="6">
        <v>139894108</v>
      </c>
      <c r="M31" s="1" t="s">
        <v>162</v>
      </c>
    </row>
    <row r="32" spans="1:13" ht="25.05" customHeight="1" x14ac:dyDescent="0.2">
      <c r="A32" s="2">
        <v>29</v>
      </c>
      <c r="B32" s="2" t="s">
        <v>15</v>
      </c>
      <c r="C32" s="2" t="s">
        <v>16</v>
      </c>
      <c r="D32" s="2" t="s">
        <v>147</v>
      </c>
      <c r="E32" s="2" t="s">
        <v>163</v>
      </c>
      <c r="F32" s="2" t="s">
        <v>164</v>
      </c>
      <c r="G32" s="2" t="s">
        <v>165</v>
      </c>
      <c r="H32" s="2" t="s">
        <v>2</v>
      </c>
      <c r="I32" s="2" t="s">
        <v>166</v>
      </c>
      <c r="J32" s="4">
        <v>0</v>
      </c>
      <c r="K32" s="4">
        <v>1000000</v>
      </c>
      <c r="L32" s="4">
        <v>137894108</v>
      </c>
      <c r="M32" s="2" t="s">
        <v>167</v>
      </c>
    </row>
    <row r="33" spans="1:13" ht="25.05" customHeight="1" x14ac:dyDescent="0.2">
      <c r="A33" s="1">
        <v>30</v>
      </c>
      <c r="B33" s="1" t="s">
        <v>15</v>
      </c>
      <c r="C33" s="1" t="s">
        <v>16</v>
      </c>
      <c r="D33" s="1" t="s">
        <v>147</v>
      </c>
      <c r="E33" s="1" t="s">
        <v>168</v>
      </c>
      <c r="F33" s="1" t="s">
        <v>169</v>
      </c>
      <c r="G33" s="1" t="s">
        <v>170</v>
      </c>
      <c r="H33" s="1" t="s">
        <v>2</v>
      </c>
      <c r="I33" s="1" t="s">
        <v>171</v>
      </c>
      <c r="J33" s="6">
        <v>0</v>
      </c>
      <c r="K33" s="6">
        <v>2000000</v>
      </c>
      <c r="L33" s="6">
        <v>136894108</v>
      </c>
      <c r="M33" s="1" t="s">
        <v>172</v>
      </c>
    </row>
    <row r="34" spans="1:13" ht="25.05" customHeight="1" x14ac:dyDescent="0.2">
      <c r="A34" s="2">
        <v>31</v>
      </c>
      <c r="B34" s="2" t="s">
        <v>15</v>
      </c>
      <c r="C34" s="2" t="s">
        <v>16</v>
      </c>
      <c r="D34" s="2" t="s">
        <v>147</v>
      </c>
      <c r="E34" s="2" t="s">
        <v>173</v>
      </c>
      <c r="F34" s="2" t="s">
        <v>174</v>
      </c>
      <c r="G34" s="2" t="s">
        <v>175</v>
      </c>
      <c r="H34" s="2" t="s">
        <v>2</v>
      </c>
      <c r="I34" s="2" t="s">
        <v>176</v>
      </c>
      <c r="J34" s="4">
        <v>0</v>
      </c>
      <c r="K34" s="4">
        <v>1000000</v>
      </c>
      <c r="L34" s="4">
        <v>134894108</v>
      </c>
      <c r="M34" s="2" t="s">
        <v>177</v>
      </c>
    </row>
    <row r="35" spans="1:13" ht="25.05" customHeight="1" x14ac:dyDescent="0.2">
      <c r="A35" s="1">
        <v>32</v>
      </c>
      <c r="B35" s="1" t="s">
        <v>15</v>
      </c>
      <c r="C35" s="1" t="s">
        <v>16</v>
      </c>
      <c r="D35" s="1" t="s">
        <v>147</v>
      </c>
      <c r="E35" s="1" t="s">
        <v>178</v>
      </c>
      <c r="F35" s="1" t="s">
        <v>179</v>
      </c>
      <c r="G35" s="1" t="s">
        <v>180</v>
      </c>
      <c r="H35" s="1" t="s">
        <v>2</v>
      </c>
      <c r="I35" s="1" t="s">
        <v>181</v>
      </c>
      <c r="J35" s="6">
        <v>0</v>
      </c>
      <c r="K35" s="6">
        <v>2000000</v>
      </c>
      <c r="L35" s="6">
        <v>133894108</v>
      </c>
      <c r="M35" s="1" t="s">
        <v>182</v>
      </c>
    </row>
    <row r="36" spans="1:13" ht="25.05" customHeight="1" x14ac:dyDescent="0.2">
      <c r="A36" s="2">
        <v>33</v>
      </c>
      <c r="B36" s="2" t="s">
        <v>15</v>
      </c>
      <c r="C36" s="2" t="s">
        <v>16</v>
      </c>
      <c r="D36" s="2" t="s">
        <v>147</v>
      </c>
      <c r="E36" s="2" t="s">
        <v>183</v>
      </c>
      <c r="F36" s="2" t="s">
        <v>184</v>
      </c>
      <c r="G36" s="2" t="s">
        <v>185</v>
      </c>
      <c r="H36" s="2" t="s">
        <v>2</v>
      </c>
      <c r="I36" s="2" t="s">
        <v>186</v>
      </c>
      <c r="J36" s="4">
        <v>0</v>
      </c>
      <c r="K36" s="4">
        <v>3000000</v>
      </c>
      <c r="L36" s="4">
        <v>131894108</v>
      </c>
      <c r="M36" s="2" t="s">
        <v>187</v>
      </c>
    </row>
    <row r="37" spans="1:13" ht="25.05" customHeight="1" x14ac:dyDescent="0.2">
      <c r="A37" s="1">
        <v>34</v>
      </c>
      <c r="B37" s="1" t="s">
        <v>15</v>
      </c>
      <c r="C37" s="1" t="s">
        <v>16</v>
      </c>
      <c r="D37" s="1" t="s">
        <v>147</v>
      </c>
      <c r="E37" s="1" t="s">
        <v>188</v>
      </c>
      <c r="F37" s="1" t="s">
        <v>189</v>
      </c>
      <c r="G37" s="1" t="s">
        <v>190</v>
      </c>
      <c r="H37" s="1" t="s">
        <v>2</v>
      </c>
      <c r="I37" s="1" t="s">
        <v>191</v>
      </c>
      <c r="J37" s="6">
        <v>0</v>
      </c>
      <c r="K37" s="6">
        <v>2000000</v>
      </c>
      <c r="L37" s="6">
        <v>128894108</v>
      </c>
      <c r="M37" s="1" t="s">
        <v>192</v>
      </c>
    </row>
    <row r="38" spans="1:13" ht="25.05" customHeight="1" x14ac:dyDescent="0.2">
      <c r="A38" s="2">
        <v>35</v>
      </c>
      <c r="B38" s="2" t="s">
        <v>15</v>
      </c>
      <c r="C38" s="2" t="s">
        <v>16</v>
      </c>
      <c r="D38" s="2" t="s">
        <v>193</v>
      </c>
      <c r="E38" s="2" t="s">
        <v>194</v>
      </c>
      <c r="F38" s="2" t="s">
        <v>195</v>
      </c>
      <c r="G38" s="2" t="s">
        <v>196</v>
      </c>
      <c r="H38" s="2" t="s">
        <v>2</v>
      </c>
      <c r="I38" s="2" t="s">
        <v>197</v>
      </c>
      <c r="J38" s="4">
        <v>0</v>
      </c>
      <c r="K38" s="4">
        <v>1000000</v>
      </c>
      <c r="L38" s="4">
        <v>126894108</v>
      </c>
      <c r="M38" s="2" t="s">
        <v>198</v>
      </c>
    </row>
    <row r="39" spans="1:13" ht="25.05" customHeight="1" x14ac:dyDescent="0.2">
      <c r="A39" s="1">
        <v>36</v>
      </c>
      <c r="B39" s="1" t="s">
        <v>15</v>
      </c>
      <c r="C39" s="1" t="s">
        <v>16</v>
      </c>
      <c r="D39" s="1" t="s">
        <v>193</v>
      </c>
      <c r="E39" s="1" t="s">
        <v>199</v>
      </c>
      <c r="F39" s="1" t="s">
        <v>200</v>
      </c>
      <c r="G39" s="1" t="s">
        <v>201</v>
      </c>
      <c r="H39" s="1" t="s">
        <v>2</v>
      </c>
      <c r="I39" s="1" t="s">
        <v>202</v>
      </c>
      <c r="J39" s="6">
        <v>0</v>
      </c>
      <c r="K39" s="6">
        <v>4000000</v>
      </c>
      <c r="L39" s="6">
        <v>125894108</v>
      </c>
      <c r="M39" s="1" t="s">
        <v>203</v>
      </c>
    </row>
    <row r="40" spans="1:13" ht="25.05" customHeight="1" x14ac:dyDescent="0.2">
      <c r="A40" s="2">
        <v>37</v>
      </c>
      <c r="B40" s="2" t="s">
        <v>15</v>
      </c>
      <c r="C40" s="2" t="s">
        <v>16</v>
      </c>
      <c r="D40" s="2" t="s">
        <v>193</v>
      </c>
      <c r="E40" s="2" t="s">
        <v>204</v>
      </c>
      <c r="F40" s="2" t="s">
        <v>205</v>
      </c>
      <c r="G40" s="2" t="s">
        <v>206</v>
      </c>
      <c r="H40" s="2" t="s">
        <v>2</v>
      </c>
      <c r="I40" s="2" t="s">
        <v>207</v>
      </c>
      <c r="J40" s="4">
        <v>0</v>
      </c>
      <c r="K40" s="4">
        <v>4000000</v>
      </c>
      <c r="L40" s="4">
        <v>121894108</v>
      </c>
      <c r="M40" s="2" t="s">
        <v>208</v>
      </c>
    </row>
    <row r="41" spans="1:13" ht="25.05" customHeight="1" x14ac:dyDescent="0.2">
      <c r="A41" s="1">
        <v>38</v>
      </c>
      <c r="B41" s="1" t="s">
        <v>15</v>
      </c>
      <c r="C41" s="1" t="s">
        <v>16</v>
      </c>
      <c r="D41" s="1" t="s">
        <v>193</v>
      </c>
      <c r="E41" s="1" t="s">
        <v>209</v>
      </c>
      <c r="F41" s="1" t="s">
        <v>210</v>
      </c>
      <c r="G41" s="1" t="s">
        <v>211</v>
      </c>
      <c r="H41" s="1" t="s">
        <v>2</v>
      </c>
      <c r="I41" s="1" t="s">
        <v>212</v>
      </c>
      <c r="J41" s="6">
        <v>0</v>
      </c>
      <c r="K41" s="6">
        <v>1000000</v>
      </c>
      <c r="L41" s="6">
        <v>117894108</v>
      </c>
      <c r="M41" s="1" t="s">
        <v>213</v>
      </c>
    </row>
    <row r="42" spans="1:13" ht="25.05" customHeight="1" x14ac:dyDescent="0.2">
      <c r="A42" s="2">
        <v>39</v>
      </c>
      <c r="B42" s="2" t="s">
        <v>15</v>
      </c>
      <c r="C42" s="2" t="s">
        <v>16</v>
      </c>
      <c r="D42" s="2" t="s">
        <v>193</v>
      </c>
      <c r="E42" s="2" t="s">
        <v>214</v>
      </c>
      <c r="F42" s="2" t="s">
        <v>215</v>
      </c>
      <c r="G42" s="2" t="s">
        <v>216</v>
      </c>
      <c r="H42" s="2" t="s">
        <v>2</v>
      </c>
      <c r="I42" s="2" t="s">
        <v>217</v>
      </c>
      <c r="J42" s="4">
        <v>0</v>
      </c>
      <c r="K42" s="4">
        <v>3000000</v>
      </c>
      <c r="L42" s="4">
        <v>116894108</v>
      </c>
      <c r="M42" s="2" t="s">
        <v>218</v>
      </c>
    </row>
    <row r="43" spans="1:13" ht="25.05" customHeight="1" x14ac:dyDescent="0.2">
      <c r="A43" s="1">
        <v>40</v>
      </c>
      <c r="B43" s="1" t="s">
        <v>15</v>
      </c>
      <c r="C43" s="1" t="s">
        <v>16</v>
      </c>
      <c r="D43" s="1" t="s">
        <v>193</v>
      </c>
      <c r="E43" s="1" t="s">
        <v>219</v>
      </c>
      <c r="F43" s="1" t="s">
        <v>220</v>
      </c>
      <c r="G43" s="1" t="s">
        <v>221</v>
      </c>
      <c r="H43" s="1" t="s">
        <v>2</v>
      </c>
      <c r="I43" s="1" t="s">
        <v>222</v>
      </c>
      <c r="J43" s="6">
        <v>0</v>
      </c>
      <c r="K43" s="6">
        <v>2000000</v>
      </c>
      <c r="L43" s="6">
        <v>113894108</v>
      </c>
      <c r="M43" s="1" t="s">
        <v>223</v>
      </c>
    </row>
    <row r="44" spans="1:13" ht="25.05" customHeight="1" x14ac:dyDescent="0.2">
      <c r="A44" s="2">
        <v>41</v>
      </c>
      <c r="B44" s="2" t="s">
        <v>15</v>
      </c>
      <c r="C44" s="2" t="s">
        <v>16</v>
      </c>
      <c r="D44" s="2" t="s">
        <v>224</v>
      </c>
      <c r="E44" s="2" t="s">
        <v>225</v>
      </c>
      <c r="F44" s="2" t="s">
        <v>226</v>
      </c>
      <c r="G44" s="2" t="s">
        <v>227</v>
      </c>
      <c r="H44" s="2" t="s">
        <v>2</v>
      </c>
      <c r="I44" s="2" t="s">
        <v>228</v>
      </c>
      <c r="J44" s="4">
        <v>0</v>
      </c>
      <c r="K44" s="4">
        <v>1000000</v>
      </c>
      <c r="L44" s="4">
        <v>111894108</v>
      </c>
      <c r="M44" s="2" t="s">
        <v>229</v>
      </c>
    </row>
    <row r="45" spans="1:13" ht="25.05" customHeight="1" x14ac:dyDescent="0.2">
      <c r="A45" s="1">
        <v>42</v>
      </c>
      <c r="B45" s="1" t="s">
        <v>15</v>
      </c>
      <c r="C45" s="1" t="s">
        <v>16</v>
      </c>
      <c r="D45" s="1" t="s">
        <v>224</v>
      </c>
      <c r="E45" s="1" t="s">
        <v>230</v>
      </c>
      <c r="F45" s="1" t="s">
        <v>231</v>
      </c>
      <c r="G45" s="1" t="s">
        <v>232</v>
      </c>
      <c r="H45" s="1" t="s">
        <v>2</v>
      </c>
      <c r="I45" s="1" t="s">
        <v>233</v>
      </c>
      <c r="J45" s="6">
        <v>0</v>
      </c>
      <c r="K45" s="6">
        <v>500000</v>
      </c>
      <c r="L45" s="6">
        <v>110894108</v>
      </c>
      <c r="M45" s="1" t="s">
        <v>234</v>
      </c>
    </row>
    <row r="46" spans="1:13" ht="25.05" customHeight="1" x14ac:dyDescent="0.2">
      <c r="A46" s="2">
        <v>43</v>
      </c>
      <c r="B46" s="2" t="s">
        <v>15</v>
      </c>
      <c r="C46" s="2" t="s">
        <v>16</v>
      </c>
      <c r="D46" s="2" t="s">
        <v>224</v>
      </c>
      <c r="E46" s="2" t="s">
        <v>235</v>
      </c>
      <c r="F46" s="2" t="s">
        <v>236</v>
      </c>
      <c r="G46" s="2" t="s">
        <v>237</v>
      </c>
      <c r="H46" s="2" t="s">
        <v>2</v>
      </c>
      <c r="I46" s="2" t="s">
        <v>238</v>
      </c>
      <c r="J46" s="4">
        <v>0</v>
      </c>
      <c r="K46" s="4">
        <v>1000000</v>
      </c>
      <c r="L46" s="4">
        <v>110394108</v>
      </c>
      <c r="M46" s="2" t="s">
        <v>239</v>
      </c>
    </row>
    <row r="47" spans="1:13" ht="25.05" customHeight="1" x14ac:dyDescent="0.2">
      <c r="A47" s="1">
        <v>44</v>
      </c>
      <c r="B47" s="1" t="s">
        <v>15</v>
      </c>
      <c r="C47" s="1" t="s">
        <v>16</v>
      </c>
      <c r="D47" s="1" t="s">
        <v>224</v>
      </c>
      <c r="E47" s="1" t="s">
        <v>240</v>
      </c>
      <c r="F47" s="1" t="s">
        <v>241</v>
      </c>
      <c r="G47" s="1" t="s">
        <v>242</v>
      </c>
      <c r="H47" s="1" t="s">
        <v>2</v>
      </c>
      <c r="I47" s="1" t="s">
        <v>243</v>
      </c>
      <c r="J47" s="6">
        <v>0</v>
      </c>
      <c r="K47" s="6">
        <v>15894000</v>
      </c>
      <c r="L47" s="6">
        <v>109394108</v>
      </c>
      <c r="M47" s="1" t="s">
        <v>244</v>
      </c>
    </row>
    <row r="48" spans="1:13" ht="25.05" customHeight="1" x14ac:dyDescent="0.2">
      <c r="A48" s="2">
        <v>45</v>
      </c>
      <c r="B48" s="2" t="s">
        <v>15</v>
      </c>
      <c r="C48" s="2" t="s">
        <v>16</v>
      </c>
      <c r="D48" s="2" t="s">
        <v>245</v>
      </c>
      <c r="E48" s="2" t="s">
        <v>246</v>
      </c>
      <c r="F48" s="2" t="s">
        <v>247</v>
      </c>
      <c r="G48" s="2" t="s">
        <v>248</v>
      </c>
      <c r="H48" s="2" t="s">
        <v>2</v>
      </c>
      <c r="I48" s="2" t="s">
        <v>249</v>
      </c>
      <c r="J48" s="4">
        <v>0</v>
      </c>
      <c r="K48" s="4">
        <v>6000000</v>
      </c>
      <c r="L48" s="4">
        <v>93500108</v>
      </c>
      <c r="M48" s="2" t="s">
        <v>250</v>
      </c>
    </row>
    <row r="49" spans="1:13" ht="25.05" customHeight="1" x14ac:dyDescent="0.2">
      <c r="A49" s="1">
        <v>46</v>
      </c>
      <c r="B49" s="1" t="s">
        <v>15</v>
      </c>
      <c r="C49" s="1" t="s">
        <v>16</v>
      </c>
      <c r="D49" s="1" t="s">
        <v>251</v>
      </c>
      <c r="E49" s="1" t="s">
        <v>252</v>
      </c>
      <c r="F49" s="1" t="s">
        <v>253</v>
      </c>
      <c r="G49" s="1" t="s">
        <v>254</v>
      </c>
      <c r="H49" s="1" t="s">
        <v>2</v>
      </c>
      <c r="I49" s="1" t="s">
        <v>255</v>
      </c>
      <c r="J49" s="6">
        <v>0</v>
      </c>
      <c r="K49" s="6">
        <v>4000000</v>
      </c>
      <c r="L49" s="6">
        <v>87500108</v>
      </c>
      <c r="M49" s="1" t="s">
        <v>256</v>
      </c>
    </row>
    <row r="50" spans="1:13" ht="25.05" customHeight="1" x14ac:dyDescent="0.2">
      <c r="A50" s="2">
        <v>47</v>
      </c>
      <c r="B50" s="2" t="s">
        <v>15</v>
      </c>
      <c r="C50" s="2" t="s">
        <v>16</v>
      </c>
      <c r="D50" s="2" t="s">
        <v>257</v>
      </c>
      <c r="E50" s="2" t="s">
        <v>258</v>
      </c>
      <c r="F50" s="2" t="s">
        <v>259</v>
      </c>
      <c r="G50" s="2" t="s">
        <v>260</v>
      </c>
      <c r="H50" s="2" t="s">
        <v>2</v>
      </c>
      <c r="I50" s="2" t="s">
        <v>261</v>
      </c>
      <c r="J50" s="4">
        <v>0</v>
      </c>
      <c r="K50" s="4">
        <v>500000</v>
      </c>
      <c r="L50" s="4">
        <v>83500108</v>
      </c>
      <c r="M50" s="2" t="s">
        <v>262</v>
      </c>
    </row>
    <row r="51" spans="1:13" ht="25.05" customHeight="1" x14ac:dyDescent="0.2">
      <c r="A51" s="1">
        <v>48</v>
      </c>
      <c r="B51" s="1" t="s">
        <v>15</v>
      </c>
      <c r="C51" s="1" t="s">
        <v>16</v>
      </c>
      <c r="D51" s="1" t="s">
        <v>263</v>
      </c>
      <c r="E51" s="1" t="s">
        <v>264</v>
      </c>
      <c r="F51" s="1" t="s">
        <v>265</v>
      </c>
      <c r="G51" s="1" t="s">
        <v>266</v>
      </c>
      <c r="H51" s="1" t="s">
        <v>2</v>
      </c>
      <c r="I51" s="1" t="s">
        <v>267</v>
      </c>
      <c r="J51" s="6">
        <v>0</v>
      </c>
      <c r="K51" s="6">
        <v>1000000</v>
      </c>
      <c r="L51" s="6">
        <v>83000108</v>
      </c>
      <c r="M51" s="1" t="s">
        <v>268</v>
      </c>
    </row>
    <row r="52" spans="1:13" ht="25.05" customHeight="1" x14ac:dyDescent="0.2">
      <c r="A52" s="2">
        <v>49</v>
      </c>
      <c r="B52" s="2" t="s">
        <v>15</v>
      </c>
      <c r="C52" s="2" t="s">
        <v>16</v>
      </c>
      <c r="D52" s="2" t="s">
        <v>269</v>
      </c>
      <c r="E52" s="2" t="s">
        <v>270</v>
      </c>
      <c r="F52" s="2" t="s">
        <v>271</v>
      </c>
      <c r="G52" s="2" t="s">
        <v>272</v>
      </c>
      <c r="H52" s="2" t="s">
        <v>2</v>
      </c>
      <c r="I52" s="2" t="s">
        <v>273</v>
      </c>
      <c r="J52" s="4">
        <v>0</v>
      </c>
      <c r="K52" s="4">
        <v>2000000</v>
      </c>
      <c r="L52" s="4">
        <v>82000108</v>
      </c>
      <c r="M52" s="2" t="s">
        <v>274</v>
      </c>
    </row>
    <row r="53" spans="1:13" ht="25.05" customHeight="1" x14ac:dyDescent="0.2">
      <c r="A53" s="1">
        <v>50</v>
      </c>
      <c r="B53" s="1" t="s">
        <v>15</v>
      </c>
      <c r="C53" s="1" t="s">
        <v>16</v>
      </c>
      <c r="D53" s="1" t="s">
        <v>275</v>
      </c>
      <c r="E53" s="1" t="s">
        <v>276</v>
      </c>
      <c r="F53" s="1" t="s">
        <v>277</v>
      </c>
      <c r="G53" s="1" t="s">
        <v>278</v>
      </c>
      <c r="H53" s="1" t="s">
        <v>2</v>
      </c>
      <c r="I53" s="1" t="s">
        <v>279</v>
      </c>
      <c r="J53" s="6">
        <v>0</v>
      </c>
      <c r="K53" s="6">
        <v>500000</v>
      </c>
      <c r="L53" s="6">
        <v>80000108</v>
      </c>
      <c r="M53" s="1" t="s">
        <v>280</v>
      </c>
    </row>
    <row r="54" spans="1:13" ht="25.05" customHeight="1" x14ac:dyDescent="0.2">
      <c r="A54" s="2">
        <v>51</v>
      </c>
      <c r="G54" t="s">
        <v>287</v>
      </c>
      <c r="I54" s="5">
        <f>J8+J7</f>
        <v>149500000</v>
      </c>
      <c r="J54" s="5">
        <f>SUM(J4:J53)</f>
        <v>151394000</v>
      </c>
      <c r="K54" s="5">
        <f>SUM(K4:K53)</f>
        <v>114894000</v>
      </c>
    </row>
    <row r="55" spans="1:13" ht="25.05" customHeight="1" x14ac:dyDescent="0.2">
      <c r="A55" s="1">
        <v>52</v>
      </c>
      <c r="G55" t="s">
        <v>283</v>
      </c>
      <c r="I55" s="5">
        <f>K54-J5</f>
        <v>113000000</v>
      </c>
    </row>
    <row r="56" spans="1:13" ht="25.05" customHeight="1" x14ac:dyDescent="0.2">
      <c r="A56" s="2">
        <v>53</v>
      </c>
      <c r="G56" t="s">
        <v>281</v>
      </c>
      <c r="I56" s="5">
        <v>0</v>
      </c>
    </row>
    <row r="57" spans="1:13" ht="25.05" customHeight="1" x14ac:dyDescent="0.2">
      <c r="A57" s="1">
        <v>54</v>
      </c>
      <c r="G57" t="s">
        <v>286</v>
      </c>
      <c r="I57">
        <v>154500108</v>
      </c>
    </row>
    <row r="58" spans="1:13" ht="25.05" customHeight="1" x14ac:dyDescent="0.2">
      <c r="G58" t="s">
        <v>285</v>
      </c>
      <c r="I58">
        <v>79500108</v>
      </c>
    </row>
    <row r="59" spans="1:13" ht="25.05" customHeight="1" x14ac:dyDescent="0.2">
      <c r="G59" t="s">
        <v>282</v>
      </c>
      <c r="I59" s="5">
        <f>I55-I54+I58</f>
        <v>43000108</v>
      </c>
    </row>
    <row r="60" spans="1:13" ht="17.399999999999999" x14ac:dyDescent="0.2">
      <c r="G60" t="s">
        <v>284</v>
      </c>
      <c r="I60" s="7">
        <f>I55+I57</f>
        <v>267500108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Windows User</cp:lastModifiedBy>
  <cp:lastPrinted>2021-05-06T13:41:00Z</cp:lastPrinted>
  <dcterms:modified xsi:type="dcterms:W3CDTF">2021-07-16T07:47:10Z</dcterms:modified>
</cp:coreProperties>
</file>