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khordad\"/>
    </mc:Choice>
  </mc:AlternateContent>
  <bookViews>
    <workbookView showHorizontalScroll="0" showVerticalScroll="0" showSheetTabs="0" xWindow="0" yWindow="0" windowWidth="2364" windowHeight="0"/>
  </bookViews>
  <sheets>
    <sheet name="Table1" sheetId="1" r:id="rId1"/>
  </sheets>
  <calcPr calcId="152511"/>
</workbook>
</file>

<file path=xl/calcChain.xml><?xml version="1.0" encoding="utf-8"?>
<calcChain xmlns="http://schemas.openxmlformats.org/spreadsheetml/2006/main">
  <c r="I60" i="1" l="1"/>
  <c r="J55" i="1" l="1"/>
  <c r="K55" i="1"/>
  <c r="I56" i="1" s="1"/>
  <c r="I57" i="1"/>
  <c r="I55" i="1"/>
  <c r="I61" i="1" l="1"/>
</calcChain>
</file>

<file path=xl/sharedStrings.xml><?xml version="1.0" encoding="utf-8"?>
<sst xmlns="http://schemas.openxmlformats.org/spreadsheetml/2006/main" count="481" uniqueCount="289">
  <si>
    <t>صورت حساب سپرده</t>
  </si>
  <si>
    <t>تعداد 51 رکورد از آخرین تراکنش‌های سپرده 10.2048437.2 مربوط به سپرده حقيقي قرض الحسنه پس انداز حقيقي ريالی مرتضي اسديان در تاریخ 1400/03/20 برای ارز ریال.</t>
  </si>
  <si>
    <t/>
  </si>
  <si>
    <t>کد شعبه</t>
  </si>
  <si>
    <t>شعبه</t>
  </si>
  <si>
    <t>تاریخ</t>
  </si>
  <si>
    <t>ساعت</t>
  </si>
  <si>
    <t>سند</t>
  </si>
  <si>
    <t>شماره قبض</t>
  </si>
  <si>
    <t>شماره چک</t>
  </si>
  <si>
    <t>توضیحات</t>
  </si>
  <si>
    <t>برداشت</t>
  </si>
  <si>
    <t>واریز</t>
  </si>
  <si>
    <t>مانده</t>
  </si>
  <si>
    <t>یادداشت</t>
  </si>
  <si>
    <t>1</t>
  </si>
  <si>
    <t>ستاد</t>
  </si>
  <si>
    <t>1400/03/17</t>
  </si>
  <si>
    <t>18:44:26</t>
  </si>
  <si>
    <t>436505135</t>
  </si>
  <si>
    <t>I7006772060</t>
  </si>
  <si>
    <t>انتقال از کارت 5041721029968543 متعلق به حسين اسديان به کارت 5041721036722099 متعلق به مرتضي اسديان از اينترنت 115 - پذيرنده سامانه پرداخت همراه بانک - بانک قرض الحسنه رسالت - شماره مرجع 282099084 شماره پيگيري 104230_سند تراکنش کارت</t>
  </si>
  <si>
    <t>واریزی حسین اسدیان (رمضانعلی) برای سهم صندوق خرداد 1400</t>
  </si>
  <si>
    <t>04:39:27</t>
  </si>
  <si>
    <t>433252049</t>
  </si>
  <si>
    <t>14000316012230800422*BKMT1400031710005.CT02864</t>
  </si>
  <si>
    <t>واریز پایا  5209382117,IRR_ واریز  پایا بابت شماره پیگیری 14000316012230800422 از بانک ملت شعبه 6125 توسط مريم محمدي</t>
  </si>
  <si>
    <t>واریزی علی اسدیان برای خودش و مریم محمدی سهم صندوق خرداد 1400</t>
  </si>
  <si>
    <t>1400/03/15</t>
  </si>
  <si>
    <t>21:35:20</t>
  </si>
  <si>
    <t>422582805</t>
  </si>
  <si>
    <t>I7001541490</t>
  </si>
  <si>
    <t>انتقال از کارت 6104337306560069 به کارت 5041721036722099 متعلق به مرتضي اسديان از خودپرداز 23760002 - بانک ملی - شماره مرجع 607715577639 شماره پيگيري 607760_سند تراکنش کارت</t>
  </si>
  <si>
    <t>واریزی محمود اسدیان سهم صندوق خرداد 1400</t>
  </si>
  <si>
    <t>1400/03/10</t>
  </si>
  <si>
    <t>15:29:14</t>
  </si>
  <si>
    <t>391708199</t>
  </si>
  <si>
    <t>I6984734566</t>
  </si>
  <si>
    <t>انتقال از کارت 6063731071394267 به کارت 5041721036722099 متعلق به مرتضي اسديان از اينترنت 19001 - قرض الحسنه مهر ایران - شماره مرجع 115115248537 شماره پيگيري 248537_سند تراکنش کارت</t>
  </si>
  <si>
    <t>واریزی علی مرادی برای خودش (100) و پرهام 50 تومن سهم خرداد 1400</t>
  </si>
  <si>
    <t>1400/03/08</t>
  </si>
  <si>
    <t>16:17:11</t>
  </si>
  <si>
    <t>382491575</t>
  </si>
  <si>
    <t>I6977511238</t>
  </si>
  <si>
    <t>انتقال از کارت 5041721029968543 متعلق به حسين اسديان به کارت 5041721036722099 متعلق به مرتضي اسديان از اينترنت 115 - پذيرنده سامانه پرداخت همراه بانک - بانک قرض الحسنه رسالت - شماره مرجع 275148027 شماره پيگيري 153077_سند تراکنش کارت</t>
  </si>
  <si>
    <t>واریزی حسین اسدیان (رمضانعلی) برای خودش و خانواده اش سهم خرداد 1400- اشتباهی به جای 200 هزار تومن 20 هزار تومن فرستاده! بقیه شو بالا تر فرستاده</t>
  </si>
  <si>
    <t>1400/03/05</t>
  </si>
  <si>
    <t>11:48:57</t>
  </si>
  <si>
    <t>362983752</t>
  </si>
  <si>
    <t>14000305012230397208*BKMT1400030520022.CT00985</t>
  </si>
  <si>
    <t>واریز پایا  4592044509,IRR_ واریز  پایا بابت شماره پیگیری 14000305012230397208 از بانک ملت شعبه 6554 توسط مرتضي اسديان</t>
  </si>
  <si>
    <t>واریزی مرتضی اسدیان برای خودش سهم صندوق خرداد 1400</t>
  </si>
  <si>
    <t>09:34:10</t>
  </si>
  <si>
    <t>362891815</t>
  </si>
  <si>
    <t>1622021650461_99990003</t>
  </si>
  <si>
    <t>ثبت پایا با شماره پیگیری 140003050702452033 به مقصد بانک سامان و شبای IR880560080781800925373001 و ذینفع رضا محمدی- انتقالی_ثبت پایا در شعبه بانکداري مدرن 1</t>
  </si>
  <si>
    <t>برداشت برای خرید ارزهای دیجیتال خرداد 1400</t>
  </si>
  <si>
    <t>دریافت کارمزد ثبت پایا با شماره پیگیری 140003050702452033 _انتقالی _دریافت کارمزد ثبت پایا</t>
  </si>
  <si>
    <t>هزینه انتقال پایا به حساب رضا محمدی برای خرید تتر. چون کریپتلند بسته شده بود و من خودم نمی تونستم مستقیما خرید انجام دهم. فرایند احراز هویت برای خرید تتر و خارج کردن   آن به کیف شخصی زمانبر بود.</t>
  </si>
  <si>
    <t>09:04:42</t>
  </si>
  <si>
    <t>363986339</t>
  </si>
  <si>
    <t>I6966188474</t>
  </si>
  <si>
    <t>خريد کالا و خدمات با کارت 5041721036722099 متعلق به مرتضي اسديان از اينترنت 10130295 - پرداخت الکترونیک سامان - شماره مرجع 018480973252 شماره پيگيري 76598_سند تراکنش کارت</t>
  </si>
  <si>
    <t>برداشت برای خرید سهام بورس ایران کارگزاری فارابی خرداد 1400</t>
  </si>
  <si>
    <t>08:47:47</t>
  </si>
  <si>
    <t>364937029</t>
  </si>
  <si>
    <t>انتقال وجه از سپرده 10.2048437.1 -  توسط  مرتضي اسديان_سامانه اینترنت بانک</t>
  </si>
  <si>
    <t>واریزی بردیا عامری سهم صندوق خرداد 1400 (نقدی بهم پول داده است.)</t>
  </si>
  <si>
    <t>00:22:55</t>
  </si>
  <si>
    <t>362005198</t>
  </si>
  <si>
    <t>I6965803162</t>
  </si>
  <si>
    <t>انتقال از کارت 5894631580382737 به کارت 5041721036722099 متعلق به مرتضي اسديان از خودپرداز 10840301 - بانک صادرات - شماره مرجع 243014501303 شماره پيگيري 243017_سند تراکنش کارت</t>
  </si>
  <si>
    <t>واریز زهرا غیاث الدین برای خودش (50) و اشرف شاطری 100 تومن سهم صندوق خرداد 1400</t>
  </si>
  <si>
    <t>1400/03/04</t>
  </si>
  <si>
    <t>22:50:22</t>
  </si>
  <si>
    <t>358616641</t>
  </si>
  <si>
    <t>I6965627441</t>
  </si>
  <si>
    <t>انتقال از کارت 6037991570845572 به کارت 5041721036722099 متعلق به مرتضي اسديان از خودپرداز 21485058 - بانک ملت - شماره مرجع 109556957804 شماره پيگيري 957804_سند تراکنش کارت</t>
  </si>
  <si>
    <t>واریزی محمد محمدی برای خودش، مسعود و معصومه پسنده سهم صندوق خرداد 1400</t>
  </si>
  <si>
    <t>21:43:54</t>
  </si>
  <si>
    <t>358574904</t>
  </si>
  <si>
    <t>I6965407416</t>
  </si>
  <si>
    <t>انتقال از کارت 5859831181643460 به کارت 5041721036722099 متعلق به مرتضي اسديان از خودپرداز 24080003 - بانک ملی - شماره مرجع 892214478163 شماره پيگيري 892291_سند تراکنش کارت</t>
  </si>
  <si>
    <t>واریزی صغری مرادی برای صندوق سهم خرداد ۱۴۰۰</t>
  </si>
  <si>
    <t>21:10:06</t>
  </si>
  <si>
    <t>358535993</t>
  </si>
  <si>
    <t>I6965257306</t>
  </si>
  <si>
    <t>انتقال از کارت 6279611100789242 به کارت 5041721036722099 متعلق به مرتضي اسديان از خودپرداز 10015425 - بانک ملت - شماره مرجع 109553903737 شماره پيگيري 903737_سند تراکنش کارت</t>
  </si>
  <si>
    <t>واریزی محمد سعیدی برای خودش خانمش و نفس سعیدی سهم صندوق خرداد 1400</t>
  </si>
  <si>
    <t>20:59:14</t>
  </si>
  <si>
    <t>361737017</t>
  </si>
  <si>
    <t>I6965204897</t>
  </si>
  <si>
    <t>انتقال از کارت 6037998106071730 به کارت 5041721036722099 متعلق به مرتضي اسديان از اينترنت 17592030 - بانک ملی - شماره مرجع 558979893686 شماره پيگيري 979166_سند تراکنش کارت</t>
  </si>
  <si>
    <t>واریزی محبوبه محمدی برای خودش، حسین، آدینا و سارینا رحیمی سهم صندوق خرداد 1400</t>
  </si>
  <si>
    <t>19:53:03</t>
  </si>
  <si>
    <t>361592083</t>
  </si>
  <si>
    <t>I6964868116</t>
  </si>
  <si>
    <t>انتقال از کارت 6037998122491805 به کارت 5041721036722099 متعلق به مرتضي اسديان از خودپرداز 100378   - بانک سپه - شماره مرجع 008638611452 شماره پيگيري 1412_سند تراکنش کارت</t>
  </si>
  <si>
    <t>واریزی حسین محمدی برای خودش، محبوبه عامری، متین و عماد محمدی برای سهم صندوق خرداد 1400</t>
  </si>
  <si>
    <t>18:29:19</t>
  </si>
  <si>
    <t>361421051</t>
  </si>
  <si>
    <t>I6964471600</t>
  </si>
  <si>
    <t>انتقال از کارت 6037701149636182 به کارت 5041721036722099 متعلق به مرتضي اسديان از خودپرداز 21995202 - بانک کشاورزی - شماره مرجع 237814466490 شماره پيگيري 237862_سند تراکنش کارت</t>
  </si>
  <si>
    <t>واریزی حسن مرادی سهم صندوق خرداد 1400</t>
  </si>
  <si>
    <t>16:53:30</t>
  </si>
  <si>
    <t>361268115</t>
  </si>
  <si>
    <t>I6964131305</t>
  </si>
  <si>
    <t>انتقال از کارت 6274121171984537 به کارت 5041721036722099 متعلق به مرتضي اسديان از اينترنت 19002 - بانک اقتصاد نوین - شماره مرجع 999911402749 شماره پيگيري 402749_سند تراکنش کارت</t>
  </si>
  <si>
    <t>واریزی لیلا دهقان برای سهم صندوق خرداد 1400</t>
  </si>
  <si>
    <t>15:15:42</t>
  </si>
  <si>
    <t>360261066</t>
  </si>
  <si>
    <t>I6963903191</t>
  </si>
  <si>
    <t>انتقال از کارت 6037997520567299 به کارت 5041721036722099 متعلق به مرتضي اسديان از اينترنت 17592030 - بانک ملی - شماره مرجع 944384089766 شماره پيگيري 801870_سند تراکنش کارت</t>
  </si>
  <si>
    <t>واریزی مهدیه عباسی برای سهم صندوق خرداد 1400</t>
  </si>
  <si>
    <t>10:19:05</t>
  </si>
  <si>
    <t>359353270</t>
  </si>
  <si>
    <t>I6962726608</t>
  </si>
  <si>
    <t>انتقال از کارت 6104337899058265 به کارت 5041721036722099 متعلق به مرتضي اسديان از اينترنت 2884325 - بانک ملت - شماره مرجع 109532482988 شماره پيگيري 482988_سند تراکنش کارت</t>
  </si>
  <si>
    <t>واریزی حامد پیمان برای خودش، مهسا اسدیان و آرسن پیمان سهم صندوق خرداد 1400</t>
  </si>
  <si>
    <t>1400/03/03</t>
  </si>
  <si>
    <t>23:16:59</t>
  </si>
  <si>
    <t>356124879</t>
  </si>
  <si>
    <t>I6961983515</t>
  </si>
  <si>
    <t>انتقال از کارت 6037701109847662 به کارت 5041721036722099 متعلق به مرتضي اسديان از اينترنت 7770003 - بانک کشاورزی - شماره مرجع 210524502091 شماره پيگيري 502091_سند تراکنش کارت</t>
  </si>
  <si>
    <t>واریزی حسن اسدیان برای خودش و زهرا بیاری سهم صندوق خرداد ۱۴۰۰</t>
  </si>
  <si>
    <t>20:44:36</t>
  </si>
  <si>
    <t>355850903</t>
  </si>
  <si>
    <t>I6961427100</t>
  </si>
  <si>
    <t>انتقال از کارت 5058011221361287 به کارت 5041721036722099 متعلق به مرتضي اسديان از اينترنت 1        - بانک سپه (کوثر سابق) - شماره مرجع 001509347155 شماره پيگيري 1593_سند تراکنش کارت</t>
  </si>
  <si>
    <t>واریزی علی اکبر محمدی برای عذرا اسدیان سهم صندوق خرداد 1400</t>
  </si>
  <si>
    <t>20:36:36</t>
  </si>
  <si>
    <t>352542224</t>
  </si>
  <si>
    <t>I6961386130</t>
  </si>
  <si>
    <t>انتقال از کارت 5859831020797824 به کارت 5041721036722099 متعلق به مرتضي اسديان از اينترنت I000MP01 - بانک تجارت (2) - شماره مرجع 031523311202 شماره پيگيري 667567_سند تراکنش کارت</t>
  </si>
  <si>
    <t>واریزی مجید محمدی برای خودش و مهدی محمدی هر کدام ۱۰۰ تومن سهم صندوق خرداد 1400</t>
  </si>
  <si>
    <t>19:02:20</t>
  </si>
  <si>
    <t>355604806</t>
  </si>
  <si>
    <t>I6960911900</t>
  </si>
  <si>
    <t>انتقال از کارت 6104337900925726 به کارت 5041721036722099 متعلق به مرتضي اسديان از اينترنت 200 - بانک ملت - شماره مرجع 109517282016 شماره پيگيري 282016_سند تراکنش کارت</t>
  </si>
  <si>
    <t>واریزی محسن محمدی برای سهم صندوق خرداد 1400 برای خودش و محبوبه محمدی</t>
  </si>
  <si>
    <t>18:39:10</t>
  </si>
  <si>
    <t>355544392</t>
  </si>
  <si>
    <t>I6960806341</t>
  </si>
  <si>
    <t>انتقال از کارت 5894631518271275 به کارت 5041721036722099 متعلق به مرتضي اسديان از اينترنت 67777777 - بانک رفاه کارگران - شماره مرجع 528558672385 شماره پيگيري 603011_سند تراکنش کارت</t>
  </si>
  <si>
    <t>واریزی مصطفی نمازی برای سهم صندوق خرداد 1400</t>
  </si>
  <si>
    <t>15:03:30</t>
  </si>
  <si>
    <t>354075993</t>
  </si>
  <si>
    <t>I6960168481</t>
  </si>
  <si>
    <t>انتقال از کارت 6104337584308215 به کارت 5041721036722099 متعلق به مرتضي اسديان از اينترنت 100 - بانک ملت - شماره مرجع 109510730089 شماره پيگيري 730089_سند تراکنش کارت</t>
  </si>
  <si>
    <t>واریزی علی کاریان برای سهم صندوق خرداد 1400</t>
  </si>
  <si>
    <t>11:48:11</t>
  </si>
  <si>
    <t>353668841</t>
  </si>
  <si>
    <t>14000303012230294620*BKMT1400030320033.CT00458</t>
  </si>
  <si>
    <t>واریز پایا  4592044509,IRR_ واریز  پایا بابت شماره پیگیری 14000303012230294620 از بانک ملت شعبه 6768 توسط مرتضي اسديان</t>
  </si>
  <si>
    <t>واریزی مرتضی اسدیان برای سهم صندوق خرداد 1400 (خودش 500، فهیمه عامری 300، یلدا و ماکان هر کدام 200 و ایراندخت و اکرم اسدیان هر کدام 100 )</t>
  </si>
  <si>
    <t>06:26:55</t>
  </si>
  <si>
    <t>352046910</t>
  </si>
  <si>
    <t>I6958491010</t>
  </si>
  <si>
    <t>انتقال از کارت 5041721041513921 متعلق به جعفر جعفري پيته نوئي به کارت 5041721036722099 متعلق به مرتضي اسديان از اينترنت 115 - پذيرنده سايت اينترنتی - بانک قرض الحسنه رسالت - شماره مرجع 270688297 شماره پيگيري 693226_سند تراکنش کارت</t>
  </si>
  <si>
    <t>واریزی جعفر جعفری برای سهم صندوق خرداد 1400</t>
  </si>
  <si>
    <t>00:32:18</t>
  </si>
  <si>
    <t>350388295</t>
  </si>
  <si>
    <t>I6958377747</t>
  </si>
  <si>
    <t>انتقال از کارت 5041721086370906 متعلق به علي پيمان به کارت 5041721036722099 متعلق به مرتضي اسديان از خودپرداز 2155102 - بانک مسکن - شماره مرجع 114400839613 شماره پيگيري 839613_سند تراکنش کارت</t>
  </si>
  <si>
    <t>واریزی ابراهیم پیمان برای سهم صندوق خرداد 1400</t>
  </si>
  <si>
    <t>1400/03/02</t>
  </si>
  <si>
    <t>21:12:22</t>
  </si>
  <si>
    <t>349015999</t>
  </si>
  <si>
    <t>I6957830993</t>
  </si>
  <si>
    <t>انتقال از کارت 6104337364490811 به کارت 5041721036722099 متعلق به مرتضي اسديان از اينترنت 200 - بانک ملت - شماره مرجع 109490333685 شماره پيگيري 333685_سند تراکنش کارت</t>
  </si>
  <si>
    <t>واریزی مصطفی بیاری برای خودش و مجتبی بیاری سهم صندوق خرداد 1400</t>
  </si>
  <si>
    <t>14:55:46</t>
  </si>
  <si>
    <t>348752321</t>
  </si>
  <si>
    <t>I6956382272</t>
  </si>
  <si>
    <t>انتقال از کارت 5894631515049195 به کارت 5041721036722099 متعلق به مرتضي اسديان از اينترنت 67777777 - بانک رفاه کارگران - شماره مرجع 548209105108 شماره پيگيري 934515_سند تراکنش کارت</t>
  </si>
  <si>
    <t>واریزی محدثه اسدیان برای سهم صندوق خرداد 1400</t>
  </si>
  <si>
    <t>13:44:27</t>
  </si>
  <si>
    <t>346938778</t>
  </si>
  <si>
    <t>I6956162378</t>
  </si>
  <si>
    <t>انتقال از کارت 6104337753515814 به کارت 5041721036722099 متعلق به مرتضي اسديان از اينترنت 200 - بانک ملت - شماره مرجع 109475902926 شماره پيگيري 902926_سند تراکنش کارت</t>
  </si>
  <si>
    <t>واریزی مرتضی خلجی برای سهم صندوق خرداد 1400</t>
  </si>
  <si>
    <t>13:25:02</t>
  </si>
  <si>
    <t>346901109</t>
  </si>
  <si>
    <t>I6956084350</t>
  </si>
  <si>
    <t>انتقال از کارت 5894631817255573 به کارت 5041721036722099 متعلق به مرتضي اسديان از خودپرداز 105336   - بانک توسعه تعاون - شماره مرجع 006051453663 شماره پيگيري 7668_سند تراکنش کارت</t>
  </si>
  <si>
    <t>واریزی زهره میرطالبی برای خودش (200) ، فرزاد و فایزه هر کدام 100 سهم صندوق خرداد 1400</t>
  </si>
  <si>
    <t>08:55:55</t>
  </si>
  <si>
    <t>346292732</t>
  </si>
  <si>
    <t>I6954925243</t>
  </si>
  <si>
    <t>انتقال از کارت 5894631515049195 به کارت 5041721036722099 متعلق به مرتضي اسديان از اينترنت 67777777 - بانک رفاه کارگران - شماره مرجع 388701987568 شماره پيگيري 79494_سند تراکنش کارت</t>
  </si>
  <si>
    <t>واریزی حمیدرضا اسدیان برای خودش، خانمش، ابوالفضل سهم صندوق خرداد 1400</t>
  </si>
  <si>
    <t>1400/03/01</t>
  </si>
  <si>
    <t>22:18:24</t>
  </si>
  <si>
    <t>344509661</t>
  </si>
  <si>
    <t>I6954255790</t>
  </si>
  <si>
    <t>انتقال از کارت 5859831060969085 به کارت 5041721036722099 متعلق به مرتضي اسديان از خودپرداز 12210301 - بانک صادرات - شماره مرجع 061514180238 شماره پيگيري 61585_سند تراکنش کارت</t>
  </si>
  <si>
    <t>واریزی حجی بابا ابوترابی برای ام کلثوم ابوترابی سهم خرداد 1400</t>
  </si>
  <si>
    <t>12:16:28</t>
  </si>
  <si>
    <t>340811531</t>
  </si>
  <si>
    <t>I6951811979</t>
  </si>
  <si>
    <t>انتقال از کارت 5894631824719355 به کارت 5041721036722099 متعلق به مرتضي اسديان از اينترنت 67777777 - بانک رفاه کارگران - شماره مرجع 201727802561 شماره پيگيري 920328_سند تراکنش کارت</t>
  </si>
  <si>
    <t>واریزی نفیسه محمدی برای خودش و علی محمدی سهم صندوق خرداد 1400</t>
  </si>
  <si>
    <t>11:03:41</t>
  </si>
  <si>
    <t>340610953</t>
  </si>
  <si>
    <t>I6951453050</t>
  </si>
  <si>
    <t>انتقال از کارت 6063731083580713 به کارت 5041721036722099 متعلق به مرتضي اسديان از اينترنت 19001 - قرض الحسنه مهر ایران - شماره مرجع 114211216235 شماره پيگيري 216235_سند تراکنش کارت</t>
  </si>
  <si>
    <t>واریزی محمد هاشم زاده برای خودش و اعظم اسلامی سهم صندوق خرداد 1400</t>
  </si>
  <si>
    <t>1400/02/31</t>
  </si>
  <si>
    <t>23:09:39</t>
  </si>
  <si>
    <t>339063914</t>
  </si>
  <si>
    <t>I6950409705</t>
  </si>
  <si>
    <t>انتقال از کارت 6104337973913013 به کارت 5041721036722099 متعلق به مرتضي اسديان از اينترنت 5053317 - بانک ملت - شماره مرجع 109426013266 شماره پيگيري 13266_سند تراکنش کارت</t>
  </si>
  <si>
    <t>واریزی فاطمه عرب محمدی برای خود، الیاس، یاشار و علی عرب محمدی سهم صندوق خرداد 1400</t>
  </si>
  <si>
    <t>16:22:40</t>
  </si>
  <si>
    <t>337280686</t>
  </si>
  <si>
    <t>I6949158543</t>
  </si>
  <si>
    <t>انتقال از کارت 6037697547647492 به کارت 5041721036722099 متعلق به مرتضي اسديان از خودپرداز 10004097 - بانک ملت - شماره مرجع 109415507402 شماره پيگيري 507402_سند تراکنش کارت</t>
  </si>
  <si>
    <t>واریزی امین سعیدی برای سهم صندوق خرداد 1400</t>
  </si>
  <si>
    <t>12:34:04</t>
  </si>
  <si>
    <t>336974241</t>
  </si>
  <si>
    <t>I6948659660</t>
  </si>
  <si>
    <t>انتقال از کارت 5892101033198447 به کارت 5041721036722099 متعلق به مرتضي اسديان از اينترنت 115      - بانک سپه - شماره مرجع 008498241263 شماره پيگيري 324565_سند تراکنش کارت</t>
  </si>
  <si>
    <t>واریزی زهرا عرب محمدی برای شمیم سهم صندوق خرداد 1400</t>
  </si>
  <si>
    <t>10:59:29</t>
  </si>
  <si>
    <t>336841639</t>
  </si>
  <si>
    <t>I6948380559</t>
  </si>
  <si>
    <t>انتقال از کارت 5894631582755534 به کارت 5041721036722099 متعلق به مرتضي اسديان از اينترنت 67777777 - بانک رفاه کارگران - شماره مرجع 850634712263 شماره پيگيري 15647_سند تراکنش کارت</t>
  </si>
  <si>
    <t>واریزی رضا صانعی برای سهم خرداد ۱۴۰۰</t>
  </si>
  <si>
    <t>00:21:10</t>
  </si>
  <si>
    <t>329494826</t>
  </si>
  <si>
    <t>I6947907900</t>
  </si>
  <si>
    <t>انتقال از کارت 6037691584478838 به کارت 5041721036722099 متعلق به مرتضي اسديان از خودپرداز 105336   - بانک توسعه تعاون - شماره مرجع 006040969285 شماره پيگيري 6612_سند تراکنش کارت</t>
  </si>
  <si>
    <t>واریزی غلام رضا محمدی برای سهم صندوق برای خودش، خانمش و امیر محمد برای خرداد 1400</t>
  </si>
  <si>
    <t>1400/02/30</t>
  </si>
  <si>
    <t>21:22:15</t>
  </si>
  <si>
    <t>331053603</t>
  </si>
  <si>
    <t>I6947389815</t>
  </si>
  <si>
    <t>انتقال از کارت 6219861044396058 به کارت 5041721036722099 متعلق به مرتضي اسديان از اينترنت 19041 - بانک سامان - شماره مرجع 114021323013 شماره پيگيري 323013_سند تراکنش کارت</t>
  </si>
  <si>
    <t>واریزی فروغ ناظمی برای باران ناظمی سهم صندوق خرداد 1400</t>
  </si>
  <si>
    <t>21:20:31</t>
  </si>
  <si>
    <t>329393258</t>
  </si>
  <si>
    <t>I6947381291</t>
  </si>
  <si>
    <t>انتقال از کارت 6037998140464834 به کارت 5041721036722099 متعلق به مرتضي اسديان از اينترنت 17592030 - بانک ملی - شماره مرجع 427377727813 شماره پيگيري 146144_سند تراکنش کارت</t>
  </si>
  <si>
    <t>واریزی فاضل ناظمی برای عرشیا ناظمی سهم صندوق خرداد 1400</t>
  </si>
  <si>
    <t>18:47:54</t>
  </si>
  <si>
    <t>332242624</t>
  </si>
  <si>
    <t>I6946589052</t>
  </si>
  <si>
    <t>انتقال از کارت 6104337401949811 به کارت 5041721036722099 متعلق به مرتضي اسديان از خودپرداز 10000828 - بانک قوامين - شماره مرجع 031159720361 شماره پيگيري 516396_سند تراکنش کارت</t>
  </si>
  <si>
    <t>واریزی رضا ترابی برای سهم صندوق خرداد 1400</t>
  </si>
  <si>
    <t>17:02:07</t>
  </si>
  <si>
    <t>332023306</t>
  </si>
  <si>
    <t>I6946173559</t>
  </si>
  <si>
    <t>انتقال از کارت 5894631116431073 به کارت 5041721036722099 متعلق به مرتضي اسديان از خودپرداز 10014403 - بانک ملت - شماره مرجع 109390714696 شماره پيگيري 714696_سند تراکنش کارت</t>
  </si>
  <si>
    <t>واریزی رمضانعلی سعیدی برای خودش، کبری اسدیان، فاطمه سعیدی و مصطفی سعیدی</t>
  </si>
  <si>
    <t>11:52:22</t>
  </si>
  <si>
    <t>330291206</t>
  </si>
  <si>
    <t>I6945042769</t>
  </si>
  <si>
    <t>انتقال از کارت 5022291076413986 به کارت 5041721036722099 متعلق به مرتضي اسديان از اينترنت 115      - بانک پاسارگاد - شماره مرجع 028111467454 شماره پيگيري 802122_سند تراکنش کارت</t>
  </si>
  <si>
    <t>واریزی رضا محمدی برای الینا سهم صندوق خرداد 1400</t>
  </si>
  <si>
    <t>09:29:09</t>
  </si>
  <si>
    <t>329926596</t>
  </si>
  <si>
    <t>I6944373316</t>
  </si>
  <si>
    <t>انتقال از کارت 6037997325627611 به کارت 5041721036722099 متعلق به مرتضي اسديان از کيوسک داراي کارتخوان 25901350 - بانک ملی - شماره مرجع 000000023201 شماره پيگيري 23201_سند تراکنش کارت</t>
  </si>
  <si>
    <t>واریزی حسین اسدیان (محمد) برای خودش و مونا (۱۰۰ تومن مونا، ۲۵ تومن خودش) سهم صندوق خرداد 1400</t>
  </si>
  <si>
    <t>1400/02/27</t>
  </si>
  <si>
    <t>11:38:50</t>
  </si>
  <si>
    <t>312661743</t>
  </si>
  <si>
    <t>I6934166330</t>
  </si>
  <si>
    <t>انتقال از کارت 5894631839496692 به کارت 5041721036722099 متعلق به مرتضي اسديان از اينترنت 67777777 - بانک رفاه کارگران - شماره مرجع 526957372337 شماره پيگيري 702649_سند تراکنش کارت</t>
  </si>
  <si>
    <t>واریزی حسین زنده دل برای سهم صندوق خرداد 1400</t>
  </si>
  <si>
    <t>1400/02/23</t>
  </si>
  <si>
    <t>12:33:31</t>
  </si>
  <si>
    <t>291199571</t>
  </si>
  <si>
    <t>I6922617732</t>
  </si>
  <si>
    <t>انتقال از کارت 6037997225022988 به کارت 5041721036722099 متعلق به مرتضي اسديان از اينترنت 17592030 - بانک ملی - شماره مرجع 859875893480 شماره پيگيري 478695_سند تراکنش کارت</t>
  </si>
  <si>
    <t>واریزی محمدرضا شکیبا برای سهم صندوق خرداد 1400</t>
  </si>
  <si>
    <t>1400/02/21</t>
  </si>
  <si>
    <t>14:34:02</t>
  </si>
  <si>
    <t>280686014</t>
  </si>
  <si>
    <t>14000221012229818367*BKMT1400022130062.CT00763</t>
  </si>
  <si>
    <t>واریز پایا  4592044509,IRR_ واریز  پایا بابت شماره پیگیری 14000221012229818367 از بانک ملت شعبه 6554 توسط مرتضي اسديان</t>
  </si>
  <si>
    <t>واریزی بهاره عامری برای سهم صندوق خرداد ۱۴۰۰ (پدرشون به حساب ملتم واریز کرده بود)</t>
  </si>
  <si>
    <t>برداشت برای خرید سهام خرداد</t>
  </si>
  <si>
    <t>کل واریزها برای صندوق احسان نوین (خرداد)</t>
  </si>
  <si>
    <t>کل واریزها برای صندوق از اول تا خرداد</t>
  </si>
  <si>
    <t>باقی مانده صندوق احسان نوین (اردیبهشت)</t>
  </si>
  <si>
    <t>باقی مانده صندوق احسان نوین</t>
  </si>
  <si>
    <t>کل واریزها برای صندوق از اول</t>
  </si>
  <si>
    <t>برداشت برای وام، پیامک (شخصی) و کارمزد جابجابی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</si>
</sst>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name val="Tahoma"/>
    </font>
    <font>
      <b/>
      <sz val="9"/>
      <color rgb="FFFFFFFF"/>
      <name val="Tahoma"/>
    </font>
    <font>
      <b/>
      <sz val="11"/>
      <color rgb="FF000000"/>
      <name val="Arial"/>
    </font>
    <font>
      <b/>
      <sz val="1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8B8B8C"/>
        <bgColor rgb="FF8B8B8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rightToLeft="1" tabSelected="1" topLeftCell="A49" workbookViewId="0">
      <selection activeCell="I57" sqref="I57"/>
    </sheetView>
  </sheetViews>
  <sheetFormatPr defaultRowHeight="11.4" x14ac:dyDescent="0.2"/>
  <cols>
    <col min="1" max="1" width="4" customWidth="1"/>
    <col min="2" max="3" width="14" customWidth="1"/>
    <col min="4" max="4" width="10" customWidth="1"/>
    <col min="5" max="5" width="20" customWidth="1"/>
    <col min="6" max="6" width="10" customWidth="1"/>
    <col min="7" max="7" width="28" customWidth="1"/>
    <col min="8" max="8" width="10" customWidth="1"/>
    <col min="9" max="9" width="46" customWidth="1"/>
    <col min="10" max="12" width="18" customWidth="1"/>
    <col min="13" max="13" width="20" customWidth="1"/>
  </cols>
  <sheetData>
    <row r="1" spans="1:13" ht="25.05" customHeight="1" x14ac:dyDescent="0.2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25.05" customHeight="1" x14ac:dyDescent="0.2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25.05" customHeight="1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</row>
    <row r="4" spans="1:13" ht="25.05" customHeight="1" x14ac:dyDescent="0.2">
      <c r="A4" s="2">
        <v>1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</v>
      </c>
      <c r="I4" s="2" t="s">
        <v>21</v>
      </c>
      <c r="J4" s="4">
        <v>0</v>
      </c>
      <c r="K4" s="4">
        <v>1800000</v>
      </c>
      <c r="L4" s="4">
        <v>29994408</v>
      </c>
      <c r="M4" s="2" t="s">
        <v>22</v>
      </c>
    </row>
    <row r="5" spans="1:13" ht="25.05" customHeight="1" x14ac:dyDescent="0.2">
      <c r="A5" s="1">
        <v>2</v>
      </c>
      <c r="B5" s="1" t="s">
        <v>15</v>
      </c>
      <c r="C5" s="1" t="s">
        <v>16</v>
      </c>
      <c r="D5" s="1" t="s">
        <v>17</v>
      </c>
      <c r="E5" s="1" t="s">
        <v>23</v>
      </c>
      <c r="F5" s="1" t="s">
        <v>24</v>
      </c>
      <c r="G5" s="1" t="s">
        <v>25</v>
      </c>
      <c r="H5" s="1" t="s">
        <v>2</v>
      </c>
      <c r="I5" s="1" t="s">
        <v>26</v>
      </c>
      <c r="J5" s="6">
        <v>0</v>
      </c>
      <c r="K5" s="6">
        <v>2000000</v>
      </c>
      <c r="L5" s="6">
        <v>28194408</v>
      </c>
      <c r="M5" s="1" t="s">
        <v>27</v>
      </c>
    </row>
    <row r="6" spans="1:13" ht="25.05" customHeight="1" x14ac:dyDescent="0.2">
      <c r="A6" s="2">
        <v>3</v>
      </c>
      <c r="B6" s="2" t="s">
        <v>15</v>
      </c>
      <c r="C6" s="2" t="s">
        <v>16</v>
      </c>
      <c r="D6" s="2" t="s">
        <v>28</v>
      </c>
      <c r="E6" s="2" t="s">
        <v>29</v>
      </c>
      <c r="F6" s="2" t="s">
        <v>30</v>
      </c>
      <c r="G6" s="2" t="s">
        <v>31</v>
      </c>
      <c r="H6" s="2" t="s">
        <v>2</v>
      </c>
      <c r="I6" s="2" t="s">
        <v>32</v>
      </c>
      <c r="J6" s="4">
        <v>0</v>
      </c>
      <c r="K6" s="4">
        <v>2000000</v>
      </c>
      <c r="L6" s="4">
        <v>26194408</v>
      </c>
      <c r="M6" s="2" t="s">
        <v>33</v>
      </c>
    </row>
    <row r="7" spans="1:13" ht="25.05" customHeight="1" x14ac:dyDescent="0.2">
      <c r="A7" s="1">
        <v>4</v>
      </c>
      <c r="B7" s="1" t="s">
        <v>15</v>
      </c>
      <c r="C7" s="1" t="s">
        <v>16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2</v>
      </c>
      <c r="I7" s="1" t="s">
        <v>38</v>
      </c>
      <c r="J7" s="6">
        <v>0</v>
      </c>
      <c r="K7" s="6">
        <v>1500000</v>
      </c>
      <c r="L7" s="6">
        <v>24194408</v>
      </c>
      <c r="M7" s="1" t="s">
        <v>39</v>
      </c>
    </row>
    <row r="8" spans="1:13" ht="25.05" customHeight="1" x14ac:dyDescent="0.2">
      <c r="A8" s="2">
        <v>5</v>
      </c>
      <c r="B8" s="2" t="s">
        <v>15</v>
      </c>
      <c r="C8" s="2" t="s">
        <v>16</v>
      </c>
      <c r="D8" s="2" t="s">
        <v>40</v>
      </c>
      <c r="E8" s="2" t="s">
        <v>41</v>
      </c>
      <c r="F8" s="2" t="s">
        <v>42</v>
      </c>
      <c r="G8" s="2" t="s">
        <v>43</v>
      </c>
      <c r="H8" s="2" t="s">
        <v>2</v>
      </c>
      <c r="I8" s="2" t="s">
        <v>44</v>
      </c>
      <c r="J8" s="4">
        <v>0</v>
      </c>
      <c r="K8" s="4">
        <v>200000</v>
      </c>
      <c r="L8" s="4">
        <v>22694408</v>
      </c>
      <c r="M8" s="2" t="s">
        <v>45</v>
      </c>
    </row>
    <row r="9" spans="1:13" ht="25.05" customHeight="1" x14ac:dyDescent="0.2">
      <c r="A9" s="1">
        <v>6</v>
      </c>
      <c r="B9" s="1" t="s">
        <v>15</v>
      </c>
      <c r="C9" s="1" t="s">
        <v>16</v>
      </c>
      <c r="D9" s="1" t="s">
        <v>46</v>
      </c>
      <c r="E9" s="1" t="s">
        <v>47</v>
      </c>
      <c r="F9" s="1" t="s">
        <v>48</v>
      </c>
      <c r="G9" s="1" t="s">
        <v>49</v>
      </c>
      <c r="H9" s="1" t="s">
        <v>2</v>
      </c>
      <c r="I9" s="1" t="s">
        <v>50</v>
      </c>
      <c r="J9" s="6">
        <v>0</v>
      </c>
      <c r="K9" s="6">
        <v>250000</v>
      </c>
      <c r="L9" s="6">
        <v>22494408</v>
      </c>
      <c r="M9" s="1" t="s">
        <v>51</v>
      </c>
    </row>
    <row r="10" spans="1:13" ht="25.05" customHeight="1" x14ac:dyDescent="0.2">
      <c r="A10" s="2">
        <v>7</v>
      </c>
      <c r="B10" s="2" t="s">
        <v>15</v>
      </c>
      <c r="C10" s="2" t="s">
        <v>16</v>
      </c>
      <c r="D10" s="2" t="s">
        <v>46</v>
      </c>
      <c r="E10" s="2" t="s">
        <v>52</v>
      </c>
      <c r="F10" s="2" t="s">
        <v>53</v>
      </c>
      <c r="G10" s="2" t="s">
        <v>54</v>
      </c>
      <c r="H10" s="2" t="s">
        <v>2</v>
      </c>
      <c r="I10" s="2" t="s">
        <v>55</v>
      </c>
      <c r="J10" s="4">
        <v>57000000</v>
      </c>
      <c r="K10" s="4">
        <v>0</v>
      </c>
      <c r="L10" s="4">
        <v>22244408</v>
      </c>
      <c r="M10" s="2" t="s">
        <v>56</v>
      </c>
    </row>
    <row r="11" spans="1:13" ht="25.05" customHeight="1" x14ac:dyDescent="0.2">
      <c r="A11" s="1">
        <v>8</v>
      </c>
      <c r="B11" s="1" t="s">
        <v>15</v>
      </c>
      <c r="C11" s="1" t="s">
        <v>16</v>
      </c>
      <c r="D11" s="1" t="s">
        <v>46</v>
      </c>
      <c r="E11" s="1" t="s">
        <v>52</v>
      </c>
      <c r="F11" s="1" t="s">
        <v>53</v>
      </c>
      <c r="G11" s="1" t="s">
        <v>54</v>
      </c>
      <c r="H11" s="1" t="s">
        <v>2</v>
      </c>
      <c r="I11" s="1" t="s">
        <v>57</v>
      </c>
      <c r="J11" s="6">
        <v>5700</v>
      </c>
      <c r="K11" s="6">
        <v>0</v>
      </c>
      <c r="L11" s="6">
        <v>79244408</v>
      </c>
      <c r="M11" s="1" t="s">
        <v>58</v>
      </c>
    </row>
    <row r="12" spans="1:13" ht="25.05" customHeight="1" x14ac:dyDescent="0.2">
      <c r="A12" s="2">
        <v>9</v>
      </c>
      <c r="B12" s="2" t="s">
        <v>15</v>
      </c>
      <c r="C12" s="2" t="s">
        <v>16</v>
      </c>
      <c r="D12" s="2" t="s">
        <v>46</v>
      </c>
      <c r="E12" s="2" t="s">
        <v>59</v>
      </c>
      <c r="F12" s="2" t="s">
        <v>60</v>
      </c>
      <c r="G12" s="2" t="s">
        <v>61</v>
      </c>
      <c r="H12" s="2" t="s">
        <v>2</v>
      </c>
      <c r="I12" s="2" t="s">
        <v>62</v>
      </c>
      <c r="J12" s="4">
        <v>57000000</v>
      </c>
      <c r="K12" s="4">
        <v>0</v>
      </c>
      <c r="L12" s="4">
        <v>79250108</v>
      </c>
      <c r="M12" s="2" t="s">
        <v>63</v>
      </c>
    </row>
    <row r="13" spans="1:13" ht="25.05" customHeight="1" x14ac:dyDescent="0.2">
      <c r="A13" s="1">
        <v>10</v>
      </c>
      <c r="B13" s="1" t="s">
        <v>15</v>
      </c>
      <c r="C13" s="1" t="s">
        <v>16</v>
      </c>
      <c r="D13" s="1" t="s">
        <v>46</v>
      </c>
      <c r="E13" s="1" t="s">
        <v>64</v>
      </c>
      <c r="F13" s="1" t="s">
        <v>65</v>
      </c>
      <c r="G13" s="1" t="s">
        <v>15</v>
      </c>
      <c r="H13" s="1" t="s">
        <v>2</v>
      </c>
      <c r="I13" s="1" t="s">
        <v>66</v>
      </c>
      <c r="J13" s="6">
        <v>0</v>
      </c>
      <c r="K13" s="6">
        <v>500000</v>
      </c>
      <c r="L13" s="6">
        <v>136250108</v>
      </c>
      <c r="M13" s="1" t="s">
        <v>67</v>
      </c>
    </row>
    <row r="14" spans="1:13" ht="25.05" customHeight="1" x14ac:dyDescent="0.2">
      <c r="A14" s="2">
        <v>11</v>
      </c>
      <c r="B14" s="2" t="s">
        <v>15</v>
      </c>
      <c r="C14" s="2" t="s">
        <v>16</v>
      </c>
      <c r="D14" s="2" t="s">
        <v>46</v>
      </c>
      <c r="E14" s="2" t="s">
        <v>68</v>
      </c>
      <c r="F14" s="2" t="s">
        <v>69</v>
      </c>
      <c r="G14" s="2" t="s">
        <v>70</v>
      </c>
      <c r="H14" s="2" t="s">
        <v>2</v>
      </c>
      <c r="I14" s="2" t="s">
        <v>71</v>
      </c>
      <c r="J14" s="4">
        <v>0</v>
      </c>
      <c r="K14" s="4">
        <v>1500000</v>
      </c>
      <c r="L14" s="4">
        <v>135750108</v>
      </c>
      <c r="M14" s="2" t="s">
        <v>72</v>
      </c>
    </row>
    <row r="15" spans="1:13" ht="25.05" customHeight="1" x14ac:dyDescent="0.2">
      <c r="A15" s="1">
        <v>12</v>
      </c>
      <c r="B15" s="1" t="s">
        <v>15</v>
      </c>
      <c r="C15" s="1" t="s">
        <v>16</v>
      </c>
      <c r="D15" s="1" t="s">
        <v>73</v>
      </c>
      <c r="E15" s="1" t="s">
        <v>74</v>
      </c>
      <c r="F15" s="1" t="s">
        <v>75</v>
      </c>
      <c r="G15" s="1" t="s">
        <v>76</v>
      </c>
      <c r="H15" s="1" t="s">
        <v>2</v>
      </c>
      <c r="I15" s="1" t="s">
        <v>77</v>
      </c>
      <c r="J15" s="6">
        <v>0</v>
      </c>
      <c r="K15" s="6">
        <v>3000000</v>
      </c>
      <c r="L15" s="6">
        <v>134250108</v>
      </c>
      <c r="M15" s="1" t="s">
        <v>78</v>
      </c>
    </row>
    <row r="16" spans="1:13" ht="25.05" customHeight="1" x14ac:dyDescent="0.2">
      <c r="A16" s="2">
        <v>13</v>
      </c>
      <c r="B16" s="2" t="s">
        <v>15</v>
      </c>
      <c r="C16" s="2" t="s">
        <v>16</v>
      </c>
      <c r="D16" s="2" t="s">
        <v>73</v>
      </c>
      <c r="E16" s="2" t="s">
        <v>79</v>
      </c>
      <c r="F16" s="2" t="s">
        <v>80</v>
      </c>
      <c r="G16" s="2" t="s">
        <v>81</v>
      </c>
      <c r="H16" s="2" t="s">
        <v>2</v>
      </c>
      <c r="I16" s="2" t="s">
        <v>82</v>
      </c>
      <c r="J16" s="4">
        <v>0</v>
      </c>
      <c r="K16" s="4">
        <v>1000000</v>
      </c>
      <c r="L16" s="4">
        <v>131250108</v>
      </c>
      <c r="M16" s="2" t="s">
        <v>83</v>
      </c>
    </row>
    <row r="17" spans="1:13" ht="25.05" customHeight="1" x14ac:dyDescent="0.2">
      <c r="A17" s="1">
        <v>14</v>
      </c>
      <c r="B17" s="1" t="s">
        <v>15</v>
      </c>
      <c r="C17" s="1" t="s">
        <v>16</v>
      </c>
      <c r="D17" s="1" t="s">
        <v>73</v>
      </c>
      <c r="E17" s="1" t="s">
        <v>84</v>
      </c>
      <c r="F17" s="1" t="s">
        <v>85</v>
      </c>
      <c r="G17" s="1" t="s">
        <v>86</v>
      </c>
      <c r="H17" s="1" t="s">
        <v>2</v>
      </c>
      <c r="I17" s="1" t="s">
        <v>87</v>
      </c>
      <c r="J17" s="6">
        <v>0</v>
      </c>
      <c r="K17" s="6">
        <v>1500000</v>
      </c>
      <c r="L17" s="6">
        <v>130250108</v>
      </c>
      <c r="M17" s="1" t="s">
        <v>88</v>
      </c>
    </row>
    <row r="18" spans="1:13" ht="25.05" customHeight="1" x14ac:dyDescent="0.2">
      <c r="A18" s="2">
        <v>15</v>
      </c>
      <c r="B18" s="2" t="s">
        <v>15</v>
      </c>
      <c r="C18" s="2" t="s">
        <v>16</v>
      </c>
      <c r="D18" s="2" t="s">
        <v>73</v>
      </c>
      <c r="E18" s="2" t="s">
        <v>89</v>
      </c>
      <c r="F18" s="2" t="s">
        <v>90</v>
      </c>
      <c r="G18" s="2" t="s">
        <v>91</v>
      </c>
      <c r="H18" s="2" t="s">
        <v>2</v>
      </c>
      <c r="I18" s="2" t="s">
        <v>92</v>
      </c>
      <c r="J18" s="4">
        <v>0</v>
      </c>
      <c r="K18" s="4">
        <v>2000000</v>
      </c>
      <c r="L18" s="4">
        <v>128750108</v>
      </c>
      <c r="M18" s="2" t="s">
        <v>93</v>
      </c>
    </row>
    <row r="19" spans="1:13" ht="25.05" customHeight="1" x14ac:dyDescent="0.2">
      <c r="A19" s="1">
        <v>16</v>
      </c>
      <c r="B19" s="1" t="s">
        <v>15</v>
      </c>
      <c r="C19" s="1" t="s">
        <v>16</v>
      </c>
      <c r="D19" s="1" t="s">
        <v>73</v>
      </c>
      <c r="E19" s="1" t="s">
        <v>94</v>
      </c>
      <c r="F19" s="1" t="s">
        <v>95</v>
      </c>
      <c r="G19" s="1" t="s">
        <v>96</v>
      </c>
      <c r="H19" s="1" t="s">
        <v>2</v>
      </c>
      <c r="I19" s="1" t="s">
        <v>97</v>
      </c>
      <c r="J19" s="6">
        <v>0</v>
      </c>
      <c r="K19" s="6">
        <v>4000000</v>
      </c>
      <c r="L19" s="6">
        <v>126750108</v>
      </c>
      <c r="M19" s="1" t="s">
        <v>98</v>
      </c>
    </row>
    <row r="20" spans="1:13" ht="25.05" customHeight="1" x14ac:dyDescent="0.2">
      <c r="A20" s="2">
        <v>17</v>
      </c>
      <c r="B20" s="2" t="s">
        <v>15</v>
      </c>
      <c r="C20" s="2" t="s">
        <v>16</v>
      </c>
      <c r="D20" s="2" t="s">
        <v>73</v>
      </c>
      <c r="E20" s="2" t="s">
        <v>99</v>
      </c>
      <c r="F20" s="2" t="s">
        <v>100</v>
      </c>
      <c r="G20" s="2" t="s">
        <v>101</v>
      </c>
      <c r="H20" s="2" t="s">
        <v>2</v>
      </c>
      <c r="I20" s="2" t="s">
        <v>102</v>
      </c>
      <c r="J20" s="4">
        <v>0</v>
      </c>
      <c r="K20" s="4">
        <v>2000000</v>
      </c>
      <c r="L20" s="4">
        <v>122750108</v>
      </c>
      <c r="M20" s="2" t="s">
        <v>103</v>
      </c>
    </row>
    <row r="21" spans="1:13" ht="25.05" customHeight="1" x14ac:dyDescent="0.2">
      <c r="A21" s="1">
        <v>18</v>
      </c>
      <c r="B21" s="1" t="s">
        <v>15</v>
      </c>
      <c r="C21" s="1" t="s">
        <v>16</v>
      </c>
      <c r="D21" s="1" t="s">
        <v>73</v>
      </c>
      <c r="E21" s="1" t="s">
        <v>104</v>
      </c>
      <c r="F21" s="1" t="s">
        <v>105</v>
      </c>
      <c r="G21" s="1" t="s">
        <v>106</v>
      </c>
      <c r="H21" s="1" t="s">
        <v>2</v>
      </c>
      <c r="I21" s="1" t="s">
        <v>107</v>
      </c>
      <c r="J21" s="6">
        <v>0</v>
      </c>
      <c r="K21" s="6">
        <v>2000000</v>
      </c>
      <c r="L21" s="6">
        <v>120750108</v>
      </c>
      <c r="M21" s="1" t="s">
        <v>108</v>
      </c>
    </row>
    <row r="22" spans="1:13" ht="25.05" customHeight="1" x14ac:dyDescent="0.2">
      <c r="A22" s="2">
        <v>19</v>
      </c>
      <c r="B22" s="2" t="s">
        <v>15</v>
      </c>
      <c r="C22" s="2" t="s">
        <v>16</v>
      </c>
      <c r="D22" s="2" t="s">
        <v>73</v>
      </c>
      <c r="E22" s="2" t="s">
        <v>109</v>
      </c>
      <c r="F22" s="2" t="s">
        <v>110</v>
      </c>
      <c r="G22" s="2" t="s">
        <v>111</v>
      </c>
      <c r="H22" s="2" t="s">
        <v>2</v>
      </c>
      <c r="I22" s="2" t="s">
        <v>112</v>
      </c>
      <c r="J22" s="4">
        <v>0</v>
      </c>
      <c r="K22" s="4">
        <v>1000000</v>
      </c>
      <c r="L22" s="4">
        <v>118750108</v>
      </c>
      <c r="M22" s="2" t="s">
        <v>113</v>
      </c>
    </row>
    <row r="23" spans="1:13" ht="25.05" customHeight="1" x14ac:dyDescent="0.2">
      <c r="A23" s="1">
        <v>20</v>
      </c>
      <c r="B23" s="1" t="s">
        <v>15</v>
      </c>
      <c r="C23" s="1" t="s">
        <v>16</v>
      </c>
      <c r="D23" s="1" t="s">
        <v>73</v>
      </c>
      <c r="E23" s="1" t="s">
        <v>114</v>
      </c>
      <c r="F23" s="1" t="s">
        <v>115</v>
      </c>
      <c r="G23" s="1" t="s">
        <v>116</v>
      </c>
      <c r="H23" s="1" t="s">
        <v>2</v>
      </c>
      <c r="I23" s="1" t="s">
        <v>117</v>
      </c>
      <c r="J23" s="6">
        <v>0</v>
      </c>
      <c r="K23" s="6">
        <v>3000000</v>
      </c>
      <c r="L23" s="6">
        <v>117750108</v>
      </c>
      <c r="M23" s="1" t="s">
        <v>118</v>
      </c>
    </row>
    <row r="24" spans="1:13" ht="25.05" customHeight="1" x14ac:dyDescent="0.2">
      <c r="A24" s="2">
        <v>21</v>
      </c>
      <c r="B24" s="2" t="s">
        <v>15</v>
      </c>
      <c r="C24" s="2" t="s">
        <v>16</v>
      </c>
      <c r="D24" s="2" t="s">
        <v>119</v>
      </c>
      <c r="E24" s="2" t="s">
        <v>120</v>
      </c>
      <c r="F24" s="2" t="s">
        <v>121</v>
      </c>
      <c r="G24" s="2" t="s">
        <v>122</v>
      </c>
      <c r="H24" s="2" t="s">
        <v>2</v>
      </c>
      <c r="I24" s="2" t="s">
        <v>123</v>
      </c>
      <c r="J24" s="4">
        <v>0</v>
      </c>
      <c r="K24" s="4">
        <v>2000000</v>
      </c>
      <c r="L24" s="4">
        <v>114750108</v>
      </c>
      <c r="M24" s="2" t="s">
        <v>124</v>
      </c>
    </row>
    <row r="25" spans="1:13" ht="25.05" customHeight="1" x14ac:dyDescent="0.2">
      <c r="A25" s="1">
        <v>22</v>
      </c>
      <c r="B25" s="1" t="s">
        <v>15</v>
      </c>
      <c r="C25" s="1" t="s">
        <v>16</v>
      </c>
      <c r="D25" s="1" t="s">
        <v>119</v>
      </c>
      <c r="E25" s="1" t="s">
        <v>125</v>
      </c>
      <c r="F25" s="1" t="s">
        <v>126</v>
      </c>
      <c r="G25" s="1" t="s">
        <v>127</v>
      </c>
      <c r="H25" s="1" t="s">
        <v>2</v>
      </c>
      <c r="I25" s="1" t="s">
        <v>128</v>
      </c>
      <c r="J25" s="6">
        <v>0</v>
      </c>
      <c r="K25" s="6">
        <v>500000</v>
      </c>
      <c r="L25" s="6">
        <v>112750108</v>
      </c>
      <c r="M25" s="1" t="s">
        <v>129</v>
      </c>
    </row>
    <row r="26" spans="1:13" ht="25.05" customHeight="1" x14ac:dyDescent="0.2">
      <c r="A26" s="2">
        <v>23</v>
      </c>
      <c r="B26" s="2" t="s">
        <v>15</v>
      </c>
      <c r="C26" s="2" t="s">
        <v>16</v>
      </c>
      <c r="D26" s="2" t="s">
        <v>119</v>
      </c>
      <c r="E26" s="2" t="s">
        <v>130</v>
      </c>
      <c r="F26" s="2" t="s">
        <v>131</v>
      </c>
      <c r="G26" s="2" t="s">
        <v>132</v>
      </c>
      <c r="H26" s="2" t="s">
        <v>2</v>
      </c>
      <c r="I26" s="2" t="s">
        <v>133</v>
      </c>
      <c r="J26" s="4">
        <v>0</v>
      </c>
      <c r="K26" s="4">
        <v>2000000</v>
      </c>
      <c r="L26" s="4">
        <v>112250108</v>
      </c>
      <c r="M26" s="2" t="s">
        <v>134</v>
      </c>
    </row>
    <row r="27" spans="1:13" ht="25.05" customHeight="1" x14ac:dyDescent="0.2">
      <c r="A27" s="1">
        <v>24</v>
      </c>
      <c r="B27" s="1" t="s">
        <v>15</v>
      </c>
      <c r="C27" s="1" t="s">
        <v>16</v>
      </c>
      <c r="D27" s="1" t="s">
        <v>119</v>
      </c>
      <c r="E27" s="1" t="s">
        <v>135</v>
      </c>
      <c r="F27" s="1" t="s">
        <v>136</v>
      </c>
      <c r="G27" s="1" t="s">
        <v>137</v>
      </c>
      <c r="H27" s="1" t="s">
        <v>2</v>
      </c>
      <c r="I27" s="1" t="s">
        <v>138</v>
      </c>
      <c r="J27" s="6">
        <v>0</v>
      </c>
      <c r="K27" s="6">
        <v>2000000</v>
      </c>
      <c r="L27" s="6">
        <v>110250108</v>
      </c>
      <c r="M27" s="1" t="s">
        <v>139</v>
      </c>
    </row>
    <row r="28" spans="1:13" ht="25.05" customHeight="1" x14ac:dyDescent="0.2">
      <c r="A28" s="2">
        <v>25</v>
      </c>
      <c r="B28" s="2" t="s">
        <v>15</v>
      </c>
      <c r="C28" s="2" t="s">
        <v>16</v>
      </c>
      <c r="D28" s="2" t="s">
        <v>119</v>
      </c>
      <c r="E28" s="2" t="s">
        <v>140</v>
      </c>
      <c r="F28" s="2" t="s">
        <v>141</v>
      </c>
      <c r="G28" s="2" t="s">
        <v>142</v>
      </c>
      <c r="H28" s="2" t="s">
        <v>2</v>
      </c>
      <c r="I28" s="2" t="s">
        <v>143</v>
      </c>
      <c r="J28" s="4">
        <v>0</v>
      </c>
      <c r="K28" s="4">
        <v>2000000</v>
      </c>
      <c r="L28" s="4">
        <v>108250108</v>
      </c>
      <c r="M28" s="2" t="s">
        <v>144</v>
      </c>
    </row>
    <row r="29" spans="1:13" ht="25.05" customHeight="1" x14ac:dyDescent="0.2">
      <c r="A29" s="1">
        <v>26</v>
      </c>
      <c r="B29" s="1" t="s">
        <v>15</v>
      </c>
      <c r="C29" s="1" t="s">
        <v>16</v>
      </c>
      <c r="D29" s="1" t="s">
        <v>119</v>
      </c>
      <c r="E29" s="1" t="s">
        <v>145</v>
      </c>
      <c r="F29" s="1" t="s">
        <v>146</v>
      </c>
      <c r="G29" s="1" t="s">
        <v>147</v>
      </c>
      <c r="H29" s="1" t="s">
        <v>2</v>
      </c>
      <c r="I29" s="1" t="s">
        <v>148</v>
      </c>
      <c r="J29" s="6">
        <v>0</v>
      </c>
      <c r="K29" s="6">
        <v>5000000</v>
      </c>
      <c r="L29" s="6">
        <v>106250108</v>
      </c>
      <c r="M29" s="1" t="s">
        <v>149</v>
      </c>
    </row>
    <row r="30" spans="1:13" ht="25.05" customHeight="1" x14ac:dyDescent="0.2">
      <c r="A30" s="2">
        <v>27</v>
      </c>
      <c r="B30" s="2" t="s">
        <v>15</v>
      </c>
      <c r="C30" s="2" t="s">
        <v>16</v>
      </c>
      <c r="D30" s="2" t="s">
        <v>119</v>
      </c>
      <c r="E30" s="2" t="s">
        <v>150</v>
      </c>
      <c r="F30" s="2" t="s">
        <v>151</v>
      </c>
      <c r="G30" s="2" t="s">
        <v>152</v>
      </c>
      <c r="H30" s="2" t="s">
        <v>2</v>
      </c>
      <c r="I30" s="2" t="s">
        <v>153</v>
      </c>
      <c r="J30" s="4">
        <v>0</v>
      </c>
      <c r="K30" s="4">
        <v>14000000</v>
      </c>
      <c r="L30" s="4">
        <v>101250108</v>
      </c>
      <c r="M30" s="2" t="s">
        <v>154</v>
      </c>
    </row>
    <row r="31" spans="1:13" ht="25.05" customHeight="1" x14ac:dyDescent="0.2">
      <c r="A31" s="1">
        <v>28</v>
      </c>
      <c r="B31" s="1" t="s">
        <v>15</v>
      </c>
      <c r="C31" s="1" t="s">
        <v>16</v>
      </c>
      <c r="D31" s="1" t="s">
        <v>119</v>
      </c>
      <c r="E31" s="1" t="s">
        <v>155</v>
      </c>
      <c r="F31" s="1" t="s">
        <v>156</v>
      </c>
      <c r="G31" s="1" t="s">
        <v>157</v>
      </c>
      <c r="H31" s="1" t="s">
        <v>2</v>
      </c>
      <c r="I31" s="1" t="s">
        <v>158</v>
      </c>
      <c r="J31" s="6">
        <v>0</v>
      </c>
      <c r="K31" s="6">
        <v>3000000</v>
      </c>
      <c r="L31" s="6">
        <v>87250108</v>
      </c>
      <c r="M31" s="1" t="s">
        <v>159</v>
      </c>
    </row>
    <row r="32" spans="1:13" ht="25.05" customHeight="1" x14ac:dyDescent="0.2">
      <c r="A32" s="2">
        <v>29</v>
      </c>
      <c r="B32" s="2" t="s">
        <v>15</v>
      </c>
      <c r="C32" s="2" t="s">
        <v>16</v>
      </c>
      <c r="D32" s="2" t="s">
        <v>119</v>
      </c>
      <c r="E32" s="2" t="s">
        <v>160</v>
      </c>
      <c r="F32" s="2" t="s">
        <v>161</v>
      </c>
      <c r="G32" s="2" t="s">
        <v>162</v>
      </c>
      <c r="H32" s="2" t="s">
        <v>2</v>
      </c>
      <c r="I32" s="2" t="s">
        <v>163</v>
      </c>
      <c r="J32" s="4">
        <v>0</v>
      </c>
      <c r="K32" s="4">
        <v>3000000</v>
      </c>
      <c r="L32" s="4">
        <v>84250108</v>
      </c>
      <c r="M32" s="2" t="s">
        <v>164</v>
      </c>
    </row>
    <row r="33" spans="1:13" ht="25.05" customHeight="1" x14ac:dyDescent="0.2">
      <c r="A33" s="1">
        <v>30</v>
      </c>
      <c r="B33" s="1" t="s">
        <v>15</v>
      </c>
      <c r="C33" s="1" t="s">
        <v>16</v>
      </c>
      <c r="D33" s="1" t="s">
        <v>165</v>
      </c>
      <c r="E33" s="1" t="s">
        <v>166</v>
      </c>
      <c r="F33" s="1" t="s">
        <v>167</v>
      </c>
      <c r="G33" s="1" t="s">
        <v>168</v>
      </c>
      <c r="H33" s="1" t="s">
        <v>2</v>
      </c>
      <c r="I33" s="1" t="s">
        <v>169</v>
      </c>
      <c r="J33" s="6">
        <v>0</v>
      </c>
      <c r="K33" s="6">
        <v>1000000</v>
      </c>
      <c r="L33" s="6">
        <v>81250108</v>
      </c>
      <c r="M33" s="1" t="s">
        <v>170</v>
      </c>
    </row>
    <row r="34" spans="1:13" ht="25.05" customHeight="1" x14ac:dyDescent="0.2">
      <c r="A34" s="2">
        <v>31</v>
      </c>
      <c r="B34" s="2" t="s">
        <v>15</v>
      </c>
      <c r="C34" s="2" t="s">
        <v>16</v>
      </c>
      <c r="D34" s="2" t="s">
        <v>165</v>
      </c>
      <c r="E34" s="2" t="s">
        <v>171</v>
      </c>
      <c r="F34" s="2" t="s">
        <v>172</v>
      </c>
      <c r="G34" s="2" t="s">
        <v>173</v>
      </c>
      <c r="H34" s="2" t="s">
        <v>2</v>
      </c>
      <c r="I34" s="2" t="s">
        <v>174</v>
      </c>
      <c r="J34" s="4">
        <v>0</v>
      </c>
      <c r="K34" s="4">
        <v>500000</v>
      </c>
      <c r="L34" s="4">
        <v>80250108</v>
      </c>
      <c r="M34" s="2" t="s">
        <v>175</v>
      </c>
    </row>
    <row r="35" spans="1:13" ht="25.05" customHeight="1" x14ac:dyDescent="0.2">
      <c r="A35" s="1">
        <v>32</v>
      </c>
      <c r="B35" s="1" t="s">
        <v>15</v>
      </c>
      <c r="C35" s="1" t="s">
        <v>16</v>
      </c>
      <c r="D35" s="1" t="s">
        <v>165</v>
      </c>
      <c r="E35" s="1" t="s">
        <v>176</v>
      </c>
      <c r="F35" s="1" t="s">
        <v>177</v>
      </c>
      <c r="G35" s="1" t="s">
        <v>178</v>
      </c>
      <c r="H35" s="1" t="s">
        <v>2</v>
      </c>
      <c r="I35" s="1" t="s">
        <v>179</v>
      </c>
      <c r="J35" s="6">
        <v>0</v>
      </c>
      <c r="K35" s="6">
        <v>6000000</v>
      </c>
      <c r="L35" s="6">
        <v>79750108</v>
      </c>
      <c r="M35" s="1" t="s">
        <v>180</v>
      </c>
    </row>
    <row r="36" spans="1:13" ht="25.05" customHeight="1" x14ac:dyDescent="0.2">
      <c r="A36" s="2">
        <v>33</v>
      </c>
      <c r="B36" s="2" t="s">
        <v>15</v>
      </c>
      <c r="C36" s="2" t="s">
        <v>16</v>
      </c>
      <c r="D36" s="2" t="s">
        <v>165</v>
      </c>
      <c r="E36" s="2" t="s">
        <v>181</v>
      </c>
      <c r="F36" s="2" t="s">
        <v>182</v>
      </c>
      <c r="G36" s="2" t="s">
        <v>183</v>
      </c>
      <c r="H36" s="2" t="s">
        <v>2</v>
      </c>
      <c r="I36" s="2" t="s">
        <v>184</v>
      </c>
      <c r="J36" s="4">
        <v>0</v>
      </c>
      <c r="K36" s="4">
        <v>4000000</v>
      </c>
      <c r="L36" s="4">
        <v>73750108</v>
      </c>
      <c r="M36" s="2" t="s">
        <v>185</v>
      </c>
    </row>
    <row r="37" spans="1:13" ht="25.05" customHeight="1" x14ac:dyDescent="0.2">
      <c r="A37" s="1">
        <v>34</v>
      </c>
      <c r="B37" s="1" t="s">
        <v>15</v>
      </c>
      <c r="C37" s="1" t="s">
        <v>16</v>
      </c>
      <c r="D37" s="1" t="s">
        <v>165</v>
      </c>
      <c r="E37" s="1" t="s">
        <v>186</v>
      </c>
      <c r="F37" s="1" t="s">
        <v>187</v>
      </c>
      <c r="G37" s="1" t="s">
        <v>188</v>
      </c>
      <c r="H37" s="1" t="s">
        <v>2</v>
      </c>
      <c r="I37" s="1" t="s">
        <v>189</v>
      </c>
      <c r="J37" s="6">
        <v>0</v>
      </c>
      <c r="K37" s="6">
        <v>4000000</v>
      </c>
      <c r="L37" s="6">
        <v>69750108</v>
      </c>
      <c r="M37" s="1" t="s">
        <v>190</v>
      </c>
    </row>
    <row r="38" spans="1:13" ht="25.05" customHeight="1" x14ac:dyDescent="0.2">
      <c r="A38" s="2">
        <v>35</v>
      </c>
      <c r="B38" s="2" t="s">
        <v>15</v>
      </c>
      <c r="C38" s="2" t="s">
        <v>16</v>
      </c>
      <c r="D38" s="2" t="s">
        <v>191</v>
      </c>
      <c r="E38" s="2" t="s">
        <v>192</v>
      </c>
      <c r="F38" s="2" t="s">
        <v>193</v>
      </c>
      <c r="G38" s="2" t="s">
        <v>194</v>
      </c>
      <c r="H38" s="2" t="s">
        <v>2</v>
      </c>
      <c r="I38" s="2" t="s">
        <v>195</v>
      </c>
      <c r="J38" s="4">
        <v>0</v>
      </c>
      <c r="K38" s="4">
        <v>2000000</v>
      </c>
      <c r="L38" s="4">
        <v>65750108</v>
      </c>
      <c r="M38" s="2" t="s">
        <v>196</v>
      </c>
    </row>
    <row r="39" spans="1:13" ht="25.05" customHeight="1" x14ac:dyDescent="0.2">
      <c r="A39" s="1">
        <v>36</v>
      </c>
      <c r="B39" s="1" t="s">
        <v>15</v>
      </c>
      <c r="C39" s="1" t="s">
        <v>16</v>
      </c>
      <c r="D39" s="1" t="s">
        <v>191</v>
      </c>
      <c r="E39" s="1" t="s">
        <v>197</v>
      </c>
      <c r="F39" s="1" t="s">
        <v>198</v>
      </c>
      <c r="G39" s="1" t="s">
        <v>199</v>
      </c>
      <c r="H39" s="1" t="s">
        <v>2</v>
      </c>
      <c r="I39" s="1" t="s">
        <v>200</v>
      </c>
      <c r="J39" s="6">
        <v>0</v>
      </c>
      <c r="K39" s="6">
        <v>1000000</v>
      </c>
      <c r="L39" s="6">
        <v>63750108</v>
      </c>
      <c r="M39" s="1" t="s">
        <v>201</v>
      </c>
    </row>
    <row r="40" spans="1:13" ht="25.05" customHeight="1" x14ac:dyDescent="0.2">
      <c r="A40" s="2">
        <v>37</v>
      </c>
      <c r="B40" s="2" t="s">
        <v>15</v>
      </c>
      <c r="C40" s="2" t="s">
        <v>16</v>
      </c>
      <c r="D40" s="2" t="s">
        <v>191</v>
      </c>
      <c r="E40" s="2" t="s">
        <v>202</v>
      </c>
      <c r="F40" s="2" t="s">
        <v>203</v>
      </c>
      <c r="G40" s="2" t="s">
        <v>204</v>
      </c>
      <c r="H40" s="2" t="s">
        <v>2</v>
      </c>
      <c r="I40" s="2" t="s">
        <v>205</v>
      </c>
      <c r="J40" s="4">
        <v>0</v>
      </c>
      <c r="K40" s="4">
        <v>2000000</v>
      </c>
      <c r="L40" s="4">
        <v>62750108</v>
      </c>
      <c r="M40" s="2" t="s">
        <v>206</v>
      </c>
    </row>
    <row r="41" spans="1:13" ht="25.05" customHeight="1" x14ac:dyDescent="0.2">
      <c r="A41" s="1">
        <v>38</v>
      </c>
      <c r="B41" s="1" t="s">
        <v>15</v>
      </c>
      <c r="C41" s="1" t="s">
        <v>16</v>
      </c>
      <c r="D41" s="1" t="s">
        <v>207</v>
      </c>
      <c r="E41" s="1" t="s">
        <v>208</v>
      </c>
      <c r="F41" s="1" t="s">
        <v>209</v>
      </c>
      <c r="G41" s="1" t="s">
        <v>210</v>
      </c>
      <c r="H41" s="1" t="s">
        <v>2</v>
      </c>
      <c r="I41" s="1" t="s">
        <v>211</v>
      </c>
      <c r="J41" s="6">
        <v>0</v>
      </c>
      <c r="K41" s="6">
        <v>2000000</v>
      </c>
      <c r="L41" s="6">
        <v>60750108</v>
      </c>
      <c r="M41" s="1" t="s">
        <v>212</v>
      </c>
    </row>
    <row r="42" spans="1:13" ht="25.05" customHeight="1" x14ac:dyDescent="0.2">
      <c r="A42" s="2">
        <v>39</v>
      </c>
      <c r="B42" s="2" t="s">
        <v>15</v>
      </c>
      <c r="C42" s="2" t="s">
        <v>16</v>
      </c>
      <c r="D42" s="2" t="s">
        <v>207</v>
      </c>
      <c r="E42" s="2" t="s">
        <v>213</v>
      </c>
      <c r="F42" s="2" t="s">
        <v>214</v>
      </c>
      <c r="G42" s="2" t="s">
        <v>215</v>
      </c>
      <c r="H42" s="2" t="s">
        <v>2</v>
      </c>
      <c r="I42" s="2" t="s">
        <v>216</v>
      </c>
      <c r="J42" s="4">
        <v>0</v>
      </c>
      <c r="K42" s="4">
        <v>1000000</v>
      </c>
      <c r="L42" s="4">
        <v>58750108</v>
      </c>
      <c r="M42" s="2" t="s">
        <v>217</v>
      </c>
    </row>
    <row r="43" spans="1:13" ht="25.05" customHeight="1" x14ac:dyDescent="0.2">
      <c r="A43" s="1">
        <v>40</v>
      </c>
      <c r="B43" s="1" t="s">
        <v>15</v>
      </c>
      <c r="C43" s="1" t="s">
        <v>16</v>
      </c>
      <c r="D43" s="1" t="s">
        <v>207</v>
      </c>
      <c r="E43" s="1" t="s">
        <v>218</v>
      </c>
      <c r="F43" s="1" t="s">
        <v>219</v>
      </c>
      <c r="G43" s="1" t="s">
        <v>220</v>
      </c>
      <c r="H43" s="1" t="s">
        <v>2</v>
      </c>
      <c r="I43" s="1" t="s">
        <v>221</v>
      </c>
      <c r="J43" s="6">
        <v>0</v>
      </c>
      <c r="K43" s="6">
        <v>500000</v>
      </c>
      <c r="L43" s="6">
        <v>57750108</v>
      </c>
      <c r="M43" s="1" t="s">
        <v>222</v>
      </c>
    </row>
    <row r="44" spans="1:13" ht="25.05" customHeight="1" x14ac:dyDescent="0.2">
      <c r="A44" s="2">
        <v>41</v>
      </c>
      <c r="B44" s="2" t="s">
        <v>15</v>
      </c>
      <c r="C44" s="2" t="s">
        <v>16</v>
      </c>
      <c r="D44" s="2" t="s">
        <v>207</v>
      </c>
      <c r="E44" s="2" t="s">
        <v>223</v>
      </c>
      <c r="F44" s="2" t="s">
        <v>224</v>
      </c>
      <c r="G44" s="2" t="s">
        <v>225</v>
      </c>
      <c r="H44" s="2" t="s">
        <v>2</v>
      </c>
      <c r="I44" s="2" t="s">
        <v>226</v>
      </c>
      <c r="J44" s="4">
        <v>0</v>
      </c>
      <c r="K44" s="4">
        <v>1000000</v>
      </c>
      <c r="L44" s="4">
        <v>57250108</v>
      </c>
      <c r="M44" s="2" t="s">
        <v>227</v>
      </c>
    </row>
    <row r="45" spans="1:13" ht="25.05" customHeight="1" x14ac:dyDescent="0.2">
      <c r="A45" s="1">
        <v>42</v>
      </c>
      <c r="B45" s="1" t="s">
        <v>15</v>
      </c>
      <c r="C45" s="1" t="s">
        <v>16</v>
      </c>
      <c r="D45" s="1" t="s">
        <v>207</v>
      </c>
      <c r="E45" s="1" t="s">
        <v>228</v>
      </c>
      <c r="F45" s="1" t="s">
        <v>229</v>
      </c>
      <c r="G45" s="1" t="s">
        <v>230</v>
      </c>
      <c r="H45" s="1" t="s">
        <v>2</v>
      </c>
      <c r="I45" s="1" t="s">
        <v>231</v>
      </c>
      <c r="J45" s="6">
        <v>0</v>
      </c>
      <c r="K45" s="6">
        <v>3000000</v>
      </c>
      <c r="L45" s="6">
        <v>56250108</v>
      </c>
      <c r="M45" s="1" t="s">
        <v>232</v>
      </c>
    </row>
    <row r="46" spans="1:13" ht="25.05" customHeight="1" x14ac:dyDescent="0.2">
      <c r="A46" s="2">
        <v>43</v>
      </c>
      <c r="B46" s="2" t="s">
        <v>15</v>
      </c>
      <c r="C46" s="2" t="s">
        <v>16</v>
      </c>
      <c r="D46" s="2" t="s">
        <v>233</v>
      </c>
      <c r="E46" s="2" t="s">
        <v>234</v>
      </c>
      <c r="F46" s="2" t="s">
        <v>235</v>
      </c>
      <c r="G46" s="2" t="s">
        <v>236</v>
      </c>
      <c r="H46" s="2" t="s">
        <v>2</v>
      </c>
      <c r="I46" s="2" t="s">
        <v>237</v>
      </c>
      <c r="J46" s="4">
        <v>0</v>
      </c>
      <c r="K46" s="4">
        <v>500000</v>
      </c>
      <c r="L46" s="4">
        <v>53250108</v>
      </c>
      <c r="M46" s="2" t="s">
        <v>238</v>
      </c>
    </row>
    <row r="47" spans="1:13" ht="25.05" customHeight="1" x14ac:dyDescent="0.2">
      <c r="A47" s="1">
        <v>44</v>
      </c>
      <c r="B47" s="1" t="s">
        <v>15</v>
      </c>
      <c r="C47" s="1" t="s">
        <v>16</v>
      </c>
      <c r="D47" s="1" t="s">
        <v>233</v>
      </c>
      <c r="E47" s="1" t="s">
        <v>239</v>
      </c>
      <c r="F47" s="1" t="s">
        <v>240</v>
      </c>
      <c r="G47" s="1" t="s">
        <v>241</v>
      </c>
      <c r="H47" s="1" t="s">
        <v>2</v>
      </c>
      <c r="I47" s="1" t="s">
        <v>242</v>
      </c>
      <c r="J47" s="6">
        <v>0</v>
      </c>
      <c r="K47" s="6">
        <v>500000</v>
      </c>
      <c r="L47" s="6">
        <v>52750108</v>
      </c>
      <c r="M47" s="1" t="s">
        <v>243</v>
      </c>
    </row>
    <row r="48" spans="1:13" ht="25.05" customHeight="1" x14ac:dyDescent="0.2">
      <c r="A48" s="2">
        <v>45</v>
      </c>
      <c r="B48" s="2" t="s">
        <v>15</v>
      </c>
      <c r="C48" s="2" t="s">
        <v>16</v>
      </c>
      <c r="D48" s="2" t="s">
        <v>233</v>
      </c>
      <c r="E48" s="2" t="s">
        <v>244</v>
      </c>
      <c r="F48" s="2" t="s">
        <v>245</v>
      </c>
      <c r="G48" s="2" t="s">
        <v>246</v>
      </c>
      <c r="H48" s="2" t="s">
        <v>2</v>
      </c>
      <c r="I48" s="2" t="s">
        <v>247</v>
      </c>
      <c r="J48" s="4">
        <v>0</v>
      </c>
      <c r="K48" s="4">
        <v>1000000</v>
      </c>
      <c r="L48" s="4">
        <v>52250108</v>
      </c>
      <c r="M48" s="2" t="s">
        <v>248</v>
      </c>
    </row>
    <row r="49" spans="1:13" ht="25.05" customHeight="1" x14ac:dyDescent="0.2">
      <c r="A49" s="1">
        <v>46</v>
      </c>
      <c r="B49" s="1" t="s">
        <v>15</v>
      </c>
      <c r="C49" s="1" t="s">
        <v>16</v>
      </c>
      <c r="D49" s="1" t="s">
        <v>233</v>
      </c>
      <c r="E49" s="1" t="s">
        <v>249</v>
      </c>
      <c r="F49" s="1" t="s">
        <v>250</v>
      </c>
      <c r="G49" s="1" t="s">
        <v>251</v>
      </c>
      <c r="H49" s="1" t="s">
        <v>2</v>
      </c>
      <c r="I49" s="1" t="s">
        <v>252</v>
      </c>
      <c r="J49" s="6">
        <v>0</v>
      </c>
      <c r="K49" s="6">
        <v>4000000</v>
      </c>
      <c r="L49" s="6">
        <v>51250108</v>
      </c>
      <c r="M49" s="1" t="s">
        <v>253</v>
      </c>
    </row>
    <row r="50" spans="1:13" ht="25.05" customHeight="1" x14ac:dyDescent="0.2">
      <c r="A50" s="2">
        <v>47</v>
      </c>
      <c r="B50" s="2" t="s">
        <v>15</v>
      </c>
      <c r="C50" s="2" t="s">
        <v>16</v>
      </c>
      <c r="D50" s="2" t="s">
        <v>233</v>
      </c>
      <c r="E50" s="2" t="s">
        <v>254</v>
      </c>
      <c r="F50" s="2" t="s">
        <v>255</v>
      </c>
      <c r="G50" s="2" t="s">
        <v>256</v>
      </c>
      <c r="H50" s="2" t="s">
        <v>2</v>
      </c>
      <c r="I50" s="2" t="s">
        <v>257</v>
      </c>
      <c r="J50" s="4">
        <v>0</v>
      </c>
      <c r="K50" s="4">
        <v>500000</v>
      </c>
      <c r="L50" s="4">
        <v>47250108</v>
      </c>
      <c r="M50" s="2" t="s">
        <v>258</v>
      </c>
    </row>
    <row r="51" spans="1:13" ht="25.05" customHeight="1" x14ac:dyDescent="0.2">
      <c r="A51" s="1">
        <v>48</v>
      </c>
      <c r="B51" s="1" t="s">
        <v>15</v>
      </c>
      <c r="C51" s="1" t="s">
        <v>16</v>
      </c>
      <c r="D51" s="1" t="s">
        <v>233</v>
      </c>
      <c r="E51" s="1" t="s">
        <v>259</v>
      </c>
      <c r="F51" s="1" t="s">
        <v>260</v>
      </c>
      <c r="G51" s="1" t="s">
        <v>261</v>
      </c>
      <c r="H51" s="1" t="s">
        <v>2</v>
      </c>
      <c r="I51" s="1" t="s">
        <v>262</v>
      </c>
      <c r="J51" s="6">
        <v>0</v>
      </c>
      <c r="K51" s="6">
        <v>1250000</v>
      </c>
      <c r="L51" s="6">
        <v>46750108</v>
      </c>
      <c r="M51" s="1" t="s">
        <v>263</v>
      </c>
    </row>
    <row r="52" spans="1:13" ht="25.05" customHeight="1" x14ac:dyDescent="0.2">
      <c r="A52" s="2">
        <v>49</v>
      </c>
      <c r="B52" s="2" t="s">
        <v>15</v>
      </c>
      <c r="C52" s="2" t="s">
        <v>16</v>
      </c>
      <c r="D52" s="2" t="s">
        <v>264</v>
      </c>
      <c r="E52" s="2" t="s">
        <v>265</v>
      </c>
      <c r="F52" s="2" t="s">
        <v>266</v>
      </c>
      <c r="G52" s="2" t="s">
        <v>267</v>
      </c>
      <c r="H52" s="2" t="s">
        <v>2</v>
      </c>
      <c r="I52" s="2" t="s">
        <v>268</v>
      </c>
      <c r="J52" s="4">
        <v>0</v>
      </c>
      <c r="K52" s="4">
        <v>1000000</v>
      </c>
      <c r="L52" s="4">
        <v>45500108</v>
      </c>
      <c r="M52" s="2" t="s">
        <v>269</v>
      </c>
    </row>
    <row r="53" spans="1:13" ht="25.05" customHeight="1" x14ac:dyDescent="0.2">
      <c r="A53" s="1">
        <v>50</v>
      </c>
      <c r="B53" s="1" t="s">
        <v>15</v>
      </c>
      <c r="C53" s="1" t="s">
        <v>16</v>
      </c>
      <c r="D53" s="1" t="s">
        <v>270</v>
      </c>
      <c r="E53" s="1" t="s">
        <v>271</v>
      </c>
      <c r="F53" s="1" t="s">
        <v>272</v>
      </c>
      <c r="G53" s="1" t="s">
        <v>273</v>
      </c>
      <c r="H53" s="1" t="s">
        <v>2</v>
      </c>
      <c r="I53" s="1" t="s">
        <v>274</v>
      </c>
      <c r="J53" s="6">
        <v>0</v>
      </c>
      <c r="K53" s="6">
        <v>1000000</v>
      </c>
      <c r="L53" s="6">
        <v>44500108</v>
      </c>
      <c r="M53" s="1" t="s">
        <v>275</v>
      </c>
    </row>
    <row r="54" spans="1:13" ht="25.05" customHeight="1" x14ac:dyDescent="0.2">
      <c r="A54" s="2">
        <v>51</v>
      </c>
      <c r="B54" s="2" t="s">
        <v>15</v>
      </c>
      <c r="C54" s="2" t="s">
        <v>16</v>
      </c>
      <c r="D54" s="2" t="s">
        <v>276</v>
      </c>
      <c r="E54" s="2" t="s">
        <v>277</v>
      </c>
      <c r="F54" s="2" t="s">
        <v>278</v>
      </c>
      <c r="G54" s="2" t="s">
        <v>279</v>
      </c>
      <c r="H54" s="2" t="s">
        <v>2</v>
      </c>
      <c r="I54" s="2" t="s">
        <v>280</v>
      </c>
      <c r="J54" s="4">
        <v>0</v>
      </c>
      <c r="K54" s="4">
        <v>500000</v>
      </c>
      <c r="L54" s="4">
        <v>43500108</v>
      </c>
      <c r="M54" s="2" t="s">
        <v>281</v>
      </c>
    </row>
    <row r="55" spans="1:13" ht="25.05" customHeight="1" x14ac:dyDescent="0.2">
      <c r="G55" t="s">
        <v>282</v>
      </c>
      <c r="I55" s="5">
        <f>J10+J12</f>
        <v>114000000</v>
      </c>
      <c r="J55" s="5">
        <f>SUM(J5:J54)</f>
        <v>114005700</v>
      </c>
      <c r="K55" s="5">
        <f>SUM(K4:K54)</f>
        <v>101000000</v>
      </c>
    </row>
    <row r="56" spans="1:13" x14ac:dyDescent="0.2">
      <c r="G56" t="s">
        <v>283</v>
      </c>
      <c r="I56" s="5">
        <f>K55</f>
        <v>101000000</v>
      </c>
    </row>
    <row r="57" spans="1:13" x14ac:dyDescent="0.2">
      <c r="G57" t="s">
        <v>288</v>
      </c>
      <c r="I57" s="5">
        <f>J11</f>
        <v>5700</v>
      </c>
    </row>
    <row r="58" spans="1:13" x14ac:dyDescent="0.2">
      <c r="G58" t="s">
        <v>284</v>
      </c>
      <c r="I58" s="5">
        <v>267500108</v>
      </c>
    </row>
    <row r="59" spans="1:13" x14ac:dyDescent="0.2">
      <c r="G59" t="s">
        <v>285</v>
      </c>
      <c r="I59" s="5">
        <v>43000108</v>
      </c>
    </row>
    <row r="60" spans="1:13" x14ac:dyDescent="0.2">
      <c r="G60" t="s">
        <v>286</v>
      </c>
      <c r="I60" s="5">
        <f>I56-I55+I59-I57</f>
        <v>29994408</v>
      </c>
    </row>
    <row r="61" spans="1:13" ht="17.399999999999999" x14ac:dyDescent="0.2">
      <c r="G61" t="s">
        <v>287</v>
      </c>
      <c r="I61" s="7">
        <f>I56+I58</f>
        <v>368500108</v>
      </c>
    </row>
  </sheetData>
  <mergeCells count="2">
    <mergeCell ref="A1:M1"/>
    <mergeCell ref="A2:M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lastModifiedBy>Windows User</cp:lastModifiedBy>
  <cp:lastPrinted>2021-06-10T12:01:59Z</cp:lastPrinted>
  <dcterms:modified xsi:type="dcterms:W3CDTF">2021-07-07T14:11:50Z</dcterms:modified>
</cp:coreProperties>
</file>