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0\mordad\"/>
    </mc:Choice>
  </mc:AlternateContent>
  <bookViews>
    <workbookView xWindow="0" yWindow="0" windowWidth="23040" windowHeight="9372"/>
  </bookViews>
  <sheets>
    <sheet name="Table1" sheetId="1" r:id="rId1"/>
  </sheets>
  <calcPr calcId="152511"/>
</workbook>
</file>

<file path=xl/calcChain.xml><?xml version="1.0" encoding="utf-8"?>
<calcChain xmlns="http://schemas.openxmlformats.org/spreadsheetml/2006/main">
  <c r="I61" i="1" l="1"/>
  <c r="I57" i="1"/>
  <c r="I56" i="1"/>
  <c r="K56" i="1"/>
  <c r="I58" i="1" l="1"/>
  <c r="J56" i="1"/>
  <c r="I62" i="1" l="1"/>
</calcChain>
</file>

<file path=xl/sharedStrings.xml><?xml version="1.0" encoding="utf-8"?>
<sst xmlns="http://schemas.openxmlformats.org/spreadsheetml/2006/main" count="490" uniqueCount="294">
  <si>
    <t>صورت حساب سپرده</t>
  </si>
  <si>
    <t>تعداد 53 رکورد از آخرین تراکنش‌های سپرده 10.2048437.2 مربوط به سپرده حقيقي قرض الحسنه پس انداز حقيقي ريالی مرتضي اسديان در تاریخ 1400/05/10 برای ارز ریال.</t>
  </si>
  <si>
    <t/>
  </si>
  <si>
    <t>کد شعبه</t>
  </si>
  <si>
    <t>شعبه</t>
  </si>
  <si>
    <t>تاریخ</t>
  </si>
  <si>
    <t>ساعت</t>
  </si>
  <si>
    <t>سند</t>
  </si>
  <si>
    <t>شماره قبض</t>
  </si>
  <si>
    <t>شماره چک</t>
  </si>
  <si>
    <t>توضیحات</t>
  </si>
  <si>
    <t>برداشت</t>
  </si>
  <si>
    <t>واریز</t>
  </si>
  <si>
    <t>مانده</t>
  </si>
  <si>
    <t>یادداشت</t>
  </si>
  <si>
    <t>1</t>
  </si>
  <si>
    <t>ستاد</t>
  </si>
  <si>
    <t>1400/05/10</t>
  </si>
  <si>
    <t>04:36:17</t>
  </si>
  <si>
    <t>745825395</t>
  </si>
  <si>
    <t>14000509012233071189*BKMT1400051010004.CT00386</t>
  </si>
  <si>
    <t>واریز پایا  4592044509,IRR_ واریز  پایا بابت شماره پیگیری 14000509012233071189 از بانک ملت شعبه 6554 توسط مرتضي اسديان</t>
  </si>
  <si>
    <t>واریزی برای بهاره و بردیا عامری سهم صندوق مرداد 1400</t>
  </si>
  <si>
    <t>1400/05/09</t>
  </si>
  <si>
    <t>00:33:03</t>
  </si>
  <si>
    <t>736744457</t>
  </si>
  <si>
    <t>I7189079027</t>
  </si>
  <si>
    <t>انتقال از کارت 6104337937880456 به کارت 5041721036722099 متعلق به مرتضي اسديان از اينترنت 2884325 - بانک ملت - شماره مرجع 111498158607 شماره پيگيري 158607_سند تراکنش کارت</t>
  </si>
  <si>
    <t>واریزی مهدیه عباسی سهم صندوق مرداد 1400</t>
  </si>
  <si>
    <t>1400/05/07</t>
  </si>
  <si>
    <t>20:17:16</t>
  </si>
  <si>
    <t>730922462</t>
  </si>
  <si>
    <t>I7186079416</t>
  </si>
  <si>
    <t>انتقال از کارت 6037697461265636 به کارت 5041721036722099 متعلق به مرتضي اسديان از خودپرداز 10014419 - بانک ملت - شماره مرجع 111471816773 شماره پيگيري 816773_سند تراکنش کارت</t>
  </si>
  <si>
    <t>واریزی زهرا غیاث الدین سهم صندوق شهریور 1400</t>
  </si>
  <si>
    <t>02:16:51</t>
  </si>
  <si>
    <t>727255235</t>
  </si>
  <si>
    <t>I7184029354</t>
  </si>
  <si>
    <t>انتقال از کارت 6037998106071730 به کارت 5041721036722099 متعلق به مرتضي اسديان از اينترنت 17592030 - بانک ملی - شماره مرجع 872795185199 شماره پيگيري 352263_سند تراکنش کارت</t>
  </si>
  <si>
    <t>واریزی محبوبه محمدی سهم صندوق مرداد 1400</t>
  </si>
  <si>
    <t>1400/05/06</t>
  </si>
  <si>
    <t>10:12:00</t>
  </si>
  <si>
    <t>723375954</t>
  </si>
  <si>
    <t>14000506012232948668*BKMT1400050620022.CT00730</t>
  </si>
  <si>
    <t>واریز پایا  4592044509,IRR_ واریز  پایا بابت شماره پیگیری 14000506012232948668 از بانک ملت شعبه 6554 توسط مرتضي اسديان</t>
  </si>
  <si>
    <t>واریزی مرتضی اسدیان سهم صندوق مرداد 1400 برای خودش (3500 ریال برای کارمزد خروج پول شخصی) که ایران اسدیان اشتباهی به حساب واریز کرده بود</t>
  </si>
  <si>
    <t>1400/05/05</t>
  </si>
  <si>
    <t>17:26:49</t>
  </si>
  <si>
    <t>716945399</t>
  </si>
  <si>
    <t>I7178254061</t>
  </si>
  <si>
    <t>انتقال از کارت 6104337973913013 به کارت 5041721036722099 متعلق به مرتضي اسديان از اينترنت 5053317 - بانک ملت - شماره مرجع 111404836712 شماره پيگيري 836712_سند تراکنش کارت</t>
  </si>
  <si>
    <t>واریزی فاطمه عرب محمدی سهم صندوق مرداد ۱۴۰۰</t>
  </si>
  <si>
    <t>15:45:25</t>
  </si>
  <si>
    <t>718105212</t>
  </si>
  <si>
    <t>I7178002171</t>
  </si>
  <si>
    <t>انتقال از کارت 6104337885546687 به کارت 5041721036722099 متعلق به مرتضي اسديان از خودپرداز 28915201 - بانک کشاورزی - شماره مرجع 230220756594 شماره پيگيري 230233_سند تراکنش کارت</t>
  </si>
  <si>
    <t>واریزی علی مرادی سهم صندوق مرداد ۱۴۰۰</t>
  </si>
  <si>
    <t>12:54:17</t>
  </si>
  <si>
    <t>717882616</t>
  </si>
  <si>
    <t>1627390456870_99990003</t>
  </si>
  <si>
    <t>ثبت پایا با شماره پیگیری 140005050702597419 به مقصد بانک ملت و شبای IR740120020000001265729039 و ذینفع مرتضي اسديان- انتقالی_ثبت پایا در شعبه بانکداري مدرن 1</t>
  </si>
  <si>
    <t>خروج پول شخصی</t>
  </si>
  <si>
    <t>دریافت کارمزد ثبت پایا با شماره پیگیری 140005050702597419 _انتقالی _دریافت کارمزد ثبت پایا</t>
  </si>
  <si>
    <t>کارمزد خروج پول شخصی مربوط به مورد قبل</t>
  </si>
  <si>
    <t>12:46:54</t>
  </si>
  <si>
    <t>716653724</t>
  </si>
  <si>
    <t>I7177408025</t>
  </si>
  <si>
    <t>انتقال از کارت 6104337881245748 به کارت 5041721036722099 متعلق به مرتضي اسديان از اينترنت 200 - بانک ملت - شماره مرجع 111397221199 شماره پيگيري 221199_سند تراکنش کارت</t>
  </si>
  <si>
    <t>واریزی اشتباهی (شخصی) توسط ایراندوخت اسدیان</t>
  </si>
  <si>
    <t>10:31:59</t>
  </si>
  <si>
    <t>716398795</t>
  </si>
  <si>
    <t>I7176749488</t>
  </si>
  <si>
    <t>خريد کالا و خدمات با کارت 5041721036722099 متعلق به مرتضي اسديان از اينترنت 11569432 - پرداخت الکترونیک سامان - شماره مرجع 018647510500 شماره پيگيري 67185_سند تراکنش کارت</t>
  </si>
  <si>
    <t>خرید برای ارز دیجیتال برای صندوق مرداد ۱۴۰۰</t>
  </si>
  <si>
    <t>09:31:44</t>
  </si>
  <si>
    <t>716307987</t>
  </si>
  <si>
    <t>I7176511093</t>
  </si>
  <si>
    <t>خريد کالا و خدمات با کارت 5041721036722099 متعلق به مرتضي اسديان از اينترنت 10130295 - پرداخت الکترونیک سامان - شماره مرجع 018647345388 شماره پيگيري 891835_سند تراکنش کارت</t>
  </si>
  <si>
    <t>خرید برای بورس ایران مرداد ۱۴۰۰</t>
  </si>
  <si>
    <t>01:27:29</t>
  </si>
  <si>
    <t>714179474</t>
  </si>
  <si>
    <t>I7176098650</t>
  </si>
  <si>
    <t>انتقال از کارت 6037701436030933 به کارت 5041721036722099 متعلق به مرتضي اسديان از اينترنت 7770003 - بانک کشاورزی - شماره مرجع 210727510029 شماره پيگيري 510029_سند تراکنش کارت</t>
  </si>
  <si>
    <t>واریزی محدثه اسدیان برای رضا ترابی سهم صندوق مرداد 1400</t>
  </si>
  <si>
    <t>00:38:02</t>
  </si>
  <si>
    <t>715280060</t>
  </si>
  <si>
    <t>I7176055534</t>
  </si>
  <si>
    <t>انتقال از کارت 5859831020797824 به کارت 5041721036722099 متعلق به مرتضي اسديان از اينترنت I000MP01 - بانک تجارت (2) - شماره مرجع 962216717137 شماره پيگيري 927391_سند تراکنش کارت</t>
  </si>
  <si>
    <t>واریزی مجید محمدی برای خودش و مهدی محمدی سهم صندوق مرداد 1400</t>
  </si>
  <si>
    <t>00:19:12</t>
  </si>
  <si>
    <t>715269203</t>
  </si>
  <si>
    <t>I7176029636</t>
  </si>
  <si>
    <t>انتقال از کارت 6037998140464834 به کارت 5041721036722099 متعلق به مرتضي اسديان از اينترنت 17592030 - بانک ملی - شماره مرجع 060537287369 شماره پيگيري 692276_سند تراکنش کارت</t>
  </si>
  <si>
    <t>واریزی فاضل ناظمی برای عادله ناظمی سهم صندوق مرداد 1400</t>
  </si>
  <si>
    <t>1400/05/04</t>
  </si>
  <si>
    <t>23:35:05</t>
  </si>
  <si>
    <t>714123426</t>
  </si>
  <si>
    <t>I7175950222</t>
  </si>
  <si>
    <t>انتقال از کارت 6063731109671306 به کارت 5041721036722099 متعلق به مرتضي اسديان از خودپرداز 10004405 - بانک ملت - شماره مرجع 111384248373 شماره پيگيري 248373_سند تراکنش کارت</t>
  </si>
  <si>
    <t>واریزی حسن محدی (زهره میرطالبی) سهم صندوق مرداد 1400</t>
  </si>
  <si>
    <t>23:32:47</t>
  </si>
  <si>
    <t>715239537</t>
  </si>
  <si>
    <t>I7175945399</t>
  </si>
  <si>
    <t>انتقال از کارت 6279611100789242 به کارت 5041721036722099 متعلق به مرتضي اسديان از خودپرداز 10005514 - بانک ملت - شماره مرجع 111384199904 شماره پيگيري 199904_سند تراکنش کارت</t>
  </si>
  <si>
    <t>واریزی محمد سعیدی سهم صندوق مرداد 1400</t>
  </si>
  <si>
    <t>22:06:21</t>
  </si>
  <si>
    <t>714037233</t>
  </si>
  <si>
    <t>I7175698252</t>
  </si>
  <si>
    <t>انتقال از کارت 6104337753515814 به کارت 5041721036722099 متعلق به مرتضي اسديان از اينترنت 200 - بانک ملت - شماره مرجع 111382059644 شماره پيگيري 59644_سند تراکنش کارت</t>
  </si>
  <si>
    <t>واریزی مرتضی خلجی سهم صندوق مرداد 1400</t>
  </si>
  <si>
    <t>20:45:35</t>
  </si>
  <si>
    <t>713870458</t>
  </si>
  <si>
    <t>I7175303490</t>
  </si>
  <si>
    <t>انتقال از کارت 5058011221361287 به کارت 5041721036722099 متعلق به مرتضي اسديان از اينترنت 1        - بانک سپه (کوثر سابق) - شماره مرجع 001578995544 شماره پيگيري 30428_سند تراکنش کارت</t>
  </si>
  <si>
    <t>واریزی عذرا اسدیان سهم صندوق مرداد 1400</t>
  </si>
  <si>
    <t>19:32:04</t>
  </si>
  <si>
    <t>712552814</t>
  </si>
  <si>
    <t>I7174901539</t>
  </si>
  <si>
    <t>انتقال از کارت 6393461033030988 به کارت 5041721036722099 متعلق به مرتضي اسديان از خودپرداز 10000828 - بانک قوامين - شماره مرجع 513932570803 شماره پيگيري 947374_سند تراکنش کارت</t>
  </si>
  <si>
    <t>واریزی فرهاد عامری سهم صندوق مرداد 1400</t>
  </si>
  <si>
    <t>19:22:18</t>
  </si>
  <si>
    <t>712531590</t>
  </si>
  <si>
    <t>I7174852043</t>
  </si>
  <si>
    <t>انتقال از کارت 5892101033198447 به کارت 5041721036722099 متعلق به مرتضي اسديان از اينترنت 115      - بانک سپه - شماره مرجع 010451834609 شماره پيگيري 919030_سند تراکنش کارت</t>
  </si>
  <si>
    <t>واریزی زهرا عرب محمدی برای شبنم سهم صندوق مرداد 1400</t>
  </si>
  <si>
    <t>18:46:50</t>
  </si>
  <si>
    <t>713627470</t>
  </si>
  <si>
    <t>I7174683532</t>
  </si>
  <si>
    <t>انتقال از کارت 6219861021778211 به کارت 5041721036722099 متعلق به مرتضي اسديان از اينترنت 19041 - بانک سامان - شماره مرجع 120718925978 شماره پيگيري 925978_سند تراکنش کارت</t>
  </si>
  <si>
    <t>واریزی حامد پیمان برای خودش و مهسا هسدیان هر کدام 50 تومن سهم صندوق مرداد 1400</t>
  </si>
  <si>
    <t>18:25:46</t>
  </si>
  <si>
    <t>713589935</t>
  </si>
  <si>
    <t>I7174592931</t>
  </si>
  <si>
    <t>انتقال از کارت 5894631121937254 به کارت 5041721036722099 متعلق به مرتضي اسديان از خودپرداز 37945690 - بانک رفاه کارگران - شماره مرجع 120773796651 شماره پيگيري 796651_سند تراکنش کارت</t>
  </si>
  <si>
    <t>واریزی ابراهیم پیمان سهم صندوق مرداد ۱۴۰۰</t>
  </si>
  <si>
    <t>17:04:12</t>
  </si>
  <si>
    <t>713478339</t>
  </si>
  <si>
    <t>I7174313984</t>
  </si>
  <si>
    <t>انتقال از کارت 6274121171984537 به کارت 5041721036722099 متعلق به مرتضي اسديان از اينترنت 19002 - بانک اقتصاد نوین - شماره مرجع 999970890020 شماره پيگيري 890020_سند تراکنش کارت</t>
  </si>
  <si>
    <t>واریزی لیلا دهقان سهم صندوق مرداد ۱۴۰۰</t>
  </si>
  <si>
    <t>10:42:10</t>
  </si>
  <si>
    <t>711809316</t>
  </si>
  <si>
    <t>I7172923841</t>
  </si>
  <si>
    <t>انتقال از کارت 6037997147119441 به کارت 5041721036722099 متعلق به مرتضي اسديان از خودپرداز 87090001 - بانک ملی - شماره مرجع 089520638396 شماره پيگيري 89557_سند تراکنش کارت</t>
  </si>
  <si>
    <t>واریزی حسن مرادی سهم صندوق مرداد ۱۴۰۰</t>
  </si>
  <si>
    <t>05:10:49</t>
  </si>
  <si>
    <t>711531792</t>
  </si>
  <si>
    <t>14000503012232787350*BKMT1400050410001.CT00811</t>
  </si>
  <si>
    <t>واریز پایا  4592044509,IRR_ واریز  پایا بابت شماره پیگیری 14000503012232787350 از بانک ملت شعبه 6554 توسط مرتضي اسديان</t>
  </si>
  <si>
    <t>واریزی مرتضی اسدیان برای خودش، یلدا، ماکان، فهیمه سهم صندوق مرداد ۱۴۰۰</t>
  </si>
  <si>
    <t>1400/05/03</t>
  </si>
  <si>
    <t>22:53:53</t>
  </si>
  <si>
    <t>709835785</t>
  </si>
  <si>
    <t>I7171983522</t>
  </si>
  <si>
    <t>انتقال از کارت 6037998106071730 به کارت 5041721036722099 متعلق به مرتضي اسديان از اينترنت 17592030 - بانک ملی - شماره مرجع 504278169436 شماره پيگيري 164363_سند تراکنش کارت</t>
  </si>
  <si>
    <t>واریزی محمد محمدی برای سهم صندوق مرداد ۱۴۰۰</t>
  </si>
  <si>
    <t>22:19:41</t>
  </si>
  <si>
    <t>708623704</t>
  </si>
  <si>
    <t>I7171886214</t>
  </si>
  <si>
    <t>انتقال از کارت 6393461041500162 به کارت 5041721036722099 متعلق به مرتضي اسديان از اينترنت 19001 - بانک سينا - شماره مرجع 120622188127 شماره پيگيري 188127_سند تراکنش کارت</t>
  </si>
  <si>
    <t>واریزی باران افشار سهم صندوق مرداد ۱۴۰۰</t>
  </si>
  <si>
    <t>21:50:43</t>
  </si>
  <si>
    <t>708591351</t>
  </si>
  <si>
    <t>I7171779502</t>
  </si>
  <si>
    <t>انتقال از کارت 6219861021636229 به کارت 5041721036722099 متعلق به مرتضي اسديان از اينترنت 19041 - بانک سامان - شماره مرجع 120621975293 شماره پيگيري 975293_سند تراکنش کارت</t>
  </si>
  <si>
    <t>واریزی الینا محمدی برای سهم صندوق مرداد ۱۴۰۰</t>
  </si>
  <si>
    <t>21:27:16</t>
  </si>
  <si>
    <t>709710022</t>
  </si>
  <si>
    <t>I7171676651</t>
  </si>
  <si>
    <t>انتقال از کارت 5859831143157914 به کارت 5041721036722099 متعلق به مرتضي اسديان از اينترنت MP010001 - بانک تجارت (2) - شماره مرجع 100275908244 شماره پيگيري 589540_سند تراکنش کارت</t>
  </si>
  <si>
    <t>واریزی فاطمه اسدیان (ابراهیم) برای خودش و اسماعیل سهم صندوق مرداد 1400</t>
  </si>
  <si>
    <t>20:56:49</t>
  </si>
  <si>
    <t>709650473</t>
  </si>
  <si>
    <t>I7171517014</t>
  </si>
  <si>
    <t>انتقال از کارت 5041721029968543 متعلق به حسين اسديان به کارت 5041721036722099 متعلق به مرتضي اسديان از اينترنت 115 - پذيرنده سامانه پرداخت همراه بانک - بانک قرض الحسنه رسالت - شماره مرجع 321764337 شماره پيگيري 340955_سند تراکنش کارت</t>
  </si>
  <si>
    <t>واریزی حسین اسدیان (رمضانعلی) سهم صندوق مرداد 1400</t>
  </si>
  <si>
    <t>19:20:32</t>
  </si>
  <si>
    <t>708285703</t>
  </si>
  <si>
    <t>I7170990812</t>
  </si>
  <si>
    <t>انتقال از کارت 5859831143157914 به کارت 5041721036722099 متعلق به مرتضي اسديان از اينترنت MP010001 - بانک تجارت (2) - شماره مرجع 100275863222 شماره پيگيري 544518_سند تراکنش کارت</t>
  </si>
  <si>
    <t>واریزی ابراهیم اسدیان برای خودش سهم صندوق مرداد 1400</t>
  </si>
  <si>
    <t>1400/05/02</t>
  </si>
  <si>
    <t>22:38:06</t>
  </si>
  <si>
    <t>704000340</t>
  </si>
  <si>
    <t>I7168113246</t>
  </si>
  <si>
    <t>انتقال از کارت 5894631515049195 به کارت 5041721036722099 متعلق به مرتضي اسديان از اينترنت 67777777 - بانک رفاه کارگران - شماره مرجع 995559931656 شماره پيگيري 237765_سند تراکنش کارت</t>
  </si>
  <si>
    <t>واریزی حمیدرضا اسدیان سهم مرداد 1400</t>
  </si>
  <si>
    <t>20:27:49</t>
  </si>
  <si>
    <t>702614936</t>
  </si>
  <si>
    <t>I7167488700</t>
  </si>
  <si>
    <t>انتقال از کارت 6273811619898791 به کارت 5041721036722099 متعلق به مرتضي اسديان از خودپرداز 45180001 - موسسه اعتباری نور - شماره مرجع 130820473539 شماره پيگيري 130823_سند تراکنش کارت</t>
  </si>
  <si>
    <t>واریزی امین سعیدی برای خودش و مصطفی سعیدی سهم صندوق مرداد 1400</t>
  </si>
  <si>
    <t>13:38:31</t>
  </si>
  <si>
    <t>699791486</t>
  </si>
  <si>
    <t>I7166028157</t>
  </si>
  <si>
    <t>انتقال از کارت 6104337881245748 به کارت 5041721036722099 متعلق به مرتضي اسديان از اينترنت 200 - بانک ملت - شماره مرجع 111299140253 شماره پيگيري 140253_سند تراکنش کارت</t>
  </si>
  <si>
    <t>واریزی ایران اسدیان برای حسین اسدیان (محمد) 25 هزار و مونا اسدیان 100 هزار تومن سهم مرداد 1400</t>
  </si>
  <si>
    <t>12:58:26</t>
  </si>
  <si>
    <t>702011308</t>
  </si>
  <si>
    <t>140005020732290090*KSAC1400050230006.CT00174</t>
  </si>
  <si>
    <t>واریز پایا  5209460363,IRR_ واریز  پایا بابت شماره پیگیری 140005020732290090 از بانک سپه (کوثر سابق) شعبه 9999 توسط على اسديان</t>
  </si>
  <si>
    <t>واریزی علی اسدیان سهم صندوق مرداد 1400</t>
  </si>
  <si>
    <t>12:38:52</t>
  </si>
  <si>
    <t>699677014</t>
  </si>
  <si>
    <t>I7165744047</t>
  </si>
  <si>
    <t>انتقال از کارت 6037998122491805 به کارت 5041721036722099 متعلق به مرتضي اسديان از خودپرداز 313302 - موسسه اعتباري عسگريه - شماره مرجع 120508969155 شماره پيگيري 969155_سند تراکنش کارت</t>
  </si>
  <si>
    <t>واریزی حسین محمدی سهم صندوق مرداد 1400</t>
  </si>
  <si>
    <t>09:39:58</t>
  </si>
  <si>
    <t>699365282</t>
  </si>
  <si>
    <t>I7164894140</t>
  </si>
  <si>
    <t>انتقال از کارت 5894631824719355 به کارت 5041721036722099 متعلق به مرتضي اسديان از اينترنت 67777777 - بانک رفاه کارگران - شماره مرجع 201727102769 شماره پيگيري 950608_سند تراکنش کارت</t>
  </si>
  <si>
    <t>واریزی نفیسه محمدی برای خودش و علی محمدی سهم صندوق مرداد 1400</t>
  </si>
  <si>
    <t>1400/05/01</t>
  </si>
  <si>
    <t>12:52:41</t>
  </si>
  <si>
    <t>695918753</t>
  </si>
  <si>
    <t>I7162621785</t>
  </si>
  <si>
    <t>انتقال از کارت 5041721041513921 متعلق به جعفر جعفري پيته نوئي به کارت 5041721036722099 متعلق به مرتضي اسديان از اينترنت 115 - پذيرنده سايت اينترنتی - بانک قرض الحسنه رسالت - شماره مرجع 319468871 شماره پيگيري 45708_سند تراکنش کارت</t>
  </si>
  <si>
    <t>واریزی جعفر جعفری سهم صندوق مرداد 1400</t>
  </si>
  <si>
    <t>10:45:28</t>
  </si>
  <si>
    <t>694627430</t>
  </si>
  <si>
    <t>I7162270693</t>
  </si>
  <si>
    <t>انتقال از کارت 6037997504716300 به کارت 5041721036722099 متعلق به مرتضي اسديان از اينترنت 17592030 - بانک ملی - شماره مرجع 986601025365 شماره پيگيري 352025_سند تراکنش کارت</t>
  </si>
  <si>
    <t>واریزی محسن محمدی برای خودش و محبوبه محمدی برای سهم صندوق مرداد 1400</t>
  </si>
  <si>
    <t>09:59:29</t>
  </si>
  <si>
    <t>694594326</t>
  </si>
  <si>
    <t>I7162179244</t>
  </si>
  <si>
    <t>انتقال از کارت 6063731083580713 به کارت 5041721036722099 متعلق به مرتضي اسديان از اينترنت 19001 - قرض الحسنه مهر ایران - شماره مرجع 120409503643 شماره پيگيري 503643_سند تراکنش کارت</t>
  </si>
  <si>
    <t>واریزی محمد هاشم زاده برای خودش و اعظم اسلامی سهم صندوق 1400</t>
  </si>
  <si>
    <t>00:23:00</t>
  </si>
  <si>
    <t>692894148</t>
  </si>
  <si>
    <t>I7161872485</t>
  </si>
  <si>
    <t>انتقال از کارت 6037691584478838 به کارت 5041721036722099 متعلق به مرتضي اسديان از خودپرداز 105336   - بانک توسعه تعاون - شماره مرجع 006308954824 شماره پيگيري 8759_سند تراکنش کارت</t>
  </si>
  <si>
    <t>واریزی غلام محمدی سهم صندوق مرداد 1400</t>
  </si>
  <si>
    <t>1400/04/31</t>
  </si>
  <si>
    <t>23:52:10</t>
  </si>
  <si>
    <t>691793439</t>
  </si>
  <si>
    <t>I7161824182</t>
  </si>
  <si>
    <t>انتقال از کارت 5894631518271275 به کارت 5041721036722099 متعلق به مرتضي اسديان از اينترنت 67777777 - بانک رفاه کارگران - شماره مرجع 160398531255 شماره پيگيري 486945_سند تراکنش کارت</t>
  </si>
  <si>
    <t>واریزی مصطفی نمازی سهم صندوق مرداد 1400</t>
  </si>
  <si>
    <t>22:19:52</t>
  </si>
  <si>
    <t>689328712</t>
  </si>
  <si>
    <t>I7161608369</t>
  </si>
  <si>
    <t>انتقال از کارت 6037701436030933 به کارت 5041721036722099 متعلق به مرتضي اسديان از اينترنت 7770003 - بانک کشاورزی - شماره مرجع 210722827994 شماره پيگيري 827994_سند تراکنش کارت</t>
  </si>
  <si>
    <t>واریزی محدثه اسدیان سهم صندوق مرداد 1400</t>
  </si>
  <si>
    <t>22:05:58</t>
  </si>
  <si>
    <t>689307084</t>
  </si>
  <si>
    <t>I7161561316</t>
  </si>
  <si>
    <t>انتقال از کارت 5894631116431073 به کارت 5041721036722099 متعلق به مرتضي اسديان از خودپرداز 10015425 - بانک ملت - شماره مرجع 111260693084 شماره پيگيري 693084_سند تراکنش کارت</t>
  </si>
  <si>
    <t>واریزی رمضانعلی سعیدی برای خودش فاطمه و کبری اسدیان سهم صندوق مرداد 1400</t>
  </si>
  <si>
    <t>10:58:13</t>
  </si>
  <si>
    <t>690768427</t>
  </si>
  <si>
    <t>I7159127077</t>
  </si>
  <si>
    <t>انتقال از کارت 5859831181643460 به کارت 5041721036722099 متعلق به مرتضي اسديان از خودپرداز 28915201 - بانک کشاورزی - شماره مرجع 230220239361 شماره پيگيري 230203_سند تراکنش کارت</t>
  </si>
  <si>
    <t>واریزی مهدی مرادی برای صغری مرادی سهم صندوق مرداد 1400</t>
  </si>
  <si>
    <t>10:39:20</t>
  </si>
  <si>
    <t>690736608</t>
  </si>
  <si>
    <t>I7159050269</t>
  </si>
  <si>
    <t>انتقال از کارت 6104337364490811 به کارت 5041721036722099 متعلق به مرتضي اسديان از اينترنت 200 - بانک ملت - شماره مرجع 111239605117 شماره پيگيري 605117_سند تراکنش کارت</t>
  </si>
  <si>
    <t>واریزی مصطفی بیاری سهم صندوق مرداد 1400</t>
  </si>
  <si>
    <t>1400/04/30</t>
  </si>
  <si>
    <t>21:19:03</t>
  </si>
  <si>
    <t>683243353</t>
  </si>
  <si>
    <t>I7157980047</t>
  </si>
  <si>
    <t>انتقال از کارت 5894631582755534 به کارت 5041721036722099 متعلق به مرتضي اسديان از اينترنت 67777777 - بانک رفاه کارگران - شماره مرجع 601744711174 شماره پيگيري 528258_سند تراکنش کارت</t>
  </si>
  <si>
    <t>واریزی رضا صانعی سهم صندوق مرداد 1400</t>
  </si>
  <si>
    <t>20:53:55</t>
  </si>
  <si>
    <t>684349402</t>
  </si>
  <si>
    <t>I7157874289</t>
  </si>
  <si>
    <t>انتقال از کارت 6037997225022988 به کارت 5041721036722099 متعلق به مرتضي اسديان از اينترنت 17592030 - بانک ملی - شماره مرجع 493871081621 شماره پيگيري 450084_سند تراکنش کارت</t>
  </si>
  <si>
    <t>واریزی محمدرضا شکیبا سهم صندوق مرداد 1400</t>
  </si>
  <si>
    <t>20:45:15</t>
  </si>
  <si>
    <t>684334793</t>
  </si>
  <si>
    <t>I7157837011</t>
  </si>
  <si>
    <t>انتقال از کارت 6037998140464834 به کارت 5041721036722099 متعلق به مرتضي اسديان از اينترنت 17592030 - بانک ملی - شماره مرجع 751895904933 شماره پيگيري 35087_سند تراکنش کارت</t>
  </si>
  <si>
    <t>واریزی فاضل ناظمی برای عرشیا سهم صندوق مرداد 1400</t>
  </si>
  <si>
    <t>1400/04/27</t>
  </si>
  <si>
    <t>13:28:07</t>
  </si>
  <si>
    <t>666154917</t>
  </si>
  <si>
    <t>I7145919677</t>
  </si>
  <si>
    <t>انتقال از کارت 5894631839496692 به کارت 5041721036722099 متعلق به مرتضي اسديان از خودپرداز 61004703 - بانک رفاه کارگران - شماره مرجع 119953648813 شماره پيگيري 648813_سند تراکنش کارت</t>
  </si>
  <si>
    <t>واریزی حسین زنده دل سهم صندوق مرداد 1400</t>
  </si>
  <si>
    <t>1400/04/21</t>
  </si>
  <si>
    <t>15:02:55</t>
  </si>
  <si>
    <t>635197010</t>
  </si>
  <si>
    <t>I7126592435</t>
  </si>
  <si>
    <t>انتقال از کارت 6395991135114700 به کارت 5041721036722099 متعلق به مرتضي اسديان از اينترنت 33330001 - بانک قوامين - شماره مرجع 000000306824 شماره پيگيري 306824_سند تراکنش کارت</t>
  </si>
  <si>
    <t>واریزی ام کلثوم ابوترابی سهم صندوق مرداد 1400</t>
  </si>
  <si>
    <t>برداشت برای وام، پیامک (شخصی) و کارمزد جابجابی</t>
  </si>
  <si>
    <t>باقی مانده صندوق احسان نوین</t>
  </si>
  <si>
    <t>کل واریزها برای صندوق از اول</t>
  </si>
  <si>
    <t>برداشت برای خرید سهام مرداد</t>
  </si>
  <si>
    <t>کل واریزها برای صندوق احسان نوین (مرداد)</t>
  </si>
  <si>
    <t>کل واریزها برای صندوق از اول تا مرداد</t>
  </si>
  <si>
    <t>باقی مانده صندوق احسان نوین (تیر)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</si>
</sst>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9"/>
      <name val="Tahoma"/>
    </font>
    <font>
      <b/>
      <sz val="9"/>
      <color rgb="FFFFFFFF"/>
      <name val="Tahoma"/>
    </font>
    <font>
      <b/>
      <sz val="11"/>
      <color rgb="FF000000"/>
      <name val="Arial"/>
    </font>
    <font>
      <b/>
      <sz val="14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8B8B8C"/>
        <bgColor rgb="FF8B8B8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rightToLeft="1" tabSelected="1" topLeftCell="A44" workbookViewId="0">
      <selection activeCell="J61" sqref="J61"/>
    </sheetView>
  </sheetViews>
  <sheetFormatPr defaultRowHeight="11.4" x14ac:dyDescent="0.2"/>
  <cols>
    <col min="1" max="1" width="4" customWidth="1"/>
    <col min="2" max="3" width="14" customWidth="1"/>
    <col min="4" max="4" width="10" customWidth="1"/>
    <col min="5" max="5" width="20" customWidth="1"/>
    <col min="6" max="6" width="10" customWidth="1"/>
    <col min="7" max="7" width="28" customWidth="1"/>
    <col min="8" max="8" width="10" customWidth="1"/>
    <col min="9" max="9" width="46" customWidth="1"/>
    <col min="10" max="12" width="18" customWidth="1"/>
    <col min="13" max="13" width="20" customWidth="1"/>
  </cols>
  <sheetData>
    <row r="1" spans="1:13" ht="25.05" customHeight="1" x14ac:dyDescent="0.2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ht="25.05" customHeight="1" x14ac:dyDescent="0.2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ht="25.05" customHeight="1" x14ac:dyDescent="0.2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</row>
    <row r="4" spans="1:13" ht="25.05" customHeight="1" x14ac:dyDescent="0.2">
      <c r="A4" s="2">
        <v>1</v>
      </c>
      <c r="B4" s="2" t="s">
        <v>15</v>
      </c>
      <c r="C4" s="2" t="s">
        <v>16</v>
      </c>
      <c r="D4" s="2" t="s">
        <v>17</v>
      </c>
      <c r="E4" s="2" t="s">
        <v>18</v>
      </c>
      <c r="F4" s="2" t="s">
        <v>19</v>
      </c>
      <c r="G4" s="2" t="s">
        <v>20</v>
      </c>
      <c r="H4" s="2" t="s">
        <v>2</v>
      </c>
      <c r="I4" s="2" t="s">
        <v>21</v>
      </c>
      <c r="J4" s="4">
        <v>0</v>
      </c>
      <c r="K4" s="4">
        <v>1000000</v>
      </c>
      <c r="L4" s="4">
        <v>13500108</v>
      </c>
      <c r="M4" s="2" t="s">
        <v>22</v>
      </c>
    </row>
    <row r="5" spans="1:13" ht="25.05" customHeight="1" x14ac:dyDescent="0.2">
      <c r="A5" s="1">
        <v>2</v>
      </c>
      <c r="B5" s="1" t="s">
        <v>15</v>
      </c>
      <c r="C5" s="1" t="s">
        <v>16</v>
      </c>
      <c r="D5" s="1" t="s">
        <v>23</v>
      </c>
      <c r="E5" s="1" t="s">
        <v>24</v>
      </c>
      <c r="F5" s="1" t="s">
        <v>25</v>
      </c>
      <c r="G5" s="1" t="s">
        <v>26</v>
      </c>
      <c r="H5" s="1" t="s">
        <v>2</v>
      </c>
      <c r="I5" s="1" t="s">
        <v>27</v>
      </c>
      <c r="J5" s="6">
        <v>0</v>
      </c>
      <c r="K5" s="6">
        <v>1000000</v>
      </c>
      <c r="L5" s="6">
        <v>12500108</v>
      </c>
      <c r="M5" s="1" t="s">
        <v>28</v>
      </c>
    </row>
    <row r="6" spans="1:13" ht="25.05" customHeight="1" x14ac:dyDescent="0.2">
      <c r="A6" s="2">
        <v>3</v>
      </c>
      <c r="B6" s="2" t="s">
        <v>15</v>
      </c>
      <c r="C6" s="2" t="s">
        <v>16</v>
      </c>
      <c r="D6" s="2" t="s">
        <v>29</v>
      </c>
      <c r="E6" s="2" t="s">
        <v>30</v>
      </c>
      <c r="F6" s="2" t="s">
        <v>31</v>
      </c>
      <c r="G6" s="2" t="s">
        <v>32</v>
      </c>
      <c r="H6" s="2" t="s">
        <v>2</v>
      </c>
      <c r="I6" s="2" t="s">
        <v>33</v>
      </c>
      <c r="J6" s="4">
        <v>0</v>
      </c>
      <c r="K6" s="4">
        <v>1500000</v>
      </c>
      <c r="L6" s="4">
        <v>11500108</v>
      </c>
      <c r="M6" s="2" t="s">
        <v>34</v>
      </c>
    </row>
    <row r="7" spans="1:13" ht="25.05" customHeight="1" x14ac:dyDescent="0.2">
      <c r="A7" s="1">
        <v>4</v>
      </c>
      <c r="B7" s="1" t="s">
        <v>15</v>
      </c>
      <c r="C7" s="1" t="s">
        <v>16</v>
      </c>
      <c r="D7" s="1" t="s">
        <v>29</v>
      </c>
      <c r="E7" s="1" t="s">
        <v>35</v>
      </c>
      <c r="F7" s="1" t="s">
        <v>36</v>
      </c>
      <c r="G7" s="1" t="s">
        <v>37</v>
      </c>
      <c r="H7" s="1" t="s">
        <v>2</v>
      </c>
      <c r="I7" s="1" t="s">
        <v>38</v>
      </c>
      <c r="J7" s="6">
        <v>0</v>
      </c>
      <c r="K7" s="6">
        <v>2000000</v>
      </c>
      <c r="L7" s="6">
        <v>10000108</v>
      </c>
      <c r="M7" s="1" t="s">
        <v>39</v>
      </c>
    </row>
    <row r="8" spans="1:13" ht="25.05" customHeight="1" x14ac:dyDescent="0.2">
      <c r="A8" s="2">
        <v>5</v>
      </c>
      <c r="B8" s="2" t="s">
        <v>15</v>
      </c>
      <c r="C8" s="2" t="s">
        <v>16</v>
      </c>
      <c r="D8" s="2" t="s">
        <v>40</v>
      </c>
      <c r="E8" s="2" t="s">
        <v>41</v>
      </c>
      <c r="F8" s="2" t="s">
        <v>42</v>
      </c>
      <c r="G8" s="2" t="s">
        <v>43</v>
      </c>
      <c r="H8" s="2" t="s">
        <v>2</v>
      </c>
      <c r="I8" s="2" t="s">
        <v>44</v>
      </c>
      <c r="J8" s="4">
        <v>0</v>
      </c>
      <c r="K8" s="4">
        <v>2003500</v>
      </c>
      <c r="L8" s="4">
        <v>8000108</v>
      </c>
      <c r="M8" s="2" t="s">
        <v>45</v>
      </c>
    </row>
    <row r="9" spans="1:13" ht="25.05" customHeight="1" x14ac:dyDescent="0.2">
      <c r="A9" s="1">
        <v>6</v>
      </c>
      <c r="B9" s="1" t="s">
        <v>15</v>
      </c>
      <c r="C9" s="1" t="s">
        <v>16</v>
      </c>
      <c r="D9" s="1" t="s">
        <v>46</v>
      </c>
      <c r="E9" s="1" t="s">
        <v>47</v>
      </c>
      <c r="F9" s="1" t="s">
        <v>48</v>
      </c>
      <c r="G9" s="1" t="s">
        <v>49</v>
      </c>
      <c r="H9" s="1" t="s">
        <v>2</v>
      </c>
      <c r="I9" s="1" t="s">
        <v>50</v>
      </c>
      <c r="J9" s="6">
        <v>0</v>
      </c>
      <c r="K9" s="6">
        <v>2000000</v>
      </c>
      <c r="L9" s="6">
        <v>5996608</v>
      </c>
      <c r="M9" s="1" t="s">
        <v>51</v>
      </c>
    </row>
    <row r="10" spans="1:13" ht="25.05" customHeight="1" x14ac:dyDescent="0.2">
      <c r="A10" s="2">
        <v>7</v>
      </c>
      <c r="B10" s="2" t="s">
        <v>15</v>
      </c>
      <c r="C10" s="2" t="s">
        <v>16</v>
      </c>
      <c r="D10" s="2" t="s">
        <v>46</v>
      </c>
      <c r="E10" s="2" t="s">
        <v>52</v>
      </c>
      <c r="F10" s="2" t="s">
        <v>53</v>
      </c>
      <c r="G10" s="2" t="s">
        <v>54</v>
      </c>
      <c r="H10" s="2" t="s">
        <v>2</v>
      </c>
      <c r="I10" s="2" t="s">
        <v>55</v>
      </c>
      <c r="J10" s="4">
        <v>0</v>
      </c>
      <c r="K10" s="4">
        <v>1500000</v>
      </c>
      <c r="L10" s="4">
        <v>3996608</v>
      </c>
      <c r="M10" s="2" t="s">
        <v>56</v>
      </c>
    </row>
    <row r="11" spans="1:13" ht="25.05" customHeight="1" x14ac:dyDescent="0.2">
      <c r="A11" s="1">
        <v>8</v>
      </c>
      <c r="B11" s="1" t="s">
        <v>15</v>
      </c>
      <c r="C11" s="1" t="s">
        <v>16</v>
      </c>
      <c r="D11" s="1" t="s">
        <v>46</v>
      </c>
      <c r="E11" s="1" t="s">
        <v>57</v>
      </c>
      <c r="F11" s="1" t="s">
        <v>58</v>
      </c>
      <c r="G11" s="1" t="s">
        <v>59</v>
      </c>
      <c r="H11" s="1" t="s">
        <v>2</v>
      </c>
      <c r="I11" s="1" t="s">
        <v>60</v>
      </c>
      <c r="J11" s="6">
        <v>35000000</v>
      </c>
      <c r="K11" s="6">
        <v>0</v>
      </c>
      <c r="L11" s="6">
        <v>2496608</v>
      </c>
      <c r="M11" s="1" t="s">
        <v>61</v>
      </c>
    </row>
    <row r="12" spans="1:13" ht="25.05" customHeight="1" x14ac:dyDescent="0.2">
      <c r="A12" s="2">
        <v>9</v>
      </c>
      <c r="B12" s="2" t="s">
        <v>15</v>
      </c>
      <c r="C12" s="2" t="s">
        <v>16</v>
      </c>
      <c r="D12" s="2" t="s">
        <v>46</v>
      </c>
      <c r="E12" s="2" t="s">
        <v>57</v>
      </c>
      <c r="F12" s="2" t="s">
        <v>58</v>
      </c>
      <c r="G12" s="2" t="s">
        <v>59</v>
      </c>
      <c r="H12" s="2" t="s">
        <v>2</v>
      </c>
      <c r="I12" s="2" t="s">
        <v>62</v>
      </c>
      <c r="J12" s="4">
        <v>3500</v>
      </c>
      <c r="K12" s="4">
        <v>0</v>
      </c>
      <c r="L12" s="4">
        <v>37496608</v>
      </c>
      <c r="M12" s="2" t="s">
        <v>63</v>
      </c>
    </row>
    <row r="13" spans="1:13" ht="25.05" customHeight="1" x14ac:dyDescent="0.2">
      <c r="A13" s="1">
        <v>10</v>
      </c>
      <c r="B13" s="1" t="s">
        <v>15</v>
      </c>
      <c r="C13" s="1" t="s">
        <v>16</v>
      </c>
      <c r="D13" s="1" t="s">
        <v>46</v>
      </c>
      <c r="E13" s="1" t="s">
        <v>64</v>
      </c>
      <c r="F13" s="1" t="s">
        <v>65</v>
      </c>
      <c r="G13" s="1" t="s">
        <v>66</v>
      </c>
      <c r="H13" s="1" t="s">
        <v>2</v>
      </c>
      <c r="I13" s="1" t="s">
        <v>67</v>
      </c>
      <c r="J13" s="6">
        <v>0</v>
      </c>
      <c r="K13" s="6">
        <v>35000000</v>
      </c>
      <c r="L13" s="6">
        <v>37500108</v>
      </c>
      <c r="M13" s="1" t="s">
        <v>68</v>
      </c>
    </row>
    <row r="14" spans="1:13" ht="25.05" customHeight="1" x14ac:dyDescent="0.2">
      <c r="A14" s="2">
        <v>11</v>
      </c>
      <c r="B14" s="2" t="s">
        <v>15</v>
      </c>
      <c r="C14" s="2" t="s">
        <v>16</v>
      </c>
      <c r="D14" s="2" t="s">
        <v>46</v>
      </c>
      <c r="E14" s="2" t="s">
        <v>69</v>
      </c>
      <c r="F14" s="2" t="s">
        <v>70</v>
      </c>
      <c r="G14" s="2" t="s">
        <v>71</v>
      </c>
      <c r="H14" s="2" t="s">
        <v>2</v>
      </c>
      <c r="I14" s="2" t="s">
        <v>72</v>
      </c>
      <c r="J14" s="4">
        <v>52000000</v>
      </c>
      <c r="K14" s="4">
        <v>0</v>
      </c>
      <c r="L14" s="4">
        <v>2500108</v>
      </c>
      <c r="M14" s="2" t="s">
        <v>73</v>
      </c>
    </row>
    <row r="15" spans="1:13" ht="25.05" customHeight="1" x14ac:dyDescent="0.2">
      <c r="A15" s="1">
        <v>12</v>
      </c>
      <c r="B15" s="1" t="s">
        <v>15</v>
      </c>
      <c r="C15" s="1" t="s">
        <v>16</v>
      </c>
      <c r="D15" s="1" t="s">
        <v>46</v>
      </c>
      <c r="E15" s="1" t="s">
        <v>74</v>
      </c>
      <c r="F15" s="1" t="s">
        <v>75</v>
      </c>
      <c r="G15" s="1" t="s">
        <v>76</v>
      </c>
      <c r="H15" s="1" t="s">
        <v>2</v>
      </c>
      <c r="I15" s="1" t="s">
        <v>77</v>
      </c>
      <c r="J15" s="6">
        <v>52000000</v>
      </c>
      <c r="K15" s="6">
        <v>0</v>
      </c>
      <c r="L15" s="6">
        <v>54500108</v>
      </c>
      <c r="M15" s="1" t="s">
        <v>78</v>
      </c>
    </row>
    <row r="16" spans="1:13" ht="25.05" customHeight="1" x14ac:dyDescent="0.2">
      <c r="A16" s="2">
        <v>13</v>
      </c>
      <c r="B16" s="2" t="s">
        <v>15</v>
      </c>
      <c r="C16" s="2" t="s">
        <v>16</v>
      </c>
      <c r="D16" s="2" t="s">
        <v>46</v>
      </c>
      <c r="E16" s="2" t="s">
        <v>79</v>
      </c>
      <c r="F16" s="2" t="s">
        <v>80</v>
      </c>
      <c r="G16" s="2" t="s">
        <v>81</v>
      </c>
      <c r="H16" s="2" t="s">
        <v>2</v>
      </c>
      <c r="I16" s="2" t="s">
        <v>82</v>
      </c>
      <c r="J16" s="4">
        <v>0</v>
      </c>
      <c r="K16" s="4">
        <v>1000000</v>
      </c>
      <c r="L16" s="4">
        <v>106500108</v>
      </c>
      <c r="M16" s="2" t="s">
        <v>83</v>
      </c>
    </row>
    <row r="17" spans="1:13" ht="25.05" customHeight="1" x14ac:dyDescent="0.2">
      <c r="A17" s="1">
        <v>14</v>
      </c>
      <c r="B17" s="1" t="s">
        <v>15</v>
      </c>
      <c r="C17" s="1" t="s">
        <v>16</v>
      </c>
      <c r="D17" s="1" t="s">
        <v>46</v>
      </c>
      <c r="E17" s="1" t="s">
        <v>84</v>
      </c>
      <c r="F17" s="1" t="s">
        <v>85</v>
      </c>
      <c r="G17" s="1" t="s">
        <v>86</v>
      </c>
      <c r="H17" s="1" t="s">
        <v>2</v>
      </c>
      <c r="I17" s="1" t="s">
        <v>87</v>
      </c>
      <c r="J17" s="6">
        <v>0</v>
      </c>
      <c r="K17" s="6">
        <v>2000000</v>
      </c>
      <c r="L17" s="6">
        <v>105500108</v>
      </c>
      <c r="M17" s="1" t="s">
        <v>88</v>
      </c>
    </row>
    <row r="18" spans="1:13" ht="25.05" customHeight="1" x14ac:dyDescent="0.2">
      <c r="A18" s="2">
        <v>15</v>
      </c>
      <c r="B18" s="2" t="s">
        <v>15</v>
      </c>
      <c r="C18" s="2" t="s">
        <v>16</v>
      </c>
      <c r="D18" s="2" t="s">
        <v>46</v>
      </c>
      <c r="E18" s="2" t="s">
        <v>89</v>
      </c>
      <c r="F18" s="2" t="s">
        <v>90</v>
      </c>
      <c r="G18" s="2" t="s">
        <v>91</v>
      </c>
      <c r="H18" s="2" t="s">
        <v>2</v>
      </c>
      <c r="I18" s="2" t="s">
        <v>92</v>
      </c>
      <c r="J18" s="4">
        <v>0</v>
      </c>
      <c r="K18" s="4">
        <v>1000000</v>
      </c>
      <c r="L18" s="4">
        <v>103500108</v>
      </c>
      <c r="M18" s="2" t="s">
        <v>93</v>
      </c>
    </row>
    <row r="19" spans="1:13" ht="25.05" customHeight="1" x14ac:dyDescent="0.2">
      <c r="A19" s="1">
        <v>16</v>
      </c>
      <c r="B19" s="1" t="s">
        <v>15</v>
      </c>
      <c r="C19" s="1" t="s">
        <v>16</v>
      </c>
      <c r="D19" s="1" t="s">
        <v>94</v>
      </c>
      <c r="E19" s="1" t="s">
        <v>95</v>
      </c>
      <c r="F19" s="1" t="s">
        <v>96</v>
      </c>
      <c r="G19" s="1" t="s">
        <v>97</v>
      </c>
      <c r="H19" s="1" t="s">
        <v>2</v>
      </c>
      <c r="I19" s="1" t="s">
        <v>98</v>
      </c>
      <c r="J19" s="6">
        <v>0</v>
      </c>
      <c r="K19" s="6">
        <v>4000000</v>
      </c>
      <c r="L19" s="6">
        <v>102500108</v>
      </c>
      <c r="M19" s="1" t="s">
        <v>99</v>
      </c>
    </row>
    <row r="20" spans="1:13" ht="25.05" customHeight="1" x14ac:dyDescent="0.2">
      <c r="A20" s="2">
        <v>17</v>
      </c>
      <c r="B20" s="2" t="s">
        <v>15</v>
      </c>
      <c r="C20" s="2" t="s">
        <v>16</v>
      </c>
      <c r="D20" s="2" t="s">
        <v>94</v>
      </c>
      <c r="E20" s="2" t="s">
        <v>100</v>
      </c>
      <c r="F20" s="2" t="s">
        <v>101</v>
      </c>
      <c r="G20" s="2" t="s">
        <v>102</v>
      </c>
      <c r="H20" s="2" t="s">
        <v>2</v>
      </c>
      <c r="I20" s="2" t="s">
        <v>103</v>
      </c>
      <c r="J20" s="4">
        <v>0</v>
      </c>
      <c r="K20" s="4">
        <v>1500000</v>
      </c>
      <c r="L20" s="4">
        <v>98500108</v>
      </c>
      <c r="M20" s="2" t="s">
        <v>104</v>
      </c>
    </row>
    <row r="21" spans="1:13" ht="25.05" customHeight="1" x14ac:dyDescent="0.2">
      <c r="A21" s="1">
        <v>18</v>
      </c>
      <c r="B21" s="1" t="s">
        <v>15</v>
      </c>
      <c r="C21" s="1" t="s">
        <v>16</v>
      </c>
      <c r="D21" s="1" t="s">
        <v>94</v>
      </c>
      <c r="E21" s="1" t="s">
        <v>105</v>
      </c>
      <c r="F21" s="1" t="s">
        <v>106</v>
      </c>
      <c r="G21" s="1" t="s">
        <v>107</v>
      </c>
      <c r="H21" s="1" t="s">
        <v>2</v>
      </c>
      <c r="I21" s="1" t="s">
        <v>108</v>
      </c>
      <c r="J21" s="6">
        <v>0</v>
      </c>
      <c r="K21" s="6">
        <v>6000000</v>
      </c>
      <c r="L21" s="6">
        <v>97000108</v>
      </c>
      <c r="M21" s="1" t="s">
        <v>109</v>
      </c>
    </row>
    <row r="22" spans="1:13" ht="25.05" customHeight="1" x14ac:dyDescent="0.2">
      <c r="A22" s="2">
        <v>19</v>
      </c>
      <c r="B22" s="2" t="s">
        <v>15</v>
      </c>
      <c r="C22" s="2" t="s">
        <v>16</v>
      </c>
      <c r="D22" s="2" t="s">
        <v>94</v>
      </c>
      <c r="E22" s="2" t="s">
        <v>110</v>
      </c>
      <c r="F22" s="2" t="s">
        <v>111</v>
      </c>
      <c r="G22" s="2" t="s">
        <v>112</v>
      </c>
      <c r="H22" s="2" t="s">
        <v>2</v>
      </c>
      <c r="I22" s="2" t="s">
        <v>113</v>
      </c>
      <c r="J22" s="4">
        <v>0</v>
      </c>
      <c r="K22" s="4">
        <v>500000</v>
      </c>
      <c r="L22" s="4">
        <v>91000108</v>
      </c>
      <c r="M22" s="2" t="s">
        <v>114</v>
      </c>
    </row>
    <row r="23" spans="1:13" ht="25.05" customHeight="1" x14ac:dyDescent="0.2">
      <c r="A23" s="1">
        <v>20</v>
      </c>
      <c r="B23" s="1" t="s">
        <v>15</v>
      </c>
      <c r="C23" s="1" t="s">
        <v>16</v>
      </c>
      <c r="D23" s="1" t="s">
        <v>94</v>
      </c>
      <c r="E23" s="1" t="s">
        <v>115</v>
      </c>
      <c r="F23" s="1" t="s">
        <v>116</v>
      </c>
      <c r="G23" s="1" t="s">
        <v>117</v>
      </c>
      <c r="H23" s="1" t="s">
        <v>2</v>
      </c>
      <c r="I23" s="1" t="s">
        <v>118</v>
      </c>
      <c r="J23" s="6">
        <v>0</v>
      </c>
      <c r="K23" s="6">
        <v>2000000</v>
      </c>
      <c r="L23" s="6">
        <v>90500108</v>
      </c>
      <c r="M23" s="1" t="s">
        <v>119</v>
      </c>
    </row>
    <row r="24" spans="1:13" ht="25.05" customHeight="1" x14ac:dyDescent="0.2">
      <c r="A24" s="2">
        <v>21</v>
      </c>
      <c r="B24" s="2" t="s">
        <v>15</v>
      </c>
      <c r="C24" s="2" t="s">
        <v>16</v>
      </c>
      <c r="D24" s="2" t="s">
        <v>94</v>
      </c>
      <c r="E24" s="2" t="s">
        <v>120</v>
      </c>
      <c r="F24" s="2" t="s">
        <v>121</v>
      </c>
      <c r="G24" s="2" t="s">
        <v>122</v>
      </c>
      <c r="H24" s="2" t="s">
        <v>2</v>
      </c>
      <c r="I24" s="2" t="s">
        <v>123</v>
      </c>
      <c r="J24" s="4">
        <v>0</v>
      </c>
      <c r="K24" s="4">
        <v>500000</v>
      </c>
      <c r="L24" s="4">
        <v>88500108</v>
      </c>
      <c r="M24" s="2" t="s">
        <v>124</v>
      </c>
    </row>
    <row r="25" spans="1:13" ht="25.05" customHeight="1" x14ac:dyDescent="0.2">
      <c r="A25" s="1">
        <v>22</v>
      </c>
      <c r="B25" s="1" t="s">
        <v>15</v>
      </c>
      <c r="C25" s="1" t="s">
        <v>16</v>
      </c>
      <c r="D25" s="1" t="s">
        <v>94</v>
      </c>
      <c r="E25" s="1" t="s">
        <v>125</v>
      </c>
      <c r="F25" s="1" t="s">
        <v>126</v>
      </c>
      <c r="G25" s="1" t="s">
        <v>127</v>
      </c>
      <c r="H25" s="1" t="s">
        <v>2</v>
      </c>
      <c r="I25" s="1" t="s">
        <v>128</v>
      </c>
      <c r="J25" s="6">
        <v>0</v>
      </c>
      <c r="K25" s="6">
        <v>1000000</v>
      </c>
      <c r="L25" s="6">
        <v>88000108</v>
      </c>
      <c r="M25" s="1" t="s">
        <v>129</v>
      </c>
    </row>
    <row r="26" spans="1:13" ht="25.05" customHeight="1" x14ac:dyDescent="0.2">
      <c r="A26" s="2">
        <v>23</v>
      </c>
      <c r="B26" s="2" t="s">
        <v>15</v>
      </c>
      <c r="C26" s="2" t="s">
        <v>16</v>
      </c>
      <c r="D26" s="2" t="s">
        <v>94</v>
      </c>
      <c r="E26" s="2" t="s">
        <v>130</v>
      </c>
      <c r="F26" s="2" t="s">
        <v>131</v>
      </c>
      <c r="G26" s="2" t="s">
        <v>132</v>
      </c>
      <c r="H26" s="2" t="s">
        <v>2</v>
      </c>
      <c r="I26" s="2" t="s">
        <v>133</v>
      </c>
      <c r="J26" s="4">
        <v>0</v>
      </c>
      <c r="K26" s="4">
        <v>3000000</v>
      </c>
      <c r="L26" s="4">
        <v>87000108</v>
      </c>
      <c r="M26" s="2" t="s">
        <v>134</v>
      </c>
    </row>
    <row r="27" spans="1:13" ht="25.05" customHeight="1" x14ac:dyDescent="0.2">
      <c r="A27" s="1">
        <v>24</v>
      </c>
      <c r="B27" s="1" t="s">
        <v>15</v>
      </c>
      <c r="C27" s="1" t="s">
        <v>16</v>
      </c>
      <c r="D27" s="1" t="s">
        <v>94</v>
      </c>
      <c r="E27" s="1" t="s">
        <v>135</v>
      </c>
      <c r="F27" s="1" t="s">
        <v>136</v>
      </c>
      <c r="G27" s="1" t="s">
        <v>137</v>
      </c>
      <c r="H27" s="1" t="s">
        <v>2</v>
      </c>
      <c r="I27" s="1" t="s">
        <v>138</v>
      </c>
      <c r="J27" s="6">
        <v>0</v>
      </c>
      <c r="K27" s="6">
        <v>2000000</v>
      </c>
      <c r="L27" s="6">
        <v>84000108</v>
      </c>
      <c r="M27" s="1" t="s">
        <v>139</v>
      </c>
    </row>
    <row r="28" spans="1:13" ht="25.05" customHeight="1" x14ac:dyDescent="0.2">
      <c r="A28" s="2">
        <v>25</v>
      </c>
      <c r="B28" s="2" t="s">
        <v>15</v>
      </c>
      <c r="C28" s="2" t="s">
        <v>16</v>
      </c>
      <c r="D28" s="2" t="s">
        <v>94</v>
      </c>
      <c r="E28" s="2" t="s">
        <v>140</v>
      </c>
      <c r="F28" s="2" t="s">
        <v>141</v>
      </c>
      <c r="G28" s="2" t="s">
        <v>142</v>
      </c>
      <c r="H28" s="2" t="s">
        <v>2</v>
      </c>
      <c r="I28" s="2" t="s">
        <v>143</v>
      </c>
      <c r="J28" s="4">
        <v>0</v>
      </c>
      <c r="K28" s="4">
        <v>2000000</v>
      </c>
      <c r="L28" s="4">
        <v>82000108</v>
      </c>
      <c r="M28" s="2" t="s">
        <v>144</v>
      </c>
    </row>
    <row r="29" spans="1:13" ht="25.05" customHeight="1" x14ac:dyDescent="0.2">
      <c r="A29" s="1">
        <v>26</v>
      </c>
      <c r="B29" s="1" t="s">
        <v>15</v>
      </c>
      <c r="C29" s="1" t="s">
        <v>16</v>
      </c>
      <c r="D29" s="1" t="s">
        <v>94</v>
      </c>
      <c r="E29" s="1" t="s">
        <v>145</v>
      </c>
      <c r="F29" s="1" t="s">
        <v>146</v>
      </c>
      <c r="G29" s="1" t="s">
        <v>147</v>
      </c>
      <c r="H29" s="1" t="s">
        <v>2</v>
      </c>
      <c r="I29" s="1" t="s">
        <v>148</v>
      </c>
      <c r="J29" s="6">
        <v>0</v>
      </c>
      <c r="K29" s="6">
        <v>15150000</v>
      </c>
      <c r="L29" s="6">
        <v>80000108</v>
      </c>
      <c r="M29" s="1" t="s">
        <v>149</v>
      </c>
    </row>
    <row r="30" spans="1:13" ht="25.05" customHeight="1" x14ac:dyDescent="0.2">
      <c r="A30" s="2">
        <v>27</v>
      </c>
      <c r="B30" s="2" t="s">
        <v>15</v>
      </c>
      <c r="C30" s="2" t="s">
        <v>16</v>
      </c>
      <c r="D30" s="2" t="s">
        <v>150</v>
      </c>
      <c r="E30" s="2" t="s">
        <v>151</v>
      </c>
      <c r="F30" s="2" t="s">
        <v>152</v>
      </c>
      <c r="G30" s="2" t="s">
        <v>153</v>
      </c>
      <c r="H30" s="2" t="s">
        <v>2</v>
      </c>
      <c r="I30" s="2" t="s">
        <v>154</v>
      </c>
      <c r="J30" s="4">
        <v>0</v>
      </c>
      <c r="K30" s="4">
        <v>3000000</v>
      </c>
      <c r="L30" s="4">
        <v>64850108</v>
      </c>
      <c r="M30" s="2" t="s">
        <v>155</v>
      </c>
    </row>
    <row r="31" spans="1:13" ht="25.05" customHeight="1" x14ac:dyDescent="0.2">
      <c r="A31" s="1">
        <v>28</v>
      </c>
      <c r="B31" s="1" t="s">
        <v>15</v>
      </c>
      <c r="C31" s="1" t="s">
        <v>16</v>
      </c>
      <c r="D31" s="1" t="s">
        <v>150</v>
      </c>
      <c r="E31" s="1" t="s">
        <v>156</v>
      </c>
      <c r="F31" s="1" t="s">
        <v>157</v>
      </c>
      <c r="G31" s="1" t="s">
        <v>158</v>
      </c>
      <c r="H31" s="1" t="s">
        <v>2</v>
      </c>
      <c r="I31" s="1" t="s">
        <v>159</v>
      </c>
      <c r="J31" s="6">
        <v>0</v>
      </c>
      <c r="K31" s="6">
        <v>500000</v>
      </c>
      <c r="L31" s="6">
        <v>61850108</v>
      </c>
      <c r="M31" s="1" t="s">
        <v>160</v>
      </c>
    </row>
    <row r="32" spans="1:13" ht="25.05" customHeight="1" x14ac:dyDescent="0.2">
      <c r="A32" s="2">
        <v>29</v>
      </c>
      <c r="B32" s="2" t="s">
        <v>15</v>
      </c>
      <c r="C32" s="2" t="s">
        <v>16</v>
      </c>
      <c r="D32" s="2" t="s">
        <v>150</v>
      </c>
      <c r="E32" s="2" t="s">
        <v>161</v>
      </c>
      <c r="F32" s="2" t="s">
        <v>162</v>
      </c>
      <c r="G32" s="2" t="s">
        <v>163</v>
      </c>
      <c r="H32" s="2" t="s">
        <v>2</v>
      </c>
      <c r="I32" s="2" t="s">
        <v>164</v>
      </c>
      <c r="J32" s="4">
        <v>0</v>
      </c>
      <c r="K32" s="4">
        <v>500000</v>
      </c>
      <c r="L32" s="4">
        <v>61350108</v>
      </c>
      <c r="M32" s="2" t="s">
        <v>165</v>
      </c>
    </row>
    <row r="33" spans="1:13" ht="25.05" customHeight="1" x14ac:dyDescent="0.2">
      <c r="A33" s="1">
        <v>30</v>
      </c>
      <c r="B33" s="1" t="s">
        <v>15</v>
      </c>
      <c r="C33" s="1" t="s">
        <v>16</v>
      </c>
      <c r="D33" s="1" t="s">
        <v>150</v>
      </c>
      <c r="E33" s="1" t="s">
        <v>166</v>
      </c>
      <c r="F33" s="1" t="s">
        <v>167</v>
      </c>
      <c r="G33" s="1" t="s">
        <v>168</v>
      </c>
      <c r="H33" s="1" t="s">
        <v>2</v>
      </c>
      <c r="I33" s="1" t="s">
        <v>169</v>
      </c>
      <c r="J33" s="6">
        <v>0</v>
      </c>
      <c r="K33" s="6">
        <v>500000</v>
      </c>
      <c r="L33" s="6">
        <v>60850108</v>
      </c>
      <c r="M33" s="1" t="s">
        <v>170</v>
      </c>
    </row>
    <row r="34" spans="1:13" ht="25.05" customHeight="1" x14ac:dyDescent="0.2">
      <c r="A34" s="2">
        <v>31</v>
      </c>
      <c r="B34" s="2" t="s">
        <v>15</v>
      </c>
      <c r="C34" s="2" t="s">
        <v>16</v>
      </c>
      <c r="D34" s="2" t="s">
        <v>150</v>
      </c>
      <c r="E34" s="2" t="s">
        <v>171</v>
      </c>
      <c r="F34" s="2" t="s">
        <v>172</v>
      </c>
      <c r="G34" s="2" t="s">
        <v>173</v>
      </c>
      <c r="H34" s="2" t="s">
        <v>2</v>
      </c>
      <c r="I34" s="2" t="s">
        <v>174</v>
      </c>
      <c r="J34" s="4">
        <v>0</v>
      </c>
      <c r="K34" s="4">
        <v>2000000</v>
      </c>
      <c r="L34" s="4">
        <v>60350108</v>
      </c>
      <c r="M34" s="2" t="s">
        <v>175</v>
      </c>
    </row>
    <row r="35" spans="1:13" ht="25.05" customHeight="1" x14ac:dyDescent="0.2">
      <c r="A35" s="1">
        <v>32</v>
      </c>
      <c r="B35" s="1" t="s">
        <v>15</v>
      </c>
      <c r="C35" s="1" t="s">
        <v>16</v>
      </c>
      <c r="D35" s="1" t="s">
        <v>150</v>
      </c>
      <c r="E35" s="1" t="s">
        <v>176</v>
      </c>
      <c r="F35" s="1" t="s">
        <v>177</v>
      </c>
      <c r="G35" s="1" t="s">
        <v>178</v>
      </c>
      <c r="H35" s="1" t="s">
        <v>2</v>
      </c>
      <c r="I35" s="1" t="s">
        <v>179</v>
      </c>
      <c r="J35" s="6">
        <v>0</v>
      </c>
      <c r="K35" s="6">
        <v>250000</v>
      </c>
      <c r="L35" s="6">
        <v>58350108</v>
      </c>
      <c r="M35" s="1" t="s">
        <v>180</v>
      </c>
    </row>
    <row r="36" spans="1:13" ht="25.05" customHeight="1" x14ac:dyDescent="0.2">
      <c r="A36" s="2">
        <v>33</v>
      </c>
      <c r="B36" s="2" t="s">
        <v>15</v>
      </c>
      <c r="C36" s="2" t="s">
        <v>16</v>
      </c>
      <c r="D36" s="2" t="s">
        <v>181</v>
      </c>
      <c r="E36" s="2" t="s">
        <v>182</v>
      </c>
      <c r="F36" s="2" t="s">
        <v>183</v>
      </c>
      <c r="G36" s="2" t="s">
        <v>184</v>
      </c>
      <c r="H36" s="2" t="s">
        <v>2</v>
      </c>
      <c r="I36" s="2" t="s">
        <v>185</v>
      </c>
      <c r="J36" s="4">
        <v>0</v>
      </c>
      <c r="K36" s="4">
        <v>4000000</v>
      </c>
      <c r="L36" s="4">
        <v>58100108</v>
      </c>
      <c r="M36" s="2" t="s">
        <v>186</v>
      </c>
    </row>
    <row r="37" spans="1:13" ht="25.05" customHeight="1" x14ac:dyDescent="0.2">
      <c r="A37" s="1">
        <v>34</v>
      </c>
      <c r="B37" s="1" t="s">
        <v>15</v>
      </c>
      <c r="C37" s="1" t="s">
        <v>16</v>
      </c>
      <c r="D37" s="1" t="s">
        <v>181</v>
      </c>
      <c r="E37" s="1" t="s">
        <v>187</v>
      </c>
      <c r="F37" s="1" t="s">
        <v>188</v>
      </c>
      <c r="G37" s="1" t="s">
        <v>189</v>
      </c>
      <c r="H37" s="1" t="s">
        <v>2</v>
      </c>
      <c r="I37" s="1" t="s">
        <v>190</v>
      </c>
      <c r="J37" s="6">
        <v>0</v>
      </c>
      <c r="K37" s="6">
        <v>2000000</v>
      </c>
      <c r="L37" s="6">
        <v>54100108</v>
      </c>
      <c r="M37" s="1" t="s">
        <v>191</v>
      </c>
    </row>
    <row r="38" spans="1:13" ht="25.05" customHeight="1" x14ac:dyDescent="0.2">
      <c r="A38" s="2">
        <v>35</v>
      </c>
      <c r="B38" s="2" t="s">
        <v>15</v>
      </c>
      <c r="C38" s="2" t="s">
        <v>16</v>
      </c>
      <c r="D38" s="2" t="s">
        <v>181</v>
      </c>
      <c r="E38" s="2" t="s">
        <v>192</v>
      </c>
      <c r="F38" s="2" t="s">
        <v>193</v>
      </c>
      <c r="G38" s="2" t="s">
        <v>194</v>
      </c>
      <c r="H38" s="2" t="s">
        <v>2</v>
      </c>
      <c r="I38" s="2" t="s">
        <v>195</v>
      </c>
      <c r="J38" s="4">
        <v>0</v>
      </c>
      <c r="K38" s="4">
        <v>1250000</v>
      </c>
      <c r="L38" s="4">
        <v>52100108</v>
      </c>
      <c r="M38" s="2" t="s">
        <v>196</v>
      </c>
    </row>
    <row r="39" spans="1:13" ht="25.05" customHeight="1" x14ac:dyDescent="0.2">
      <c r="A39" s="1">
        <v>36</v>
      </c>
      <c r="B39" s="1" t="s">
        <v>15</v>
      </c>
      <c r="C39" s="1" t="s">
        <v>16</v>
      </c>
      <c r="D39" s="1" t="s">
        <v>181</v>
      </c>
      <c r="E39" s="1" t="s">
        <v>197</v>
      </c>
      <c r="F39" s="1" t="s">
        <v>198</v>
      </c>
      <c r="G39" s="1" t="s">
        <v>199</v>
      </c>
      <c r="H39" s="1" t="s">
        <v>2</v>
      </c>
      <c r="I39" s="1" t="s">
        <v>200</v>
      </c>
      <c r="J39" s="6">
        <v>0</v>
      </c>
      <c r="K39" s="6">
        <v>2000000</v>
      </c>
      <c r="L39" s="6">
        <v>50850108</v>
      </c>
      <c r="M39" s="1" t="s">
        <v>201</v>
      </c>
    </row>
    <row r="40" spans="1:13" ht="25.05" customHeight="1" x14ac:dyDescent="0.2">
      <c r="A40" s="2">
        <v>37</v>
      </c>
      <c r="B40" s="2" t="s">
        <v>15</v>
      </c>
      <c r="C40" s="2" t="s">
        <v>16</v>
      </c>
      <c r="D40" s="2" t="s">
        <v>181</v>
      </c>
      <c r="E40" s="2" t="s">
        <v>202</v>
      </c>
      <c r="F40" s="2" t="s">
        <v>203</v>
      </c>
      <c r="G40" s="2" t="s">
        <v>204</v>
      </c>
      <c r="H40" s="2" t="s">
        <v>2</v>
      </c>
      <c r="I40" s="2" t="s">
        <v>205</v>
      </c>
      <c r="J40" s="4">
        <v>0</v>
      </c>
      <c r="K40" s="4">
        <v>4000000</v>
      </c>
      <c r="L40" s="4">
        <v>48850108</v>
      </c>
      <c r="M40" s="2" t="s">
        <v>206</v>
      </c>
    </row>
    <row r="41" spans="1:13" ht="25.05" customHeight="1" x14ac:dyDescent="0.2">
      <c r="A41" s="1">
        <v>38</v>
      </c>
      <c r="B41" s="1" t="s">
        <v>15</v>
      </c>
      <c r="C41" s="1" t="s">
        <v>16</v>
      </c>
      <c r="D41" s="1" t="s">
        <v>181</v>
      </c>
      <c r="E41" s="1" t="s">
        <v>207</v>
      </c>
      <c r="F41" s="1" t="s">
        <v>208</v>
      </c>
      <c r="G41" s="1" t="s">
        <v>209</v>
      </c>
      <c r="H41" s="1" t="s">
        <v>2</v>
      </c>
      <c r="I41" s="1" t="s">
        <v>210</v>
      </c>
      <c r="J41" s="6">
        <v>0</v>
      </c>
      <c r="K41" s="6">
        <v>1000000</v>
      </c>
      <c r="L41" s="6">
        <v>44850108</v>
      </c>
      <c r="M41" s="1" t="s">
        <v>211</v>
      </c>
    </row>
    <row r="42" spans="1:13" ht="25.05" customHeight="1" x14ac:dyDescent="0.2">
      <c r="A42" s="2">
        <v>39</v>
      </c>
      <c r="B42" s="2" t="s">
        <v>15</v>
      </c>
      <c r="C42" s="2" t="s">
        <v>16</v>
      </c>
      <c r="D42" s="2" t="s">
        <v>212</v>
      </c>
      <c r="E42" s="2" t="s">
        <v>213</v>
      </c>
      <c r="F42" s="2" t="s">
        <v>214</v>
      </c>
      <c r="G42" s="2" t="s">
        <v>215</v>
      </c>
      <c r="H42" s="2" t="s">
        <v>2</v>
      </c>
      <c r="I42" s="2" t="s">
        <v>216</v>
      </c>
      <c r="J42" s="4">
        <v>0</v>
      </c>
      <c r="K42" s="4">
        <v>3000000</v>
      </c>
      <c r="L42" s="4">
        <v>43850108</v>
      </c>
      <c r="M42" s="2" t="s">
        <v>217</v>
      </c>
    </row>
    <row r="43" spans="1:13" ht="25.05" customHeight="1" x14ac:dyDescent="0.2">
      <c r="A43" s="1">
        <v>40</v>
      </c>
      <c r="B43" s="1" t="s">
        <v>15</v>
      </c>
      <c r="C43" s="1" t="s">
        <v>16</v>
      </c>
      <c r="D43" s="1" t="s">
        <v>212</v>
      </c>
      <c r="E43" s="1" t="s">
        <v>218</v>
      </c>
      <c r="F43" s="1" t="s">
        <v>219</v>
      </c>
      <c r="G43" s="1" t="s">
        <v>220</v>
      </c>
      <c r="H43" s="1" t="s">
        <v>2</v>
      </c>
      <c r="I43" s="1" t="s">
        <v>221</v>
      </c>
      <c r="J43" s="6">
        <v>0</v>
      </c>
      <c r="K43" s="6">
        <v>2000000</v>
      </c>
      <c r="L43" s="6">
        <v>40850108</v>
      </c>
      <c r="M43" s="1" t="s">
        <v>222</v>
      </c>
    </row>
    <row r="44" spans="1:13" ht="25.05" customHeight="1" x14ac:dyDescent="0.2">
      <c r="A44" s="2">
        <v>41</v>
      </c>
      <c r="B44" s="2" t="s">
        <v>15</v>
      </c>
      <c r="C44" s="2" t="s">
        <v>16</v>
      </c>
      <c r="D44" s="2" t="s">
        <v>212</v>
      </c>
      <c r="E44" s="2" t="s">
        <v>223</v>
      </c>
      <c r="F44" s="2" t="s">
        <v>224</v>
      </c>
      <c r="G44" s="2" t="s">
        <v>225</v>
      </c>
      <c r="H44" s="2" t="s">
        <v>2</v>
      </c>
      <c r="I44" s="2" t="s">
        <v>226</v>
      </c>
      <c r="J44" s="4">
        <v>0</v>
      </c>
      <c r="K44" s="4">
        <v>2000000</v>
      </c>
      <c r="L44" s="4">
        <v>38850108</v>
      </c>
      <c r="M44" s="2" t="s">
        <v>227</v>
      </c>
    </row>
    <row r="45" spans="1:13" ht="25.05" customHeight="1" x14ac:dyDescent="0.2">
      <c r="A45" s="1">
        <v>42</v>
      </c>
      <c r="B45" s="1" t="s">
        <v>15</v>
      </c>
      <c r="C45" s="1" t="s">
        <v>16</v>
      </c>
      <c r="D45" s="1" t="s">
        <v>212</v>
      </c>
      <c r="E45" s="1" t="s">
        <v>228</v>
      </c>
      <c r="F45" s="1" t="s">
        <v>229</v>
      </c>
      <c r="G45" s="1" t="s">
        <v>230</v>
      </c>
      <c r="H45" s="1" t="s">
        <v>2</v>
      </c>
      <c r="I45" s="1" t="s">
        <v>231</v>
      </c>
      <c r="J45" s="6">
        <v>0</v>
      </c>
      <c r="K45" s="6">
        <v>3000000</v>
      </c>
      <c r="L45" s="6">
        <v>36850108</v>
      </c>
      <c r="M45" s="1" t="s">
        <v>232</v>
      </c>
    </row>
    <row r="46" spans="1:13" ht="25.05" customHeight="1" x14ac:dyDescent="0.2">
      <c r="A46" s="2">
        <v>43</v>
      </c>
      <c r="B46" s="2" t="s">
        <v>15</v>
      </c>
      <c r="C46" s="2" t="s">
        <v>16</v>
      </c>
      <c r="D46" s="2" t="s">
        <v>233</v>
      </c>
      <c r="E46" s="2" t="s">
        <v>234</v>
      </c>
      <c r="F46" s="2" t="s">
        <v>235</v>
      </c>
      <c r="G46" s="2" t="s">
        <v>236</v>
      </c>
      <c r="H46" s="2" t="s">
        <v>2</v>
      </c>
      <c r="I46" s="2" t="s">
        <v>237</v>
      </c>
      <c r="J46" s="4">
        <v>0</v>
      </c>
      <c r="K46" s="4">
        <v>2000000</v>
      </c>
      <c r="L46" s="4">
        <v>33850108</v>
      </c>
      <c r="M46" s="2" t="s">
        <v>238</v>
      </c>
    </row>
    <row r="47" spans="1:13" ht="25.05" customHeight="1" x14ac:dyDescent="0.2">
      <c r="A47" s="1">
        <v>44</v>
      </c>
      <c r="B47" s="1" t="s">
        <v>15</v>
      </c>
      <c r="C47" s="1" t="s">
        <v>16</v>
      </c>
      <c r="D47" s="1" t="s">
        <v>233</v>
      </c>
      <c r="E47" s="1" t="s">
        <v>239</v>
      </c>
      <c r="F47" s="1" t="s">
        <v>240</v>
      </c>
      <c r="G47" s="1" t="s">
        <v>241</v>
      </c>
      <c r="H47" s="1" t="s">
        <v>2</v>
      </c>
      <c r="I47" s="1" t="s">
        <v>242</v>
      </c>
      <c r="J47" s="6">
        <v>0</v>
      </c>
      <c r="K47" s="6">
        <v>500000</v>
      </c>
      <c r="L47" s="6">
        <v>31850108</v>
      </c>
      <c r="M47" s="1" t="s">
        <v>243</v>
      </c>
    </row>
    <row r="48" spans="1:13" ht="25.05" customHeight="1" x14ac:dyDescent="0.2">
      <c r="A48" s="2">
        <v>45</v>
      </c>
      <c r="B48" s="2" t="s">
        <v>15</v>
      </c>
      <c r="C48" s="2" t="s">
        <v>16</v>
      </c>
      <c r="D48" s="2" t="s">
        <v>233</v>
      </c>
      <c r="E48" s="2" t="s">
        <v>244</v>
      </c>
      <c r="F48" s="2" t="s">
        <v>245</v>
      </c>
      <c r="G48" s="2" t="s">
        <v>246</v>
      </c>
      <c r="H48" s="2" t="s">
        <v>2</v>
      </c>
      <c r="I48" s="2" t="s">
        <v>247</v>
      </c>
      <c r="J48" s="4">
        <v>0</v>
      </c>
      <c r="K48" s="4">
        <v>3000000</v>
      </c>
      <c r="L48" s="4">
        <v>31350108</v>
      </c>
      <c r="M48" s="2" t="s">
        <v>248</v>
      </c>
    </row>
    <row r="49" spans="1:13" ht="25.05" customHeight="1" x14ac:dyDescent="0.2">
      <c r="A49" s="1">
        <v>46</v>
      </c>
      <c r="B49" s="1" t="s">
        <v>15</v>
      </c>
      <c r="C49" s="1" t="s">
        <v>16</v>
      </c>
      <c r="D49" s="1" t="s">
        <v>233</v>
      </c>
      <c r="E49" s="1" t="s">
        <v>249</v>
      </c>
      <c r="F49" s="1" t="s">
        <v>250</v>
      </c>
      <c r="G49" s="1" t="s">
        <v>251</v>
      </c>
      <c r="H49" s="1" t="s">
        <v>2</v>
      </c>
      <c r="I49" s="1" t="s">
        <v>252</v>
      </c>
      <c r="J49" s="6">
        <v>0</v>
      </c>
      <c r="K49" s="6">
        <v>1000000</v>
      </c>
      <c r="L49" s="6">
        <v>28350108</v>
      </c>
      <c r="M49" s="1" t="s">
        <v>253</v>
      </c>
    </row>
    <row r="50" spans="1:13" ht="25.05" customHeight="1" x14ac:dyDescent="0.2">
      <c r="A50" s="2">
        <v>47</v>
      </c>
      <c r="B50" s="2" t="s">
        <v>15</v>
      </c>
      <c r="C50" s="2" t="s">
        <v>16</v>
      </c>
      <c r="D50" s="2" t="s">
        <v>233</v>
      </c>
      <c r="E50" s="2" t="s">
        <v>254</v>
      </c>
      <c r="F50" s="2" t="s">
        <v>255</v>
      </c>
      <c r="G50" s="2" t="s">
        <v>256</v>
      </c>
      <c r="H50" s="2" t="s">
        <v>2</v>
      </c>
      <c r="I50" s="2" t="s">
        <v>257</v>
      </c>
      <c r="J50" s="4">
        <v>0</v>
      </c>
      <c r="K50" s="4">
        <v>1000000</v>
      </c>
      <c r="L50" s="4">
        <v>27350108</v>
      </c>
      <c r="M50" s="2" t="s">
        <v>258</v>
      </c>
    </row>
    <row r="51" spans="1:13" ht="25.05" customHeight="1" x14ac:dyDescent="0.2">
      <c r="A51" s="1">
        <v>48</v>
      </c>
      <c r="B51" s="1" t="s">
        <v>15</v>
      </c>
      <c r="C51" s="1" t="s">
        <v>16</v>
      </c>
      <c r="D51" s="1" t="s">
        <v>259</v>
      </c>
      <c r="E51" s="1" t="s">
        <v>260</v>
      </c>
      <c r="F51" s="1" t="s">
        <v>261</v>
      </c>
      <c r="G51" s="1" t="s">
        <v>262</v>
      </c>
      <c r="H51" s="1" t="s">
        <v>2</v>
      </c>
      <c r="I51" s="1" t="s">
        <v>263</v>
      </c>
      <c r="J51" s="6">
        <v>0</v>
      </c>
      <c r="K51" s="6">
        <v>1000000</v>
      </c>
      <c r="L51" s="6">
        <v>26350108</v>
      </c>
      <c r="M51" s="1" t="s">
        <v>264</v>
      </c>
    </row>
    <row r="52" spans="1:13" ht="25.05" customHeight="1" x14ac:dyDescent="0.2">
      <c r="A52" s="2">
        <v>49</v>
      </c>
      <c r="B52" s="2" t="s">
        <v>15</v>
      </c>
      <c r="C52" s="2" t="s">
        <v>16</v>
      </c>
      <c r="D52" s="2" t="s">
        <v>259</v>
      </c>
      <c r="E52" s="2" t="s">
        <v>265</v>
      </c>
      <c r="F52" s="2" t="s">
        <v>266</v>
      </c>
      <c r="G52" s="2" t="s">
        <v>267</v>
      </c>
      <c r="H52" s="2" t="s">
        <v>2</v>
      </c>
      <c r="I52" s="2" t="s">
        <v>268</v>
      </c>
      <c r="J52" s="4">
        <v>0</v>
      </c>
      <c r="K52" s="4">
        <v>1000000</v>
      </c>
      <c r="L52" s="4">
        <v>25350108</v>
      </c>
      <c r="M52" s="2" t="s">
        <v>269</v>
      </c>
    </row>
    <row r="53" spans="1:13" ht="25.05" customHeight="1" x14ac:dyDescent="0.2">
      <c r="A53" s="1">
        <v>50</v>
      </c>
      <c r="B53" s="1" t="s">
        <v>15</v>
      </c>
      <c r="C53" s="1" t="s">
        <v>16</v>
      </c>
      <c r="D53" s="1" t="s">
        <v>259</v>
      </c>
      <c r="E53" s="1" t="s">
        <v>270</v>
      </c>
      <c r="F53" s="1" t="s">
        <v>271</v>
      </c>
      <c r="G53" s="1" t="s">
        <v>272</v>
      </c>
      <c r="H53" s="1" t="s">
        <v>2</v>
      </c>
      <c r="I53" s="1" t="s">
        <v>273</v>
      </c>
      <c r="J53" s="6">
        <v>0</v>
      </c>
      <c r="K53" s="6">
        <v>500000</v>
      </c>
      <c r="L53" s="6">
        <v>24350108</v>
      </c>
      <c r="M53" s="1" t="s">
        <v>274</v>
      </c>
    </row>
    <row r="54" spans="1:13" ht="25.05" customHeight="1" x14ac:dyDescent="0.2">
      <c r="A54" s="2">
        <v>51</v>
      </c>
      <c r="B54" s="2" t="s">
        <v>15</v>
      </c>
      <c r="C54" s="2" t="s">
        <v>16</v>
      </c>
      <c r="D54" s="2" t="s">
        <v>275</v>
      </c>
      <c r="E54" s="2" t="s">
        <v>276</v>
      </c>
      <c r="F54" s="2" t="s">
        <v>277</v>
      </c>
      <c r="G54" s="2" t="s">
        <v>278</v>
      </c>
      <c r="H54" s="2" t="s">
        <v>2</v>
      </c>
      <c r="I54" s="2" t="s">
        <v>279</v>
      </c>
      <c r="J54" s="4">
        <v>0</v>
      </c>
      <c r="K54" s="4">
        <v>1000000</v>
      </c>
      <c r="L54" s="4">
        <v>23850108</v>
      </c>
      <c r="M54" s="2" t="s">
        <v>280</v>
      </c>
    </row>
    <row r="55" spans="1:13" ht="25.05" customHeight="1" x14ac:dyDescent="0.2">
      <c r="A55" s="1">
        <v>52</v>
      </c>
      <c r="B55" s="1" t="s">
        <v>15</v>
      </c>
      <c r="C55" s="1" t="s">
        <v>16</v>
      </c>
      <c r="D55" s="1" t="s">
        <v>281</v>
      </c>
      <c r="E55" s="1" t="s">
        <v>282</v>
      </c>
      <c r="F55" s="1" t="s">
        <v>283</v>
      </c>
      <c r="G55" s="1" t="s">
        <v>284</v>
      </c>
      <c r="H55" s="1" t="s">
        <v>2</v>
      </c>
      <c r="I55" s="1" t="s">
        <v>285</v>
      </c>
      <c r="J55" s="6">
        <v>0</v>
      </c>
      <c r="K55" s="6">
        <v>2000000</v>
      </c>
      <c r="L55" s="6">
        <v>22850108</v>
      </c>
      <c r="M55" s="1" t="s">
        <v>286</v>
      </c>
    </row>
    <row r="56" spans="1:13" ht="25.05" customHeight="1" x14ac:dyDescent="0.2">
      <c r="G56" t="s">
        <v>290</v>
      </c>
      <c r="I56" s="5">
        <f>J56-J11-J12</f>
        <v>104000000</v>
      </c>
      <c r="J56" s="5">
        <f>SUM(J7:J55)</f>
        <v>139003500</v>
      </c>
      <c r="K56" s="5">
        <f>SUM(K4:K55)</f>
        <v>131653500</v>
      </c>
    </row>
    <row r="57" spans="1:13" ht="25.05" customHeight="1" x14ac:dyDescent="0.2">
      <c r="G57" t="s">
        <v>291</v>
      </c>
      <c r="I57" s="5">
        <f>K56-J12-J11</f>
        <v>96650000</v>
      </c>
    </row>
    <row r="58" spans="1:13" x14ac:dyDescent="0.2">
      <c r="G58" t="s">
        <v>287</v>
      </c>
      <c r="I58" s="5">
        <f>J11</f>
        <v>35000000</v>
      </c>
    </row>
    <row r="59" spans="1:13" x14ac:dyDescent="0.2">
      <c r="G59" t="s">
        <v>292</v>
      </c>
      <c r="I59" s="5">
        <v>469350108</v>
      </c>
    </row>
    <row r="60" spans="1:13" x14ac:dyDescent="0.2">
      <c r="G60" t="s">
        <v>293</v>
      </c>
      <c r="I60" s="5">
        <v>20844408</v>
      </c>
    </row>
    <row r="61" spans="1:13" x14ac:dyDescent="0.2">
      <c r="G61" t="s">
        <v>288</v>
      </c>
      <c r="I61" s="5">
        <f>I57+I60-I56</f>
        <v>13494408</v>
      </c>
    </row>
    <row r="62" spans="1:13" ht="17.399999999999999" x14ac:dyDescent="0.2">
      <c r="G62" t="s">
        <v>289</v>
      </c>
      <c r="I62" s="7">
        <f>I57+I59</f>
        <v>566000108</v>
      </c>
    </row>
  </sheetData>
  <mergeCells count="2">
    <mergeCell ref="A1:M1"/>
    <mergeCell ref="A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2021-08-02T15:37:32Z</dcterms:modified>
</cp:coreProperties>
</file>