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02\"/>
    </mc:Choice>
  </mc:AlternateContent>
  <bookViews>
    <workbookView xWindow="0" yWindow="0" windowWidth="19200" windowHeight="7308"/>
  </bookViews>
  <sheets>
    <sheet name="1400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0" i="3" l="1"/>
  <c r="M121" i="3"/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15" i="3"/>
  <c r="F115" i="3"/>
  <c r="G115" i="3"/>
  <c r="H115" i="3"/>
  <c r="I115" i="3"/>
  <c r="J115" i="3"/>
  <c r="K115" i="3"/>
  <c r="L115" i="3"/>
  <c r="I120" i="3" s="1"/>
  <c r="M115" i="3"/>
  <c r="N115" i="3"/>
  <c r="G118" i="3" l="1"/>
  <c r="H126" i="3"/>
  <c r="B117" i="3"/>
</calcChain>
</file>

<file path=xl/sharedStrings.xml><?xml version="1.0" encoding="utf-8"?>
<sst xmlns="http://schemas.openxmlformats.org/spreadsheetml/2006/main" count="198" uniqueCount="122">
  <si>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</si>
  <si>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</si>
  <si>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</si>
  <si>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</si>
  <si>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</si>
  <si>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</si>
  <si>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</si>
  <si>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</si>
  <si>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</si>
  <si>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</si>
  <si>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</si>
  <si>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</si>
  <si>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</si>
  <si>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</si>
  <si>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</si>
  <si>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</si>
  <si>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</si>
  <si>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</si>
  <si>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</si>
  <si>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</si>
  <si>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</si>
  <si>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</si>
  <si>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</si>
  <si>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</si>
  <si>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</si>
  <si>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</si>
  <si>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</si>
  <si>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</si>
  <si>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</si>
  <si>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</si>
  <si>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</si>
  <si>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</si>
  <si>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</si>
  <si>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</si>
  <si>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</si>
  <si>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</si>
  <si>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</si>
  <si>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</si>
  <si>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</si>
  <si>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</si>
  <si>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</si>
  <si>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</si>
  <si>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</si>
  <si>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</si>
  <si>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</si>
  <si>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</si>
  <si>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</si>
  <si>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</si>
  <si>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</si>
  <si>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</si>
  <si>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</si>
  <si>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</si>
  <si>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</si>
  <si>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</si>
  <si>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</si>
  <si>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</si>
  <si>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</si>
  <si>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</si>
  <si>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</si>
  <si>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</si>
  <si>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</si>
  <si>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</si>
  <si>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</si>
  <si>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</si>
  <si>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</si>
  <si>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</si>
  <si>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</si>
  <si>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</si>
  <si>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</si>
  <si>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</si>
  <si>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</si>
  <si>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</si>
  <si>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</si>
  <si>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</si>
  <si>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</si>
  <si>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</si>
  <si>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</si>
  <si>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</si>
  <si>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</si>
  <si>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</si>
  <si>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</si>
  <si>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</si>
  <si>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</si>
  <si>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</si>
  <si>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</si>
  <si>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</si>
  <si>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</si>
  <si>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</si>
  <si>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</si>
  <si>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</si>
  <si>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</si>
  <si>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</si>
  <si>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</si>
  <si>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</si>
  <si>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</si>
  <si>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</si>
  <si>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</si>
  <si>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</si>
  <si>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</si>
  <si>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</si>
  <si>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</si>
  <si>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</si>
  <si>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</si>
  <si>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</si>
  <si>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</si>
  <si>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</si>
  <si>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</si>
  <si>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</si>
  <si>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</si>
  <si>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</si>
  <si>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</si>
  <si>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</si>
  <si>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</si>
  <si>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</si>
  <si>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</si>
  <si>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</si>
  <si>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</si>
  <si>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</si>
  <si>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کل صندوق</t>
  </si>
  <si>
    <t>سال 1400</t>
  </si>
  <si>
    <t>جمع کل واریزی</t>
  </si>
  <si>
    <t xml:space="preserve">سال1401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</si>
</sst>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8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6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zoomScaleNormal="100" workbookViewId="0">
      <selection activeCell="M120" sqref="M120"/>
    </sheetView>
  </sheetViews>
  <sheetFormatPr defaultRowHeight="14.4" x14ac:dyDescent="0.3"/>
  <cols>
    <col min="2" max="2" width="12.77734375" bestFit="1" customWidth="1"/>
    <col min="8" max="8" width="11.21875" bestFit="1" customWidth="1"/>
    <col min="13" max="13" width="10.33203125" bestFit="1" customWidth="1"/>
    <col min="14" max="14" width="8.88671875" style="3" customWidth="1"/>
    <col min="15" max="15" width="22.6640625" style="1" customWidth="1"/>
    <col min="16" max="16" width="20.2187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600</v>
      </c>
      <c r="C4" s="2"/>
      <c r="D4" s="2"/>
      <c r="E4" s="2"/>
      <c r="F4" s="2"/>
      <c r="G4" s="2"/>
      <c r="H4" s="2"/>
      <c r="I4" s="2"/>
      <c r="J4" s="2"/>
      <c r="K4" s="2"/>
      <c r="L4" s="2"/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>
        <v>100</v>
      </c>
      <c r="N5" s="2">
        <v>100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200</v>
      </c>
      <c r="C6" s="2"/>
      <c r="D6" s="2"/>
      <c r="E6" s="2"/>
      <c r="F6" s="2"/>
      <c r="G6" s="2"/>
      <c r="H6" s="2"/>
      <c r="I6" s="2"/>
      <c r="J6" s="2"/>
      <c r="K6" s="2"/>
      <c r="L6" s="2"/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200</v>
      </c>
      <c r="C7" s="2"/>
      <c r="D7" s="2"/>
      <c r="E7" s="2"/>
      <c r="F7" s="2"/>
      <c r="G7" s="2"/>
      <c r="H7" s="2"/>
      <c r="I7" s="2"/>
      <c r="J7" s="2"/>
      <c r="K7" s="2"/>
      <c r="L7" s="2"/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200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100</v>
      </c>
      <c r="N8" s="2">
        <v>100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400</v>
      </c>
      <c r="C9" s="2"/>
      <c r="D9" s="2"/>
      <c r="E9" s="2"/>
      <c r="F9" s="2"/>
      <c r="G9" s="2"/>
      <c r="H9" s="2"/>
      <c r="I9" s="2"/>
      <c r="J9" s="2"/>
      <c r="K9" s="2"/>
      <c r="L9" s="2"/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200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100</v>
      </c>
      <c r="N10" s="2">
        <v>100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100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15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600</v>
      </c>
      <c r="C12" s="2"/>
      <c r="D12" s="2"/>
      <c r="E12" s="2"/>
      <c r="F12" s="2"/>
      <c r="G12" s="2"/>
      <c r="H12" s="2"/>
      <c r="I12" s="2"/>
      <c r="J12" s="2"/>
      <c r="K12" s="2"/>
      <c r="L12" s="2">
        <v>200</v>
      </c>
      <c r="M12" s="2">
        <v>200</v>
      </c>
      <c r="N12" s="2">
        <v>200</v>
      </c>
      <c r="O12" s="5">
        <v>200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100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100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130</v>
      </c>
      <c r="C15" s="2"/>
      <c r="D15" s="2"/>
      <c r="E15" s="2"/>
      <c r="F15" s="2"/>
      <c r="G15" s="2"/>
      <c r="H15" s="2"/>
      <c r="I15" s="2"/>
      <c r="J15" s="2"/>
      <c r="K15" s="2"/>
      <c r="L15" s="2">
        <v>30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100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100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50</v>
      </c>
      <c r="N17" s="2">
        <v>50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300</v>
      </c>
      <c r="C18" s="2"/>
      <c r="D18" s="2"/>
      <c r="E18" s="2"/>
      <c r="F18" s="2"/>
      <c r="G18" s="2"/>
      <c r="H18" s="2"/>
      <c r="I18" s="2"/>
      <c r="J18" s="2"/>
      <c r="K18" s="2"/>
      <c r="L18" s="2">
        <v>100</v>
      </c>
      <c r="M18" s="2">
        <v>100</v>
      </c>
      <c r="N18" s="2">
        <v>100</v>
      </c>
      <c r="O18" s="5">
        <v>100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200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100</v>
      </c>
      <c r="N19" s="2">
        <v>100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150</v>
      </c>
      <c r="C20" s="2"/>
      <c r="D20" s="2"/>
      <c r="E20" s="2"/>
      <c r="F20" s="2"/>
      <c r="G20" s="2"/>
      <c r="H20" s="2"/>
      <c r="I20" s="2"/>
      <c r="J20" s="2"/>
      <c r="K20" s="2"/>
      <c r="L20" s="2">
        <v>50</v>
      </c>
      <c r="M20" s="2">
        <v>50</v>
      </c>
      <c r="N20" s="2">
        <v>50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200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100</v>
      </c>
      <c r="N21" s="2">
        <v>100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200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100</v>
      </c>
      <c r="N22" s="2">
        <v>100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200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100</v>
      </c>
      <c r="N23" s="2">
        <v>100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200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100</v>
      </c>
      <c r="N24" s="2">
        <v>100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250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150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250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v>150</v>
      </c>
      <c r="N26" s="2">
        <v>100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75</v>
      </c>
      <c r="N27" s="2">
        <v>75</v>
      </c>
      <c r="O27" s="5">
        <v>75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150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75</v>
      </c>
      <c r="N28" s="2">
        <v>75</v>
      </c>
      <c r="O28" s="5">
        <v>75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150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75</v>
      </c>
      <c r="N29" s="2">
        <v>75</v>
      </c>
      <c r="O29" s="5">
        <v>75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0</v>
      </c>
      <c r="N30" s="2"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400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200</v>
      </c>
      <c r="N31" s="2">
        <v>200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0</v>
      </c>
      <c r="N32" s="2">
        <v>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0</v>
      </c>
      <c r="C33" s="2"/>
      <c r="D33" s="2"/>
      <c r="E33" s="2"/>
      <c r="F33" s="2"/>
      <c r="G33" s="2"/>
      <c r="H33" s="1"/>
      <c r="I33" s="2"/>
      <c r="J33" s="2"/>
      <c r="K33" s="2"/>
      <c r="L33" s="2"/>
      <c r="M33" s="2">
        <v>0</v>
      </c>
      <c r="N33" s="2">
        <v>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400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200</v>
      </c>
      <c r="N34" s="2">
        <v>200</v>
      </c>
      <c r="O34" s="5">
        <v>200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0</v>
      </c>
      <c r="C35" s="2"/>
      <c r="D35" s="2"/>
      <c r="E35" s="2"/>
      <c r="F35" s="2"/>
      <c r="G35" s="2"/>
      <c r="H35" s="1"/>
      <c r="I35" s="2"/>
      <c r="J35" s="2"/>
      <c r="K35" s="2"/>
      <c r="L35" s="2"/>
      <c r="M35" s="2">
        <v>0</v>
      </c>
      <c r="N35" s="2">
        <v>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0</v>
      </c>
      <c r="C36" s="2"/>
      <c r="D36" s="2"/>
      <c r="E36" s="2"/>
      <c r="F36" s="2"/>
      <c r="G36" s="2"/>
      <c r="H36" s="1"/>
      <c r="I36" s="2"/>
      <c r="J36" s="2"/>
      <c r="K36" s="2"/>
      <c r="L36" s="2"/>
      <c r="M36" s="2">
        <v>0</v>
      </c>
      <c r="N36" s="2">
        <v>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0</v>
      </c>
      <c r="C37" s="2"/>
      <c r="D37" s="2"/>
      <c r="E37" s="2"/>
      <c r="F37" s="2"/>
      <c r="G37" s="2"/>
      <c r="H37" s="1"/>
      <c r="I37" s="2"/>
      <c r="J37" s="2"/>
      <c r="K37" s="2"/>
      <c r="L37" s="2"/>
      <c r="M37" s="2">
        <v>0</v>
      </c>
      <c r="N37" s="2">
        <v>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225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100</v>
      </c>
      <c r="N38" s="2">
        <v>125</v>
      </c>
      <c r="O38" s="5">
        <v>125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400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15">
        <v>200</v>
      </c>
      <c r="N39" s="15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225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100</v>
      </c>
      <c r="N40" s="2">
        <v>125</v>
      </c>
      <c r="O40" s="5">
        <v>125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200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100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100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200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100</v>
      </c>
      <c r="N44" s="2">
        <v>100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0</v>
      </c>
      <c r="C45" s="2"/>
      <c r="D45" s="1"/>
      <c r="E45" s="2"/>
      <c r="F45" s="2"/>
      <c r="G45" s="2"/>
      <c r="H45" s="2"/>
      <c r="I45" s="2"/>
      <c r="J45" s="2"/>
      <c r="K45" s="2"/>
      <c r="L45" s="2"/>
      <c r="M45" s="2">
        <v>0</v>
      </c>
      <c r="N45" s="2">
        <v>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2"/>
      <c r="D46" s="1"/>
      <c r="E46" s="2"/>
      <c r="F46" s="2"/>
      <c r="G46" s="2"/>
      <c r="H46" s="2"/>
      <c r="I46" s="2"/>
      <c r="J46" s="2"/>
      <c r="K46" s="2"/>
      <c r="L46" s="2"/>
      <c r="M46" s="2">
        <v>0</v>
      </c>
      <c r="N46" s="2"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300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150</v>
      </c>
      <c r="N47" s="2">
        <v>150</v>
      </c>
      <c r="O47" s="5">
        <v>150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300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150</v>
      </c>
      <c r="N48" s="2">
        <v>150</v>
      </c>
      <c r="O48" s="5">
        <v>150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0</v>
      </c>
      <c r="N49" s="2">
        <v>0</v>
      </c>
      <c r="O49" s="5">
        <v>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v>0</v>
      </c>
      <c r="N50" s="4">
        <v>0</v>
      </c>
      <c r="O50" s="5">
        <v>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100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v>50</v>
      </c>
      <c r="N51" s="2">
        <v>50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200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v>100</v>
      </c>
      <c r="N52" s="4">
        <v>100</v>
      </c>
      <c r="O52" s="5">
        <v>100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100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>
        <v>50</v>
      </c>
      <c r="N53" s="4">
        <v>50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100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v>50</v>
      </c>
      <c r="N54" s="2">
        <v>50</v>
      </c>
      <c r="O54" s="5">
        <v>50</v>
      </c>
      <c r="P54" s="1" t="s">
        <v>112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300</v>
      </c>
      <c r="C55" s="2"/>
      <c r="D55" s="2"/>
      <c r="E55" s="2"/>
      <c r="F55" s="2"/>
      <c r="G55" s="2"/>
      <c r="H55" s="2"/>
      <c r="I55" s="2"/>
      <c r="J55" s="2"/>
      <c r="K55" s="2"/>
      <c r="L55" s="2">
        <v>100</v>
      </c>
      <c r="M55" s="2">
        <v>100</v>
      </c>
      <c r="N55" s="2">
        <v>100</v>
      </c>
      <c r="O55" s="5">
        <v>100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100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15">
        <v>50</v>
      </c>
      <c r="N56" s="15">
        <v>50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100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15">
        <v>50</v>
      </c>
      <c r="N57" s="2">
        <v>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100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15">
        <v>50</v>
      </c>
      <c r="N58" s="15">
        <v>50</v>
      </c>
      <c r="O58" s="5">
        <v>50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1775</v>
      </c>
      <c r="C59" s="2"/>
      <c r="D59" s="2"/>
      <c r="E59" s="2"/>
      <c r="F59" s="2"/>
      <c r="G59" s="2"/>
      <c r="H59" s="2"/>
      <c r="I59" s="2"/>
      <c r="J59" s="2"/>
      <c r="K59" s="2"/>
      <c r="L59" s="2">
        <v>175</v>
      </c>
      <c r="M59" s="2">
        <v>800</v>
      </c>
      <c r="N59" s="2">
        <v>800</v>
      </c>
      <c r="O59" s="5">
        <v>750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800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>
        <v>400</v>
      </c>
      <c r="N60" s="2">
        <v>400</v>
      </c>
      <c r="O60" s="5">
        <v>400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600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>
        <v>300</v>
      </c>
      <c r="N61" s="2">
        <v>300</v>
      </c>
      <c r="O61" s="5">
        <v>300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600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15">
        <v>300</v>
      </c>
      <c r="N62" s="2">
        <v>300</v>
      </c>
      <c r="O62" s="5">
        <v>300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300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v>150</v>
      </c>
      <c r="N63" s="2">
        <v>150</v>
      </c>
      <c r="O63" s="5">
        <v>150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300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v>150</v>
      </c>
      <c r="N64" s="2">
        <v>150</v>
      </c>
      <c r="O64" s="5">
        <v>150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300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>
        <v>150</v>
      </c>
      <c r="N65" s="4">
        <v>150</v>
      </c>
      <c r="O65" s="5">
        <v>150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150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>
        <v>75</v>
      </c>
      <c r="N66" s="2">
        <v>75</v>
      </c>
      <c r="O66" s="5">
        <v>75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150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>
        <v>75</v>
      </c>
      <c r="N67" s="2">
        <v>75</v>
      </c>
      <c r="O67" s="5">
        <v>75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150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>
        <v>75</v>
      </c>
      <c r="N68" s="2">
        <v>75</v>
      </c>
      <c r="O68" s="5">
        <v>75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150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>
        <v>75</v>
      </c>
      <c r="N69" s="2">
        <v>75</v>
      </c>
      <c r="O69" s="5">
        <v>75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100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100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100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100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100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100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400</v>
      </c>
      <c r="C76" s="2"/>
      <c r="D76" s="2"/>
      <c r="E76" s="2"/>
      <c r="F76" s="2"/>
      <c r="G76" s="2"/>
      <c r="H76" s="2"/>
      <c r="I76" s="2"/>
      <c r="J76" s="2"/>
      <c r="K76" s="2"/>
      <c r="L76" s="2">
        <v>150</v>
      </c>
      <c r="M76" s="2">
        <v>150</v>
      </c>
      <c r="N76" s="4">
        <v>100</v>
      </c>
      <c r="O76" s="5">
        <v>150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400</v>
      </c>
      <c r="C77" s="2"/>
      <c r="D77" s="2"/>
      <c r="E77" s="2"/>
      <c r="F77" s="2"/>
      <c r="G77" s="2"/>
      <c r="H77" s="2"/>
      <c r="I77" s="2"/>
      <c r="J77" s="2"/>
      <c r="K77" s="2"/>
      <c r="L77" s="2">
        <v>150</v>
      </c>
      <c r="M77" s="2">
        <v>150</v>
      </c>
      <c r="N77" s="4">
        <v>100</v>
      </c>
      <c r="O77" s="5">
        <v>150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400</v>
      </c>
      <c r="C78" s="2"/>
      <c r="D78" s="2"/>
      <c r="E78" s="2"/>
      <c r="F78" s="2"/>
      <c r="G78" s="2"/>
      <c r="H78" s="2"/>
      <c r="I78" s="2"/>
      <c r="J78" s="2"/>
      <c r="K78" s="2"/>
      <c r="L78" s="2">
        <v>150</v>
      </c>
      <c r="M78" s="2">
        <v>150</v>
      </c>
      <c r="N78" s="2">
        <v>100</v>
      </c>
      <c r="O78" s="5">
        <v>150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200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>
        <v>100</v>
      </c>
      <c r="N79" s="2">
        <v>100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200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>
        <v>100</v>
      </c>
      <c r="N80" s="2">
        <v>100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200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>
        <v>100</v>
      </c>
      <c r="N81" s="2">
        <v>100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200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>
        <v>100</v>
      </c>
      <c r="N82" s="4">
        <v>100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400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>
        <v>200</v>
      </c>
      <c r="N83" s="2">
        <v>200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200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>
        <v>100</v>
      </c>
      <c r="N84" s="2">
        <v>100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200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>
        <v>100</v>
      </c>
      <c r="N85" s="2">
        <v>100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250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>
        <v>150</v>
      </c>
      <c r="N86" s="2">
        <v>100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200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>
        <v>100</v>
      </c>
      <c r="N87" s="2">
        <v>100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200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>
        <v>100</v>
      </c>
      <c r="N88" s="2">
        <v>100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200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v>100</v>
      </c>
      <c r="N89" s="2">
        <v>100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300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v>150</v>
      </c>
      <c r="N90" s="2">
        <v>150</v>
      </c>
      <c r="O90" s="5">
        <v>150</v>
      </c>
      <c r="P90" s="1" t="s">
        <v>113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50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v>25</v>
      </c>
      <c r="N91" s="2">
        <v>25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100</v>
      </c>
      <c r="C92" s="2"/>
      <c r="D92" s="2"/>
      <c r="E92" s="2"/>
      <c r="F92" s="2"/>
      <c r="G92" s="2"/>
      <c r="H92" s="2"/>
      <c r="I92" s="2"/>
      <c r="J92" s="2"/>
      <c r="K92" s="2"/>
      <c r="L92" s="2">
        <v>50</v>
      </c>
      <c r="M92" s="2">
        <v>25</v>
      </c>
      <c r="N92" s="2">
        <v>25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50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25</v>
      </c>
      <c r="N93" s="2">
        <v>25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1500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>
        <v>750</v>
      </c>
      <c r="N94" s="2">
        <v>750</v>
      </c>
      <c r="O94" s="5">
        <v>750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2700</v>
      </c>
      <c r="C95" s="2"/>
      <c r="D95" s="2"/>
      <c r="E95" s="2"/>
      <c r="F95" s="2"/>
      <c r="G95" s="2"/>
      <c r="H95" s="2"/>
      <c r="I95" s="2"/>
      <c r="J95" s="2"/>
      <c r="K95" s="2"/>
      <c r="L95" s="2">
        <v>900</v>
      </c>
      <c r="M95" s="2">
        <v>900</v>
      </c>
      <c r="N95" s="2">
        <v>900</v>
      </c>
      <c r="O95" s="5">
        <v>900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600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>
        <v>600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600</v>
      </c>
      <c r="C97" s="2"/>
      <c r="D97" s="2"/>
      <c r="E97" s="2"/>
      <c r="F97" s="2"/>
      <c r="G97" s="2"/>
      <c r="H97" s="2"/>
      <c r="I97" s="2"/>
      <c r="J97" s="2"/>
      <c r="K97" s="2"/>
      <c r="L97" s="2">
        <v>250</v>
      </c>
      <c r="M97" s="2">
        <v>250</v>
      </c>
      <c r="N97" s="2">
        <v>100</v>
      </c>
      <c r="O97" s="5">
        <v>250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600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>
        <v>300</v>
      </c>
      <c r="N98" s="2">
        <v>300</v>
      </c>
      <c r="O98" s="5">
        <v>300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300</v>
      </c>
      <c r="C99" s="2"/>
      <c r="D99" s="2"/>
      <c r="E99" s="2"/>
      <c r="F99" s="2"/>
      <c r="G99" s="2"/>
      <c r="H99" s="2"/>
      <c r="I99" s="2"/>
      <c r="J99" s="2"/>
      <c r="K99" s="2"/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300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>
        <v>150</v>
      </c>
      <c r="N100" s="2">
        <v>150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600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>
        <v>300</v>
      </c>
      <c r="N101" s="2">
        <v>300</v>
      </c>
      <c r="O101" s="5">
        <v>300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600</v>
      </c>
      <c r="C102" s="2"/>
      <c r="D102" s="2"/>
      <c r="E102" s="2"/>
      <c r="F102" s="2"/>
      <c r="G102" s="2"/>
      <c r="H102" s="2"/>
      <c r="I102" s="2"/>
      <c r="J102" s="2"/>
      <c r="K102" s="2"/>
      <c r="L102" s="2">
        <v>200</v>
      </c>
      <c r="M102" s="2">
        <v>200</v>
      </c>
      <c r="N102" s="2">
        <v>200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2400</v>
      </c>
      <c r="C103" s="2">
        <v>200</v>
      </c>
      <c r="D103" s="2">
        <v>200</v>
      </c>
      <c r="E103" s="2">
        <v>200</v>
      </c>
      <c r="F103" s="2">
        <v>200</v>
      </c>
      <c r="G103" s="2">
        <v>200</v>
      </c>
      <c r="H103" s="2">
        <v>200</v>
      </c>
      <c r="I103" s="2">
        <v>200</v>
      </c>
      <c r="J103" s="2">
        <v>200</v>
      </c>
      <c r="K103" s="2">
        <v>200</v>
      </c>
      <c r="L103" s="2">
        <v>200</v>
      </c>
      <c r="M103" s="2">
        <v>200</v>
      </c>
      <c r="N103" s="2">
        <v>200</v>
      </c>
      <c r="O103" s="5">
        <v>200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600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>
        <v>300</v>
      </c>
      <c r="N104" s="2">
        <v>300</v>
      </c>
      <c r="O104" s="5">
        <v>200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600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>
        <v>300</v>
      </c>
      <c r="N105" s="2">
        <v>300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/>
      <c r="J106" s="2"/>
      <c r="K106" s="2"/>
      <c r="L106" s="2"/>
      <c r="M106" s="2"/>
      <c r="N106" s="2"/>
      <c r="O106" s="5">
        <v>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/>
      <c r="J107" s="2"/>
      <c r="K107" s="2"/>
      <c r="L107" s="2"/>
      <c r="M107" s="2"/>
      <c r="N107" s="2"/>
      <c r="O107" s="5">
        <v>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/>
      <c r="J108" s="2"/>
      <c r="K108" s="2"/>
      <c r="L108" s="2"/>
      <c r="M108" s="2"/>
      <c r="N108" s="2"/>
      <c r="O108" s="5">
        <v>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/>
      <c r="J109" s="2"/>
      <c r="K109" s="2"/>
      <c r="L109" s="2"/>
      <c r="M109" s="2"/>
      <c r="N109" s="2"/>
      <c r="O109" s="5">
        <v>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31005</v>
      </c>
      <c r="C115" s="2">
        <f t="shared" ref="C115:N115" si="6">SUM(C4:C107)</f>
        <v>200</v>
      </c>
      <c r="D115" s="2">
        <f t="shared" si="6"/>
        <v>200</v>
      </c>
      <c r="E115" s="2">
        <f t="shared" si="6"/>
        <v>200</v>
      </c>
      <c r="F115" s="2">
        <f t="shared" si="6"/>
        <v>200</v>
      </c>
      <c r="G115" s="2">
        <f t="shared" si="6"/>
        <v>200</v>
      </c>
      <c r="H115" s="2">
        <f t="shared" si="6"/>
        <v>200</v>
      </c>
      <c r="I115" s="2">
        <f t="shared" si="6"/>
        <v>200</v>
      </c>
      <c r="J115" s="2">
        <f t="shared" si="6"/>
        <v>200</v>
      </c>
      <c r="K115" s="2">
        <f t="shared" si="6"/>
        <v>200</v>
      </c>
      <c r="L115" s="2">
        <f t="shared" si="6"/>
        <v>2805</v>
      </c>
      <c r="M115" s="2">
        <f t="shared" si="6"/>
        <v>13700</v>
      </c>
      <c r="N115" s="2">
        <f t="shared" si="6"/>
        <v>12700</v>
      </c>
      <c r="O115" s="8">
        <f>SUM(O4:O110)</f>
        <v>13400</v>
      </c>
      <c r="P115" s="9" t="s">
        <v>121</v>
      </c>
      <c r="R115" s="1"/>
    </row>
    <row r="116" spans="1:18" ht="25.8" x14ac:dyDescent="0.3">
      <c r="A116" s="1"/>
      <c r="B116" s="13">
        <v>131600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3" t="s">
        <v>119</v>
      </c>
      <c r="R116" s="1"/>
    </row>
    <row r="117" spans="1:18" ht="25.8" x14ac:dyDescent="0.3">
      <c r="A117" s="1"/>
      <c r="B117" s="14">
        <f>B115+B116</f>
        <v>162605</v>
      </c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4" t="s">
        <v>120</v>
      </c>
      <c r="R117" s="1"/>
    </row>
    <row r="118" spans="1:18" x14ac:dyDescent="0.3">
      <c r="A118" s="1"/>
      <c r="B118" s="1"/>
      <c r="C118" s="1"/>
      <c r="E118" s="1"/>
      <c r="F118" s="1"/>
      <c r="G118" s="2">
        <f>SUM(C115:M115)</f>
        <v>18305</v>
      </c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/>
      <c r="F120" s="1"/>
      <c r="G120" s="1"/>
      <c r="H120" s="2"/>
      <c r="I120" s="2">
        <f>SUM(C115:L115)-1200</f>
        <v>3405</v>
      </c>
      <c r="J120" s="1"/>
      <c r="K120" s="1"/>
      <c r="L120" s="1"/>
      <c r="M120" s="1">
        <f>12700/2</f>
        <v>6350</v>
      </c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f>6350/5</f>
        <v>1270</v>
      </c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ht="23.4" x14ac:dyDescent="0.3">
      <c r="A126" s="1"/>
      <c r="B126" s="1"/>
      <c r="C126" s="1"/>
      <c r="D126" s="1"/>
      <c r="E126" s="1"/>
      <c r="F126" s="1"/>
      <c r="G126" s="1"/>
      <c r="H126" s="12">
        <f>131600+B115</f>
        <v>162605</v>
      </c>
      <c r="I126" s="11" t="s">
        <v>118</v>
      </c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2022-05-21T18:00:21Z</dcterms:modified>
</cp:coreProperties>
</file>