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1\07\"/>
    </mc:Choice>
  </mc:AlternateContent>
  <bookViews>
    <workbookView xWindow="0" yWindow="0" windowWidth="19200" windowHeight="7308"/>
  </bookViews>
  <sheets>
    <sheet name="1401" sheetId="3" r:id="rId1"/>
    <sheet name="تنزیل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4" l="1"/>
  <c r="J9" i="4"/>
  <c r="J15" i="4"/>
  <c r="G17" i="4"/>
  <c r="D19" i="4"/>
  <c r="L23" i="4"/>
  <c r="L29" i="4"/>
  <c r="J31" i="4"/>
  <c r="J32" i="4"/>
  <c r="G34" i="4"/>
  <c r="G35" i="4"/>
  <c r="G38" i="4"/>
  <c r="G39" i="4"/>
  <c r="D41" i="4"/>
  <c r="L45" i="4"/>
  <c r="J48" i="4"/>
  <c r="K50" i="4"/>
  <c r="G51" i="4"/>
  <c r="J53" i="4"/>
  <c r="G54" i="4"/>
  <c r="G55" i="4"/>
  <c r="D57" i="4"/>
  <c r="F58" i="4"/>
  <c r="D63" i="4"/>
  <c r="L63" i="4"/>
  <c r="E64" i="4"/>
  <c r="M64" i="4"/>
  <c r="I65" i="4"/>
  <c r="J66" i="4"/>
  <c r="L67" i="4"/>
  <c r="H68" i="4"/>
  <c r="D69" i="4"/>
  <c r="I69" i="4"/>
  <c r="E70" i="4"/>
  <c r="M70" i="4"/>
  <c r="J72" i="4"/>
  <c r="D73" i="4"/>
  <c r="L73" i="4"/>
  <c r="M74" i="4"/>
  <c r="I75" i="4"/>
  <c r="E76" i="4"/>
  <c r="J76" i="4"/>
  <c r="L77" i="4"/>
  <c r="E78" i="4"/>
  <c r="J78" i="4"/>
  <c r="D79" i="4"/>
  <c r="I79" i="4"/>
  <c r="M80" i="4"/>
  <c r="L81" i="4"/>
  <c r="E82" i="4"/>
  <c r="J82" i="4"/>
  <c r="D83" i="4"/>
  <c r="I83" i="4"/>
  <c r="H84" i="4"/>
  <c r="M84" i="4"/>
  <c r="D85" i="4"/>
  <c r="G85" i="4"/>
  <c r="J86" i="4"/>
  <c r="D87" i="4"/>
  <c r="I87" i="4"/>
  <c r="L87" i="4"/>
  <c r="G88" i="4"/>
  <c r="J88" i="4"/>
  <c r="L88" i="4"/>
  <c r="C89" i="4"/>
  <c r="F89" i="4"/>
  <c r="D90" i="4"/>
  <c r="G90" i="4"/>
  <c r="J90" i="4"/>
  <c r="L90" i="4"/>
  <c r="C91" i="4"/>
  <c r="D92" i="4"/>
  <c r="G92" i="4"/>
  <c r="J92" i="4"/>
  <c r="L92" i="4"/>
  <c r="D94" i="4"/>
  <c r="G94" i="4"/>
  <c r="J94" i="4"/>
  <c r="L94" i="4"/>
  <c r="D96" i="4"/>
  <c r="G96" i="4"/>
  <c r="J96" i="4"/>
  <c r="L96" i="4"/>
  <c r="D98" i="4"/>
  <c r="G98" i="4"/>
  <c r="J98" i="4"/>
  <c r="L98" i="4"/>
  <c r="K99" i="4"/>
  <c r="N99" i="4"/>
  <c r="D100" i="4"/>
  <c r="G100" i="4"/>
  <c r="J100" i="4"/>
  <c r="L100" i="4"/>
  <c r="H101" i="4"/>
  <c r="K101" i="4"/>
  <c r="D102" i="4"/>
  <c r="G102" i="4"/>
  <c r="J102" i="4"/>
  <c r="L102" i="4"/>
  <c r="H103" i="4"/>
  <c r="D104" i="4"/>
  <c r="G104" i="4"/>
  <c r="J104" i="4"/>
  <c r="L104" i="4"/>
  <c r="C105" i="4"/>
  <c r="F105" i="4"/>
  <c r="D106" i="4"/>
  <c r="G106" i="4"/>
  <c r="J106" i="4"/>
  <c r="L106" i="4"/>
  <c r="C107" i="4"/>
  <c r="D108" i="4"/>
  <c r="G108" i="4"/>
  <c r="J108" i="4"/>
  <c r="L108" i="4"/>
  <c r="H109" i="4"/>
  <c r="D110" i="4"/>
  <c r="G110" i="4"/>
  <c r="J110" i="4"/>
  <c r="L110" i="4"/>
  <c r="H111" i="4"/>
  <c r="D112" i="4"/>
  <c r="G112" i="4"/>
  <c r="J112" i="4"/>
  <c r="L112" i="4"/>
  <c r="K113" i="4"/>
  <c r="D114" i="4"/>
  <c r="G114" i="4"/>
  <c r="J114" i="4"/>
  <c r="L114" i="4"/>
  <c r="H4" i="4"/>
  <c r="K4" i="4"/>
  <c r="L1" i="4"/>
  <c r="K1" i="4" s="1"/>
  <c r="J1" i="4" s="1"/>
  <c r="I1" i="4" s="1"/>
  <c r="H1" i="4" s="1"/>
  <c r="G1" i="4" s="1"/>
  <c r="F1" i="4" s="1"/>
  <c r="E1" i="4" s="1"/>
  <c r="D1" i="4" s="1"/>
  <c r="C1" i="4" s="1"/>
  <c r="M1" i="4"/>
  <c r="C2" i="4"/>
  <c r="C101" i="4" s="1"/>
  <c r="D2" i="4"/>
  <c r="D23" i="4" s="1"/>
  <c r="E2" i="4"/>
  <c r="F2" i="4"/>
  <c r="F42" i="4" s="1"/>
  <c r="G2" i="4"/>
  <c r="G11" i="4" s="1"/>
  <c r="H2" i="4"/>
  <c r="H52" i="4" s="1"/>
  <c r="I2" i="4"/>
  <c r="I73" i="4" s="1"/>
  <c r="J2" i="4"/>
  <c r="J38" i="4" s="1"/>
  <c r="K2" i="4"/>
  <c r="K95" i="4" s="1"/>
  <c r="L2" i="4"/>
  <c r="L13" i="4" s="1"/>
  <c r="M2" i="4"/>
  <c r="N2" i="4"/>
  <c r="N47" i="4" s="1"/>
  <c r="O115" i="4"/>
  <c r="S49" i="4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N86" i="4" l="1"/>
  <c r="N111" i="4"/>
  <c r="C103" i="4"/>
  <c r="F101" i="4"/>
  <c r="H99" i="4"/>
  <c r="K97" i="4"/>
  <c r="N95" i="4"/>
  <c r="F84" i="4"/>
  <c r="F77" i="4"/>
  <c r="H56" i="4"/>
  <c r="H36" i="4"/>
  <c r="C22" i="4"/>
  <c r="N6" i="4"/>
  <c r="N115" i="4" s="1"/>
  <c r="N7" i="4"/>
  <c r="N9" i="4"/>
  <c r="N11" i="4"/>
  <c r="N13" i="4"/>
  <c r="N15" i="4"/>
  <c r="N17" i="4"/>
  <c r="N19" i="4"/>
  <c r="N21" i="4"/>
  <c r="N23" i="4"/>
  <c r="N25" i="4"/>
  <c r="N22" i="4"/>
  <c r="N28" i="4"/>
  <c r="N29" i="4"/>
  <c r="N44" i="4"/>
  <c r="N45" i="4"/>
  <c r="N60" i="4"/>
  <c r="N10" i="4"/>
  <c r="N26" i="4"/>
  <c r="N40" i="4"/>
  <c r="N41" i="4"/>
  <c r="N56" i="4"/>
  <c r="N57" i="4"/>
  <c r="N12" i="4"/>
  <c r="N38" i="4"/>
  <c r="N39" i="4"/>
  <c r="N54" i="4"/>
  <c r="N55" i="4"/>
  <c r="N16" i="4"/>
  <c r="N34" i="4"/>
  <c r="N35" i="4"/>
  <c r="N50" i="4"/>
  <c r="N51" i="4"/>
  <c r="N62" i="4"/>
  <c r="N64" i="4"/>
  <c r="N66" i="4"/>
  <c r="N68" i="4"/>
  <c r="N70" i="4"/>
  <c r="N72" i="4"/>
  <c r="N74" i="4"/>
  <c r="N76" i="4"/>
  <c r="N18" i="4"/>
  <c r="N32" i="4"/>
  <c r="N33" i="4"/>
  <c r="N48" i="4"/>
  <c r="N49" i="4"/>
  <c r="N14" i="4"/>
  <c r="N36" i="4"/>
  <c r="N53" i="4"/>
  <c r="N63" i="4"/>
  <c r="N77" i="4"/>
  <c r="N81" i="4"/>
  <c r="N87" i="4"/>
  <c r="N4" i="4"/>
  <c r="N5" i="4"/>
  <c r="N24" i="4"/>
  <c r="N42" i="4"/>
  <c r="N20" i="4"/>
  <c r="N31" i="4"/>
  <c r="N67" i="4"/>
  <c r="N80" i="4"/>
  <c r="N37" i="4"/>
  <c r="N69" i="4"/>
  <c r="N88" i="4"/>
  <c r="N90" i="4"/>
  <c r="N92" i="4"/>
  <c r="N94" i="4"/>
  <c r="N96" i="4"/>
  <c r="N98" i="4"/>
  <c r="N100" i="4"/>
  <c r="N102" i="4"/>
  <c r="N104" i="4"/>
  <c r="N106" i="4"/>
  <c r="N108" i="4"/>
  <c r="N110" i="4"/>
  <c r="N112" i="4"/>
  <c r="N114" i="4"/>
  <c r="N46" i="4"/>
  <c r="N52" i="4"/>
  <c r="N73" i="4"/>
  <c r="N84" i="4"/>
  <c r="N8" i="4"/>
  <c r="N58" i="4"/>
  <c r="N75" i="4"/>
  <c r="N78" i="4"/>
  <c r="N82" i="4"/>
  <c r="N85" i="4"/>
  <c r="N27" i="4"/>
  <c r="N30" i="4"/>
  <c r="F81" i="4"/>
  <c r="F4" i="4"/>
  <c r="H113" i="4"/>
  <c r="K111" i="4"/>
  <c r="N109" i="4"/>
  <c r="F99" i="4"/>
  <c r="H97" i="4"/>
  <c r="N93" i="4"/>
  <c r="F86" i="4"/>
  <c r="N83" i="4"/>
  <c r="H80" i="4"/>
  <c r="N71" i="4"/>
  <c r="F67" i="4"/>
  <c r="H62" i="4"/>
  <c r="K7" i="4"/>
  <c r="K9" i="4"/>
  <c r="K11" i="4"/>
  <c r="K13" i="4"/>
  <c r="K15" i="4"/>
  <c r="K17" i="4"/>
  <c r="K19" i="4"/>
  <c r="K21" i="4"/>
  <c r="K23" i="4"/>
  <c r="K25" i="4"/>
  <c r="K6" i="4"/>
  <c r="K8" i="4"/>
  <c r="K24" i="4"/>
  <c r="K41" i="4"/>
  <c r="K42" i="4"/>
  <c r="K57" i="4"/>
  <c r="K58" i="4"/>
  <c r="K12" i="4"/>
  <c r="K37" i="4"/>
  <c r="K38" i="4"/>
  <c r="K53" i="4"/>
  <c r="K54" i="4"/>
  <c r="K62" i="4"/>
  <c r="K64" i="4"/>
  <c r="K66" i="4"/>
  <c r="K68" i="4"/>
  <c r="K70" i="4"/>
  <c r="K72" i="4"/>
  <c r="K74" i="4"/>
  <c r="K76" i="4"/>
  <c r="K78" i="4"/>
  <c r="K80" i="4"/>
  <c r="K82" i="4"/>
  <c r="K5" i="4"/>
  <c r="K115" i="4" s="1"/>
  <c r="K14" i="4"/>
  <c r="K35" i="4"/>
  <c r="K36" i="4"/>
  <c r="K51" i="4"/>
  <c r="K52" i="4"/>
  <c r="K18" i="4"/>
  <c r="K31" i="4"/>
  <c r="K32" i="4"/>
  <c r="K47" i="4"/>
  <c r="K48" i="4"/>
  <c r="K20" i="4"/>
  <c r="K29" i="4"/>
  <c r="K30" i="4"/>
  <c r="K45" i="4"/>
  <c r="K46" i="4"/>
  <c r="K61" i="4"/>
  <c r="K63" i="4"/>
  <c r="K65" i="4"/>
  <c r="K67" i="4"/>
  <c r="K69" i="4"/>
  <c r="K71" i="4"/>
  <c r="K73" i="4"/>
  <c r="K75" i="4"/>
  <c r="K77" i="4"/>
  <c r="K79" i="4"/>
  <c r="K81" i="4"/>
  <c r="K83" i="4"/>
  <c r="K39" i="4"/>
  <c r="K56" i="4"/>
  <c r="K59" i="4"/>
  <c r="K88" i="4"/>
  <c r="K90" i="4"/>
  <c r="K92" i="4"/>
  <c r="K94" i="4"/>
  <c r="K96" i="4"/>
  <c r="K98" i="4"/>
  <c r="K100" i="4"/>
  <c r="K102" i="4"/>
  <c r="K104" i="4"/>
  <c r="K106" i="4"/>
  <c r="K108" i="4"/>
  <c r="K110" i="4"/>
  <c r="K112" i="4"/>
  <c r="K114" i="4"/>
  <c r="K10" i="4"/>
  <c r="K28" i="4"/>
  <c r="K34" i="4"/>
  <c r="K16" i="4"/>
  <c r="K40" i="4"/>
  <c r="K43" i="4"/>
  <c r="K60" i="4"/>
  <c r="K84" i="4"/>
  <c r="K49" i="4"/>
  <c r="K26" i="4"/>
  <c r="K22" i="4"/>
  <c r="K55" i="4"/>
  <c r="K86" i="4"/>
  <c r="K27" i="4"/>
  <c r="K44" i="4"/>
  <c r="K87" i="4"/>
  <c r="C9" i="4"/>
  <c r="C11" i="4"/>
  <c r="C13" i="4"/>
  <c r="C15" i="4"/>
  <c r="C17" i="4"/>
  <c r="C19" i="4"/>
  <c r="C21" i="4"/>
  <c r="C23" i="4"/>
  <c r="C25" i="4"/>
  <c r="C27" i="4"/>
  <c r="C6" i="4"/>
  <c r="C5" i="4"/>
  <c r="C14" i="4"/>
  <c r="C31" i="4"/>
  <c r="C32" i="4"/>
  <c r="C47" i="4"/>
  <c r="C48" i="4"/>
  <c r="C18" i="4"/>
  <c r="C28" i="4"/>
  <c r="C43" i="4"/>
  <c r="C44" i="4"/>
  <c r="C59" i="4"/>
  <c r="C60" i="4"/>
  <c r="C62" i="4"/>
  <c r="C64" i="4"/>
  <c r="C66" i="4"/>
  <c r="C68" i="4"/>
  <c r="C70" i="4"/>
  <c r="C72" i="4"/>
  <c r="C74" i="4"/>
  <c r="C76" i="4"/>
  <c r="C78" i="4"/>
  <c r="C80" i="4"/>
  <c r="C82" i="4"/>
  <c r="C20" i="4"/>
  <c r="C41" i="4"/>
  <c r="C42" i="4"/>
  <c r="B42" i="4" s="1"/>
  <c r="C57" i="4"/>
  <c r="C58" i="4"/>
  <c r="C8" i="4"/>
  <c r="C24" i="4"/>
  <c r="C37" i="4"/>
  <c r="B37" i="4" s="1"/>
  <c r="C38" i="4"/>
  <c r="C53" i="4"/>
  <c r="C54" i="4"/>
  <c r="C10" i="4"/>
  <c r="C26" i="4"/>
  <c r="C35" i="4"/>
  <c r="C36" i="4"/>
  <c r="C51" i="4"/>
  <c r="C52" i="4"/>
  <c r="C63" i="4"/>
  <c r="C65" i="4"/>
  <c r="C67" i="4"/>
  <c r="C69" i="4"/>
  <c r="C71" i="4"/>
  <c r="C73" i="4"/>
  <c r="C75" i="4"/>
  <c r="C77" i="4"/>
  <c r="C79" i="4"/>
  <c r="C81" i="4"/>
  <c r="C83" i="4"/>
  <c r="C34" i="4"/>
  <c r="C87" i="4"/>
  <c r="C90" i="4"/>
  <c r="C92" i="4"/>
  <c r="C94" i="4"/>
  <c r="C96" i="4"/>
  <c r="C98" i="4"/>
  <c r="C100" i="4"/>
  <c r="C102" i="4"/>
  <c r="C104" i="4"/>
  <c r="C106" i="4"/>
  <c r="C108" i="4"/>
  <c r="B108" i="4" s="1"/>
  <c r="C110" i="4"/>
  <c r="C112" i="4"/>
  <c r="C114" i="4"/>
  <c r="C40" i="4"/>
  <c r="C16" i="4"/>
  <c r="C29" i="4"/>
  <c r="C46" i="4"/>
  <c r="C49" i="4"/>
  <c r="C7" i="4"/>
  <c r="C12" i="4"/>
  <c r="C55" i="4"/>
  <c r="C30" i="4"/>
  <c r="C33" i="4"/>
  <c r="C50" i="4"/>
  <c r="C84" i="4"/>
  <c r="C39" i="4"/>
  <c r="C56" i="4"/>
  <c r="C85" i="4"/>
  <c r="C4" i="4"/>
  <c r="F113" i="4"/>
  <c r="K109" i="4"/>
  <c r="N107" i="4"/>
  <c r="C99" i="4"/>
  <c r="F97" i="4"/>
  <c r="H95" i="4"/>
  <c r="K93" i="4"/>
  <c r="N91" i="4"/>
  <c r="C86" i="4"/>
  <c r="N79" i="4"/>
  <c r="F71" i="4"/>
  <c r="N61" i="4"/>
  <c r="C45" i="4"/>
  <c r="N113" i="4"/>
  <c r="C113" i="4"/>
  <c r="K107" i="4"/>
  <c r="N105" i="4"/>
  <c r="C97" i="4"/>
  <c r="F95" i="4"/>
  <c r="H93" i="4"/>
  <c r="K91" i="4"/>
  <c r="N89" i="4"/>
  <c r="C88" i="4"/>
  <c r="K85" i="4"/>
  <c r="N65" i="4"/>
  <c r="C61" i="4"/>
  <c r="N43" i="4"/>
  <c r="K33" i="4"/>
  <c r="F103" i="4"/>
  <c r="C111" i="4"/>
  <c r="F109" i="4"/>
  <c r="H107" i="4"/>
  <c r="K105" i="4"/>
  <c r="N103" i="4"/>
  <c r="C95" i="4"/>
  <c r="F93" i="4"/>
  <c r="H91" i="4"/>
  <c r="K89" i="4"/>
  <c r="N59" i="4"/>
  <c r="F6" i="4"/>
  <c r="F9" i="4"/>
  <c r="F11" i="4"/>
  <c r="F13" i="4"/>
  <c r="F115" i="4" s="1"/>
  <c r="F15" i="4"/>
  <c r="F17" i="4"/>
  <c r="F19" i="4"/>
  <c r="F21" i="4"/>
  <c r="F23" i="4"/>
  <c r="F25" i="4"/>
  <c r="F12" i="4"/>
  <c r="F34" i="4"/>
  <c r="F35" i="4"/>
  <c r="F50" i="4"/>
  <c r="F51" i="4"/>
  <c r="F7" i="4"/>
  <c r="F16" i="4"/>
  <c r="F30" i="4"/>
  <c r="F31" i="4"/>
  <c r="F46" i="4"/>
  <c r="B46" i="4" s="1"/>
  <c r="F47" i="4"/>
  <c r="F18" i="4"/>
  <c r="F28" i="4"/>
  <c r="F29" i="4"/>
  <c r="F44" i="4"/>
  <c r="F45" i="4"/>
  <c r="F60" i="4"/>
  <c r="F61" i="4"/>
  <c r="F22" i="4"/>
  <c r="F40" i="4"/>
  <c r="F41" i="4"/>
  <c r="F56" i="4"/>
  <c r="F57" i="4"/>
  <c r="F62" i="4"/>
  <c r="F64" i="4"/>
  <c r="F66" i="4"/>
  <c r="F68" i="4"/>
  <c r="F70" i="4"/>
  <c r="F72" i="4"/>
  <c r="F74" i="4"/>
  <c r="F76" i="4"/>
  <c r="F8" i="4"/>
  <c r="F24" i="4"/>
  <c r="F38" i="4"/>
  <c r="B38" i="4" s="1"/>
  <c r="F39" i="4"/>
  <c r="F54" i="4"/>
  <c r="F55" i="4"/>
  <c r="F5" i="4"/>
  <c r="F10" i="4"/>
  <c r="F48" i="4"/>
  <c r="F69" i="4"/>
  <c r="F79" i="4"/>
  <c r="F83" i="4"/>
  <c r="F85" i="4"/>
  <c r="F20" i="4"/>
  <c r="F37" i="4"/>
  <c r="F43" i="4"/>
  <c r="F73" i="4"/>
  <c r="F78" i="4"/>
  <c r="F82" i="4"/>
  <c r="F87" i="4"/>
  <c r="F26" i="4"/>
  <c r="F32" i="4"/>
  <c r="F49" i="4"/>
  <c r="F52" i="4"/>
  <c r="F75" i="4"/>
  <c r="F88" i="4"/>
  <c r="F90" i="4"/>
  <c r="F92" i="4"/>
  <c r="F94" i="4"/>
  <c r="F96" i="4"/>
  <c r="F98" i="4"/>
  <c r="F100" i="4"/>
  <c r="F102" i="4"/>
  <c r="F104" i="4"/>
  <c r="F106" i="4"/>
  <c r="F108" i="4"/>
  <c r="F110" i="4"/>
  <c r="F112" i="4"/>
  <c r="F114" i="4"/>
  <c r="F27" i="4"/>
  <c r="F63" i="4"/>
  <c r="F33" i="4"/>
  <c r="F36" i="4"/>
  <c r="F53" i="4"/>
  <c r="F65" i="4"/>
  <c r="F80" i="4"/>
  <c r="F14" i="4"/>
  <c r="N97" i="4"/>
  <c r="F111" i="4"/>
  <c r="H6" i="4"/>
  <c r="H9" i="4"/>
  <c r="H11" i="4"/>
  <c r="H13" i="4"/>
  <c r="H15" i="4"/>
  <c r="B15" i="4" s="1"/>
  <c r="H17" i="4"/>
  <c r="H19" i="4"/>
  <c r="H21" i="4"/>
  <c r="H23" i="4"/>
  <c r="H25" i="4"/>
  <c r="H27" i="4"/>
  <c r="H29" i="4"/>
  <c r="H31" i="4"/>
  <c r="H33" i="4"/>
  <c r="H35" i="4"/>
  <c r="H37" i="4"/>
  <c r="H39" i="4"/>
  <c r="H41" i="4"/>
  <c r="H43" i="4"/>
  <c r="H45" i="4"/>
  <c r="H47" i="4"/>
  <c r="H49" i="4"/>
  <c r="H51" i="4"/>
  <c r="H53" i="4"/>
  <c r="H55" i="4"/>
  <c r="H57" i="4"/>
  <c r="H59" i="4"/>
  <c r="H61" i="4"/>
  <c r="H5" i="4"/>
  <c r="H7" i="4"/>
  <c r="H10" i="4"/>
  <c r="H26" i="4"/>
  <c r="H38" i="4"/>
  <c r="H54" i="4"/>
  <c r="H14" i="4"/>
  <c r="H34" i="4"/>
  <c r="H50" i="4"/>
  <c r="H16" i="4"/>
  <c r="H32" i="4"/>
  <c r="H48" i="4"/>
  <c r="H63" i="4"/>
  <c r="H65" i="4"/>
  <c r="H67" i="4"/>
  <c r="H69" i="4"/>
  <c r="H71" i="4"/>
  <c r="H73" i="4"/>
  <c r="H75" i="4"/>
  <c r="H77" i="4"/>
  <c r="H79" i="4"/>
  <c r="H81" i="4"/>
  <c r="H83" i="4"/>
  <c r="H85" i="4"/>
  <c r="H87" i="4"/>
  <c r="H20" i="4"/>
  <c r="H28" i="4"/>
  <c r="H44" i="4"/>
  <c r="H60" i="4"/>
  <c r="H22" i="4"/>
  <c r="H42" i="4"/>
  <c r="H58" i="4"/>
  <c r="H24" i="4"/>
  <c r="H76" i="4"/>
  <c r="H40" i="4"/>
  <c r="H64" i="4"/>
  <c r="H46" i="4"/>
  <c r="H66" i="4"/>
  <c r="H78" i="4"/>
  <c r="H82" i="4"/>
  <c r="H86" i="4"/>
  <c r="H12" i="4"/>
  <c r="H8" i="4"/>
  <c r="H70" i="4"/>
  <c r="H88" i="4"/>
  <c r="H90" i="4"/>
  <c r="H92" i="4"/>
  <c r="H94" i="4"/>
  <c r="H96" i="4"/>
  <c r="H98" i="4"/>
  <c r="H100" i="4"/>
  <c r="H102" i="4"/>
  <c r="H104" i="4"/>
  <c r="H106" i="4"/>
  <c r="H108" i="4"/>
  <c r="H110" i="4"/>
  <c r="H112" i="4"/>
  <c r="H114" i="4"/>
  <c r="H18" i="4"/>
  <c r="H30" i="4"/>
  <c r="H72" i="4"/>
  <c r="C109" i="4"/>
  <c r="F107" i="4"/>
  <c r="H105" i="4"/>
  <c r="K103" i="4"/>
  <c r="N101" i="4"/>
  <c r="C93" i="4"/>
  <c r="F91" i="4"/>
  <c r="H89" i="4"/>
  <c r="B85" i="4"/>
  <c r="H74" i="4"/>
  <c r="F59" i="4"/>
  <c r="M7" i="4"/>
  <c r="M9" i="4"/>
  <c r="M11" i="4"/>
  <c r="M13" i="4"/>
  <c r="M15" i="4"/>
  <c r="M17" i="4"/>
  <c r="M19" i="4"/>
  <c r="M21" i="4"/>
  <c r="M23" i="4"/>
  <c r="M25" i="4"/>
  <c r="M27" i="4"/>
  <c r="M29" i="4"/>
  <c r="M31" i="4"/>
  <c r="M33" i="4"/>
  <c r="M35" i="4"/>
  <c r="M37" i="4"/>
  <c r="M39" i="4"/>
  <c r="M41" i="4"/>
  <c r="M43" i="4"/>
  <c r="M45" i="4"/>
  <c r="M47" i="4"/>
  <c r="M49" i="4"/>
  <c r="M51" i="4"/>
  <c r="M53" i="4"/>
  <c r="M55" i="4"/>
  <c r="M57" i="4"/>
  <c r="M59" i="4"/>
  <c r="M5" i="4"/>
  <c r="M8" i="4"/>
  <c r="M10" i="4"/>
  <c r="M12" i="4"/>
  <c r="M14" i="4"/>
  <c r="M16" i="4"/>
  <c r="M18" i="4"/>
  <c r="M20" i="4"/>
  <c r="M22" i="4"/>
  <c r="M24" i="4"/>
  <c r="M26" i="4"/>
  <c r="M28" i="4"/>
  <c r="M30" i="4"/>
  <c r="M32" i="4"/>
  <c r="M34" i="4"/>
  <c r="M36" i="4"/>
  <c r="M38" i="4"/>
  <c r="M40" i="4"/>
  <c r="M42" i="4"/>
  <c r="M44" i="4"/>
  <c r="M46" i="4"/>
  <c r="M48" i="4"/>
  <c r="M50" i="4"/>
  <c r="M52" i="4"/>
  <c r="M54" i="4"/>
  <c r="M56" i="4"/>
  <c r="M58" i="4"/>
  <c r="M60" i="4"/>
  <c r="M6" i="4"/>
  <c r="M61" i="4"/>
  <c r="M63" i="4"/>
  <c r="M65" i="4"/>
  <c r="M67" i="4"/>
  <c r="M69" i="4"/>
  <c r="M71" i="4"/>
  <c r="M73" i="4"/>
  <c r="M75" i="4"/>
  <c r="M77" i="4"/>
  <c r="M79" i="4"/>
  <c r="M81" i="4"/>
  <c r="M83" i="4"/>
  <c r="M85" i="4"/>
  <c r="M87" i="4"/>
  <c r="E9" i="4"/>
  <c r="E11" i="4"/>
  <c r="E13" i="4"/>
  <c r="E15" i="4"/>
  <c r="E17" i="4"/>
  <c r="E19" i="4"/>
  <c r="E21" i="4"/>
  <c r="E23" i="4"/>
  <c r="E25" i="4"/>
  <c r="E27" i="4"/>
  <c r="E29" i="4"/>
  <c r="E31" i="4"/>
  <c r="E33" i="4"/>
  <c r="E35" i="4"/>
  <c r="E37" i="4"/>
  <c r="E39" i="4"/>
  <c r="E41" i="4"/>
  <c r="E43" i="4"/>
  <c r="E45" i="4"/>
  <c r="E47" i="4"/>
  <c r="E49" i="4"/>
  <c r="E51" i="4"/>
  <c r="E53" i="4"/>
  <c r="E55" i="4"/>
  <c r="E57" i="4"/>
  <c r="E59" i="4"/>
  <c r="E61" i="4"/>
  <c r="E5" i="4"/>
  <c r="E7" i="4"/>
  <c r="E8" i="4"/>
  <c r="E10" i="4"/>
  <c r="E12" i="4"/>
  <c r="E14" i="4"/>
  <c r="E16" i="4"/>
  <c r="E18" i="4"/>
  <c r="E20" i="4"/>
  <c r="E22" i="4"/>
  <c r="E24" i="4"/>
  <c r="E26" i="4"/>
  <c r="E28" i="4"/>
  <c r="E30" i="4"/>
  <c r="E32" i="4"/>
  <c r="E34" i="4"/>
  <c r="E36" i="4"/>
  <c r="E38" i="4"/>
  <c r="E40" i="4"/>
  <c r="E42" i="4"/>
  <c r="E44" i="4"/>
  <c r="E46" i="4"/>
  <c r="E48" i="4"/>
  <c r="E50" i="4"/>
  <c r="E52" i="4"/>
  <c r="E54" i="4"/>
  <c r="E56" i="4"/>
  <c r="E58" i="4"/>
  <c r="E60" i="4"/>
  <c r="E63" i="4"/>
  <c r="E65" i="4"/>
  <c r="E67" i="4"/>
  <c r="E69" i="4"/>
  <c r="E71" i="4"/>
  <c r="E73" i="4"/>
  <c r="E75" i="4"/>
  <c r="E77" i="4"/>
  <c r="E79" i="4"/>
  <c r="E81" i="4"/>
  <c r="E83" i="4"/>
  <c r="E85" i="4"/>
  <c r="E87" i="4"/>
  <c r="E6" i="4"/>
  <c r="M4" i="4"/>
  <c r="E4" i="4"/>
  <c r="I114" i="4"/>
  <c r="M113" i="4"/>
  <c r="E113" i="4"/>
  <c r="I112" i="4"/>
  <c r="M111" i="4"/>
  <c r="E111" i="4"/>
  <c r="I110" i="4"/>
  <c r="M109" i="4"/>
  <c r="E109" i="4"/>
  <c r="I108" i="4"/>
  <c r="M107" i="4"/>
  <c r="E107" i="4"/>
  <c r="I106" i="4"/>
  <c r="M105" i="4"/>
  <c r="E105" i="4"/>
  <c r="I104" i="4"/>
  <c r="M103" i="4"/>
  <c r="E103" i="4"/>
  <c r="I102" i="4"/>
  <c r="M101" i="4"/>
  <c r="E101" i="4"/>
  <c r="I100" i="4"/>
  <c r="M99" i="4"/>
  <c r="E99" i="4"/>
  <c r="I98" i="4"/>
  <c r="M97" i="4"/>
  <c r="E97" i="4"/>
  <c r="I96" i="4"/>
  <c r="M95" i="4"/>
  <c r="E95" i="4"/>
  <c r="I94" i="4"/>
  <c r="M93" i="4"/>
  <c r="E93" i="4"/>
  <c r="I92" i="4"/>
  <c r="M91" i="4"/>
  <c r="E91" i="4"/>
  <c r="I90" i="4"/>
  <c r="M89" i="4"/>
  <c r="E89" i="4"/>
  <c r="I88" i="4"/>
  <c r="M86" i="4"/>
  <c r="E84" i="4"/>
  <c r="J81" i="4"/>
  <c r="J77" i="4"/>
  <c r="E74" i="4"/>
  <c r="J70" i="4"/>
  <c r="M68" i="4"/>
  <c r="D67" i="4"/>
  <c r="I63" i="4"/>
  <c r="L61" i="4"/>
  <c r="G50" i="4"/>
  <c r="J47" i="4"/>
  <c r="L41" i="4"/>
  <c r="L5" i="4"/>
  <c r="L8" i="4"/>
  <c r="L10" i="4"/>
  <c r="L12" i="4"/>
  <c r="L14" i="4"/>
  <c r="L16" i="4"/>
  <c r="L18" i="4"/>
  <c r="L20" i="4"/>
  <c r="L22" i="4"/>
  <c r="L24" i="4"/>
  <c r="L26" i="4"/>
  <c r="L28" i="4"/>
  <c r="L30" i="4"/>
  <c r="L32" i="4"/>
  <c r="L34" i="4"/>
  <c r="L36" i="4"/>
  <c r="L38" i="4"/>
  <c r="L40" i="4"/>
  <c r="L42" i="4"/>
  <c r="L44" i="4"/>
  <c r="L46" i="4"/>
  <c r="L48" i="4"/>
  <c r="L50" i="4"/>
  <c r="L52" i="4"/>
  <c r="L54" i="4"/>
  <c r="L56" i="4"/>
  <c r="L58" i="4"/>
  <c r="L60" i="4"/>
  <c r="L6" i="4"/>
  <c r="L15" i="4"/>
  <c r="L27" i="4"/>
  <c r="L43" i="4"/>
  <c r="L59" i="4"/>
  <c r="L19" i="4"/>
  <c r="L39" i="4"/>
  <c r="L55" i="4"/>
  <c r="L21" i="4"/>
  <c r="L37" i="4"/>
  <c r="L53" i="4"/>
  <c r="L62" i="4"/>
  <c r="L64" i="4"/>
  <c r="L66" i="4"/>
  <c r="L68" i="4"/>
  <c r="L70" i="4"/>
  <c r="L72" i="4"/>
  <c r="L74" i="4"/>
  <c r="L76" i="4"/>
  <c r="L78" i="4"/>
  <c r="L80" i="4"/>
  <c r="L82" i="4"/>
  <c r="L84" i="4"/>
  <c r="L86" i="4"/>
  <c r="L9" i="4"/>
  <c r="L25" i="4"/>
  <c r="L33" i="4"/>
  <c r="L49" i="4"/>
  <c r="L11" i="4"/>
  <c r="L31" i="4"/>
  <c r="L47" i="4"/>
  <c r="D5" i="4"/>
  <c r="D7" i="4"/>
  <c r="D8" i="4"/>
  <c r="D10" i="4"/>
  <c r="D12" i="4"/>
  <c r="D14" i="4"/>
  <c r="D16" i="4"/>
  <c r="D18" i="4"/>
  <c r="D20" i="4"/>
  <c r="D22" i="4"/>
  <c r="D24" i="4"/>
  <c r="D26" i="4"/>
  <c r="D28" i="4"/>
  <c r="D30" i="4"/>
  <c r="D32" i="4"/>
  <c r="D34" i="4"/>
  <c r="D36" i="4"/>
  <c r="D38" i="4"/>
  <c r="D40" i="4"/>
  <c r="D42" i="4"/>
  <c r="D44" i="4"/>
  <c r="D46" i="4"/>
  <c r="D48" i="4"/>
  <c r="D50" i="4"/>
  <c r="D52" i="4"/>
  <c r="D54" i="4"/>
  <c r="D56" i="4"/>
  <c r="D58" i="4"/>
  <c r="D60" i="4"/>
  <c r="D6" i="4"/>
  <c r="D21" i="4"/>
  <c r="D33" i="4"/>
  <c r="D49" i="4"/>
  <c r="D9" i="4"/>
  <c r="D25" i="4"/>
  <c r="D29" i="4"/>
  <c r="D45" i="4"/>
  <c r="D61" i="4"/>
  <c r="D11" i="4"/>
  <c r="D27" i="4"/>
  <c r="D43" i="4"/>
  <c r="D59" i="4"/>
  <c r="D62" i="4"/>
  <c r="D64" i="4"/>
  <c r="D66" i="4"/>
  <c r="D68" i="4"/>
  <c r="D70" i="4"/>
  <c r="D72" i="4"/>
  <c r="D74" i="4"/>
  <c r="D76" i="4"/>
  <c r="D78" i="4"/>
  <c r="D80" i="4"/>
  <c r="D82" i="4"/>
  <c r="D84" i="4"/>
  <c r="D86" i="4"/>
  <c r="D88" i="4"/>
  <c r="D15" i="4"/>
  <c r="D39" i="4"/>
  <c r="D55" i="4"/>
  <c r="D17" i="4"/>
  <c r="D37" i="4"/>
  <c r="D53" i="4"/>
  <c r="L4" i="4"/>
  <c r="D4" i="4"/>
  <c r="L113" i="4"/>
  <c r="D113" i="4"/>
  <c r="L111" i="4"/>
  <c r="D111" i="4"/>
  <c r="L109" i="4"/>
  <c r="D109" i="4"/>
  <c r="L107" i="4"/>
  <c r="D107" i="4"/>
  <c r="L105" i="4"/>
  <c r="D105" i="4"/>
  <c r="B105" i="4" s="1"/>
  <c r="L103" i="4"/>
  <c r="D103" i="4"/>
  <c r="L101" i="4"/>
  <c r="D101" i="4"/>
  <c r="B101" i="4" s="1"/>
  <c r="L99" i="4"/>
  <c r="D99" i="4"/>
  <c r="L97" i="4"/>
  <c r="D97" i="4"/>
  <c r="L95" i="4"/>
  <c r="D95" i="4"/>
  <c r="L93" i="4"/>
  <c r="D93" i="4"/>
  <c r="L91" i="4"/>
  <c r="D91" i="4"/>
  <c r="L89" i="4"/>
  <c r="D89" i="4"/>
  <c r="B89" i="4" s="1"/>
  <c r="J87" i="4"/>
  <c r="L85" i="4"/>
  <c r="M82" i="4"/>
  <c r="I81" i="4"/>
  <c r="E80" i="4"/>
  <c r="M78" i="4"/>
  <c r="I77" i="4"/>
  <c r="L75" i="4"/>
  <c r="E72" i="4"/>
  <c r="J68" i="4"/>
  <c r="M66" i="4"/>
  <c r="D65" i="4"/>
  <c r="G61" i="4"/>
  <c r="J58" i="4"/>
  <c r="B58" i="4" s="1"/>
  <c r="D47" i="4"/>
  <c r="G44" i="4"/>
  <c r="J41" i="4"/>
  <c r="L35" i="4"/>
  <c r="L17" i="4"/>
  <c r="D13" i="4"/>
  <c r="J5" i="4"/>
  <c r="J7" i="4"/>
  <c r="B7" i="4" s="1"/>
  <c r="J8" i="4"/>
  <c r="J10" i="4"/>
  <c r="J12" i="4"/>
  <c r="J14" i="4"/>
  <c r="J16" i="4"/>
  <c r="J18" i="4"/>
  <c r="J20" i="4"/>
  <c r="J22" i="4"/>
  <c r="J24" i="4"/>
  <c r="J26" i="4"/>
  <c r="J17" i="4"/>
  <c r="J39" i="4"/>
  <c r="J40" i="4"/>
  <c r="J55" i="4"/>
  <c r="J56" i="4"/>
  <c r="J21" i="4"/>
  <c r="J35" i="4"/>
  <c r="J36" i="4"/>
  <c r="J51" i="4"/>
  <c r="J52" i="4"/>
  <c r="J23" i="4"/>
  <c r="J33" i="4"/>
  <c r="J34" i="4"/>
  <c r="J49" i="4"/>
  <c r="B49" i="4" s="1"/>
  <c r="J50" i="4"/>
  <c r="J11" i="4"/>
  <c r="J29" i="4"/>
  <c r="J30" i="4"/>
  <c r="J45" i="4"/>
  <c r="J46" i="4"/>
  <c r="J61" i="4"/>
  <c r="J63" i="4"/>
  <c r="J65" i="4"/>
  <c r="J67" i="4"/>
  <c r="J69" i="4"/>
  <c r="J71" i="4"/>
  <c r="J73" i="4"/>
  <c r="J75" i="4"/>
  <c r="J13" i="4"/>
  <c r="J27" i="4"/>
  <c r="J28" i="4"/>
  <c r="J43" i="4"/>
  <c r="J44" i="4"/>
  <c r="J59" i="4"/>
  <c r="J60" i="4"/>
  <c r="J4" i="4"/>
  <c r="J113" i="4"/>
  <c r="J111" i="4"/>
  <c r="B111" i="4" s="1"/>
  <c r="J109" i="4"/>
  <c r="J107" i="4"/>
  <c r="J105" i="4"/>
  <c r="J103" i="4"/>
  <c r="J101" i="4"/>
  <c r="J99" i="4"/>
  <c r="J97" i="4"/>
  <c r="J95" i="4"/>
  <c r="B95" i="4" s="1"/>
  <c r="J93" i="4"/>
  <c r="J91" i="4"/>
  <c r="J89" i="4"/>
  <c r="G87" i="4"/>
  <c r="J85" i="4"/>
  <c r="L83" i="4"/>
  <c r="D81" i="4"/>
  <c r="L79" i="4"/>
  <c r="D77" i="4"/>
  <c r="L71" i="4"/>
  <c r="E68" i="4"/>
  <c r="J64" i="4"/>
  <c r="M62" i="4"/>
  <c r="L57" i="4"/>
  <c r="D35" i="4"/>
  <c r="G29" i="4"/>
  <c r="G21" i="4"/>
  <c r="I8" i="4"/>
  <c r="I10" i="4"/>
  <c r="I12" i="4"/>
  <c r="I14" i="4"/>
  <c r="I16" i="4"/>
  <c r="I18" i="4"/>
  <c r="I20" i="4"/>
  <c r="I22" i="4"/>
  <c r="I24" i="4"/>
  <c r="I26" i="4"/>
  <c r="I28" i="4"/>
  <c r="I30" i="4"/>
  <c r="I32" i="4"/>
  <c r="I34" i="4"/>
  <c r="I36" i="4"/>
  <c r="I38" i="4"/>
  <c r="I40" i="4"/>
  <c r="I42" i="4"/>
  <c r="I44" i="4"/>
  <c r="I46" i="4"/>
  <c r="I48" i="4"/>
  <c r="I50" i="4"/>
  <c r="I52" i="4"/>
  <c r="I54" i="4"/>
  <c r="I56" i="4"/>
  <c r="I58" i="4"/>
  <c r="I60" i="4"/>
  <c r="I6" i="4"/>
  <c r="I9" i="4"/>
  <c r="I11" i="4"/>
  <c r="I13" i="4"/>
  <c r="I15" i="4"/>
  <c r="I17" i="4"/>
  <c r="I19" i="4"/>
  <c r="I21" i="4"/>
  <c r="I23" i="4"/>
  <c r="I25" i="4"/>
  <c r="I27" i="4"/>
  <c r="I29" i="4"/>
  <c r="I31" i="4"/>
  <c r="I33" i="4"/>
  <c r="I35" i="4"/>
  <c r="I37" i="4"/>
  <c r="I39" i="4"/>
  <c r="I41" i="4"/>
  <c r="I43" i="4"/>
  <c r="I45" i="4"/>
  <c r="I47" i="4"/>
  <c r="I49" i="4"/>
  <c r="I51" i="4"/>
  <c r="I53" i="4"/>
  <c r="I55" i="4"/>
  <c r="I57" i="4"/>
  <c r="I59" i="4"/>
  <c r="I61" i="4"/>
  <c r="I62" i="4"/>
  <c r="I64" i="4"/>
  <c r="I66" i="4"/>
  <c r="I68" i="4"/>
  <c r="I70" i="4"/>
  <c r="I72" i="4"/>
  <c r="I74" i="4"/>
  <c r="I76" i="4"/>
  <c r="I78" i="4"/>
  <c r="I80" i="4"/>
  <c r="I82" i="4"/>
  <c r="I84" i="4"/>
  <c r="I86" i="4"/>
  <c r="I5" i="4"/>
  <c r="I7" i="4"/>
  <c r="I4" i="4"/>
  <c r="M114" i="4"/>
  <c r="E114" i="4"/>
  <c r="I113" i="4"/>
  <c r="M112" i="4"/>
  <c r="E112" i="4"/>
  <c r="I111" i="4"/>
  <c r="M110" i="4"/>
  <c r="E110" i="4"/>
  <c r="I109" i="4"/>
  <c r="M108" i="4"/>
  <c r="E108" i="4"/>
  <c r="I107" i="4"/>
  <c r="M106" i="4"/>
  <c r="E106" i="4"/>
  <c r="I105" i="4"/>
  <c r="M104" i="4"/>
  <c r="E104" i="4"/>
  <c r="I103" i="4"/>
  <c r="M102" i="4"/>
  <c r="E102" i="4"/>
  <c r="I101" i="4"/>
  <c r="M100" i="4"/>
  <c r="E100" i="4"/>
  <c r="I99" i="4"/>
  <c r="M98" i="4"/>
  <c r="E98" i="4"/>
  <c r="I97" i="4"/>
  <c r="M96" i="4"/>
  <c r="E96" i="4"/>
  <c r="I95" i="4"/>
  <c r="M94" i="4"/>
  <c r="E94" i="4"/>
  <c r="I93" i="4"/>
  <c r="M92" i="4"/>
  <c r="E92" i="4"/>
  <c r="I91" i="4"/>
  <c r="M90" i="4"/>
  <c r="E90" i="4"/>
  <c r="I89" i="4"/>
  <c r="M88" i="4"/>
  <c r="E88" i="4"/>
  <c r="G86" i="4"/>
  <c r="I85" i="4"/>
  <c r="J84" i="4"/>
  <c r="J83" i="4"/>
  <c r="J79" i="4"/>
  <c r="M76" i="4"/>
  <c r="D75" i="4"/>
  <c r="I71" i="4"/>
  <c r="L69" i="4"/>
  <c r="E66" i="4"/>
  <c r="J62" i="4"/>
  <c r="G60" i="4"/>
  <c r="J57" i="4"/>
  <c r="J54" i="4"/>
  <c r="L51" i="4"/>
  <c r="J37" i="4"/>
  <c r="J25" i="4"/>
  <c r="J6" i="4"/>
  <c r="G8" i="4"/>
  <c r="G10" i="4"/>
  <c r="G12" i="4"/>
  <c r="G14" i="4"/>
  <c r="G16" i="4"/>
  <c r="G18" i="4"/>
  <c r="G20" i="4"/>
  <c r="G22" i="4"/>
  <c r="G24" i="4"/>
  <c r="G26" i="4"/>
  <c r="G5" i="4"/>
  <c r="G7" i="4"/>
  <c r="G19" i="4"/>
  <c r="G36" i="4"/>
  <c r="G37" i="4"/>
  <c r="G52" i="4"/>
  <c r="G53" i="4"/>
  <c r="G23" i="4"/>
  <c r="G32" i="4"/>
  <c r="G33" i="4"/>
  <c r="G48" i="4"/>
  <c r="G49" i="4"/>
  <c r="G63" i="4"/>
  <c r="G65" i="4"/>
  <c r="G67" i="4"/>
  <c r="G69" i="4"/>
  <c r="G71" i="4"/>
  <c r="G73" i="4"/>
  <c r="G75" i="4"/>
  <c r="G77" i="4"/>
  <c r="G79" i="4"/>
  <c r="G81" i="4"/>
  <c r="G83" i="4"/>
  <c r="G9" i="4"/>
  <c r="G25" i="4"/>
  <c r="G30" i="4"/>
  <c r="G31" i="4"/>
  <c r="G46" i="4"/>
  <c r="G47" i="4"/>
  <c r="G13" i="4"/>
  <c r="G27" i="4"/>
  <c r="G42" i="4"/>
  <c r="G43" i="4"/>
  <c r="G58" i="4"/>
  <c r="G59" i="4"/>
  <c r="G6" i="4"/>
  <c r="G15" i="4"/>
  <c r="G40" i="4"/>
  <c r="G41" i="4"/>
  <c r="G56" i="4"/>
  <c r="G57" i="4"/>
  <c r="G62" i="4"/>
  <c r="G64" i="4"/>
  <c r="G66" i="4"/>
  <c r="G68" i="4"/>
  <c r="G70" i="4"/>
  <c r="G72" i="4"/>
  <c r="G74" i="4"/>
  <c r="G76" i="4"/>
  <c r="G78" i="4"/>
  <c r="G80" i="4"/>
  <c r="G82" i="4"/>
  <c r="G4" i="4"/>
  <c r="G113" i="4"/>
  <c r="G111" i="4"/>
  <c r="G109" i="4"/>
  <c r="G107" i="4"/>
  <c r="G105" i="4"/>
  <c r="G103" i="4"/>
  <c r="G101" i="4"/>
  <c r="G99" i="4"/>
  <c r="G97" i="4"/>
  <c r="G95" i="4"/>
  <c r="G93" i="4"/>
  <c r="G91" i="4"/>
  <c r="G89" i="4"/>
  <c r="E86" i="4"/>
  <c r="G84" i="4"/>
  <c r="J80" i="4"/>
  <c r="J74" i="4"/>
  <c r="M72" i="4"/>
  <c r="D71" i="4"/>
  <c r="I67" i="4"/>
  <c r="L65" i="4"/>
  <c r="E62" i="4"/>
  <c r="D51" i="4"/>
  <c r="G45" i="4"/>
  <c r="J42" i="4"/>
  <c r="D31" i="4"/>
  <c r="B31" i="4" s="1"/>
  <c r="G28" i="4"/>
  <c r="J19" i="4"/>
  <c r="B92" i="4" l="1"/>
  <c r="B82" i="4"/>
  <c r="B63" i="4"/>
  <c r="B53" i="4"/>
  <c r="B11" i="4"/>
  <c r="B106" i="4"/>
  <c r="B34" i="4"/>
  <c r="B81" i="4"/>
  <c r="B61" i="4"/>
  <c r="J115" i="4"/>
  <c r="L115" i="4"/>
  <c r="M115" i="4"/>
  <c r="B104" i="4"/>
  <c r="B88" i="4"/>
  <c r="B78" i="4"/>
  <c r="B64" i="4"/>
  <c r="B84" i="4"/>
  <c r="B36" i="4"/>
  <c r="B24" i="4"/>
  <c r="B9" i="4"/>
  <c r="B66" i="4"/>
  <c r="B57" i="4"/>
  <c r="B79" i="4"/>
  <c r="B99" i="4"/>
  <c r="B75" i="4"/>
  <c r="B33" i="4"/>
  <c r="B55" i="4"/>
  <c r="B48" i="4"/>
  <c r="B62" i="4"/>
  <c r="B30" i="4"/>
  <c r="B29" i="4"/>
  <c r="B35" i="4"/>
  <c r="B8" i="4"/>
  <c r="E115" i="4"/>
  <c r="B45" i="4"/>
  <c r="B83" i="4"/>
  <c r="B73" i="4"/>
  <c r="B23" i="4"/>
  <c r="B93" i="4"/>
  <c r="B10" i="4"/>
  <c r="B6" i="4"/>
  <c r="B97" i="4"/>
  <c r="B16" i="4"/>
  <c r="B102" i="4"/>
  <c r="B76" i="4"/>
  <c r="B60" i="4"/>
  <c r="B32" i="4"/>
  <c r="B21" i="4"/>
  <c r="I115" i="4"/>
  <c r="G115" i="4"/>
  <c r="B103" i="4"/>
  <c r="B71" i="4"/>
  <c r="B39" i="4"/>
  <c r="B47" i="4"/>
  <c r="B77" i="4"/>
  <c r="B14" i="4"/>
  <c r="B114" i="4"/>
  <c r="B98" i="4"/>
  <c r="B74" i="4"/>
  <c r="B56" i="4"/>
  <c r="B86" i="4"/>
  <c r="B100" i="4"/>
  <c r="B59" i="4"/>
  <c r="B19" i="4"/>
  <c r="H115" i="4"/>
  <c r="B115" i="4" s="1"/>
  <c r="B117" i="4" s="1"/>
  <c r="D115" i="4"/>
  <c r="B51" i="4"/>
  <c r="B69" i="4"/>
  <c r="B41" i="4"/>
  <c r="B87" i="4"/>
  <c r="B80" i="4"/>
  <c r="B96" i="4"/>
  <c r="B72" i="4"/>
  <c r="C115" i="4"/>
  <c r="B44" i="4"/>
  <c r="B17" i="4"/>
  <c r="B109" i="4"/>
  <c r="B90" i="4"/>
  <c r="B25" i="4"/>
  <c r="B91" i="4"/>
  <c r="B107" i="4"/>
  <c r="B43" i="4"/>
  <c r="B67" i="4"/>
  <c r="B26" i="4"/>
  <c r="B54" i="4"/>
  <c r="B70" i="4"/>
  <c r="B40" i="4"/>
  <c r="B18" i="4"/>
  <c r="B50" i="4"/>
  <c r="B113" i="4"/>
  <c r="B12" i="4"/>
  <c r="B112" i="4"/>
  <c r="B5" i="4"/>
  <c r="B27" i="4"/>
  <c r="B4" i="4"/>
  <c r="B65" i="4"/>
  <c r="B22" i="4"/>
  <c r="B110" i="4"/>
  <c r="B94" i="4"/>
  <c r="B52" i="4"/>
  <c r="B20" i="4"/>
  <c r="B68" i="4"/>
  <c r="B28" i="4"/>
  <c r="B13" i="4"/>
  <c r="I115" i="3"/>
  <c r="J115" i="3"/>
  <c r="K115" i="3"/>
  <c r="L115" i="3"/>
  <c r="M115" i="3"/>
  <c r="N115" i="3"/>
  <c r="C115" i="3"/>
  <c r="D115" i="3"/>
  <c r="E115" i="3"/>
  <c r="F115" i="3"/>
  <c r="G115" i="3"/>
  <c r="H115" i="3"/>
  <c r="B118" i="3" s="1"/>
  <c r="O115" i="3" l="1"/>
  <c r="B114" i="3"/>
  <c r="B113" i="3"/>
  <c r="B112" i="3"/>
  <c r="B111" i="3"/>
  <c r="B110" i="3"/>
  <c r="B109" i="3"/>
  <c r="B108" i="3"/>
  <c r="S49" i="3" l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B46" i="3" l="1"/>
  <c r="B10" i="3"/>
  <c r="B15" i="3"/>
  <c r="B41" i="3"/>
  <c r="B17" i="3"/>
  <c r="B101" i="3"/>
  <c r="B22" i="3"/>
  <c r="B31" i="3"/>
  <c r="B5" i="3"/>
  <c r="B48" i="3"/>
  <c r="B9" i="3"/>
  <c r="B37" i="3"/>
  <c r="B43" i="3"/>
  <c r="B56" i="3"/>
  <c r="B57" i="3"/>
  <c r="B55" i="3"/>
  <c r="B18" i="3"/>
  <c r="B6" i="3"/>
  <c r="B30" i="3"/>
  <c r="B94" i="3"/>
  <c r="B97" i="3"/>
  <c r="B8" i="3"/>
  <c r="B12" i="3"/>
  <c r="B23" i="3"/>
  <c r="B42" i="3"/>
  <c r="B98" i="3"/>
  <c r="B21" i="3"/>
  <c r="B44" i="3"/>
  <c r="B35" i="3"/>
  <c r="B45" i="3"/>
  <c r="B38" i="3"/>
  <c r="B13" i="3"/>
  <c r="B19" i="3"/>
  <c r="B36" i="3"/>
  <c r="B24" i="3"/>
  <c r="B14" i="3"/>
  <c r="B49" i="3"/>
  <c r="B58" i="3"/>
  <c r="B60" i="3"/>
  <c r="B25" i="3"/>
  <c r="B62" i="3"/>
  <c r="B66" i="3"/>
  <c r="B11" i="3"/>
  <c r="B33" i="3"/>
  <c r="B27" i="3"/>
  <c r="B47" i="3"/>
  <c r="B99" i="3"/>
  <c r="B39" i="3"/>
  <c r="B59" i="3"/>
  <c r="B95" i="3"/>
  <c r="B29" i="3"/>
  <c r="B40" i="3"/>
  <c r="B63" i="3"/>
  <c r="B64" i="3"/>
  <c r="B26" i="3"/>
  <c r="B34" i="3"/>
  <c r="B7" i="3"/>
  <c r="B32" i="3"/>
  <c r="B28" i="3"/>
  <c r="B74" i="3"/>
  <c r="B75" i="3"/>
  <c r="B16" i="3"/>
  <c r="B61" i="3"/>
  <c r="B67" i="3"/>
  <c r="B68" i="3"/>
  <c r="B69" i="3"/>
  <c r="B70" i="3"/>
  <c r="B71" i="3"/>
  <c r="B72" i="3"/>
  <c r="B73" i="3"/>
  <c r="B100" i="3"/>
  <c r="B106" i="3"/>
  <c r="B107" i="3"/>
  <c r="B81" i="3"/>
  <c r="B78" i="3"/>
  <c r="B76" i="3"/>
  <c r="B77" i="3"/>
  <c r="B20" i="3"/>
  <c r="B65" i="3"/>
  <c r="B82" i="3"/>
  <c r="B50" i="3"/>
  <c r="B52" i="3"/>
  <c r="B53" i="3"/>
  <c r="B51" i="3"/>
  <c r="B79" i="3"/>
  <c r="B80" i="3"/>
  <c r="B83" i="3"/>
  <c r="B85" i="3"/>
  <c r="B84" i="3"/>
  <c r="B102" i="3"/>
  <c r="B105" i="3"/>
  <c r="B103" i="3"/>
  <c r="B104" i="3"/>
  <c r="B96" i="3"/>
  <c r="B86" i="3"/>
  <c r="B87" i="3"/>
  <c r="B88" i="3"/>
  <c r="B89" i="3"/>
  <c r="B91" i="3"/>
  <c r="B92" i="3"/>
  <c r="B93" i="3"/>
  <c r="B54" i="3"/>
  <c r="B90" i="3"/>
  <c r="B4" i="3"/>
  <c r="B115" i="3" l="1"/>
  <c r="B119" i="3" s="1"/>
  <c r="B117" i="3" l="1"/>
</calcChain>
</file>

<file path=xl/sharedStrings.xml><?xml version="1.0" encoding="utf-8"?>
<sst xmlns="http://schemas.openxmlformats.org/spreadsheetml/2006/main" count="405" uniqueCount="129">
  <si>
    <t>مرتضی اسدیان</t>
  </si>
  <si>
    <t>یلدا اسدیان</t>
  </si>
  <si>
    <t>فهیمه عامری</t>
  </si>
  <si>
    <t>ماکان اسدیان</t>
  </si>
  <si>
    <t>ایران اسدیان</t>
  </si>
  <si>
    <t>محسن اسدیان</t>
  </si>
  <si>
    <t>مهدیه عباسی</t>
  </si>
  <si>
    <t>مهسا اسدیان</t>
  </si>
  <si>
    <t>حامد پیمان</t>
  </si>
  <si>
    <t>آرسن پیمان</t>
  </si>
  <si>
    <t>کبری اسدیان</t>
  </si>
  <si>
    <t>رمضانعلی سعیدی</t>
  </si>
  <si>
    <t>فاطمه سعیدی</t>
  </si>
  <si>
    <t>امین سعیدی</t>
  </si>
  <si>
    <t>مصطفی سعیدی</t>
  </si>
  <si>
    <t>حمیدرضا اسدیان</t>
  </si>
  <si>
    <t>محدثه اسدیان</t>
  </si>
  <si>
    <t>اکرم اسدیان</t>
  </si>
  <si>
    <t>علی مرادی</t>
  </si>
  <si>
    <t>عباس اسدیان</t>
  </si>
  <si>
    <t>آوا اسدیان</t>
  </si>
  <si>
    <t>یاشار عربمحمدی</t>
  </si>
  <si>
    <t>بهاره عامری</t>
  </si>
  <si>
    <t>زهرا غیاث الدین</t>
  </si>
  <si>
    <t>اشرف شاطری</t>
  </si>
  <si>
    <t>رضا ترابی</t>
  </si>
  <si>
    <t>محبوبه محمدی</t>
  </si>
  <si>
    <t>مرتضی خلجی</t>
  </si>
  <si>
    <t>مونا اسدیان</t>
  </si>
  <si>
    <t>حسین اسدیان (محمد)</t>
  </si>
  <si>
    <t>محمد سعیدی</t>
  </si>
  <si>
    <t>نفس سعیدی</t>
  </si>
  <si>
    <t>مریم کاکو</t>
  </si>
  <si>
    <t>هومن اسدیان</t>
  </si>
  <si>
    <t>هما اسدیان</t>
  </si>
  <si>
    <t>عرشیا ناظمی</t>
  </si>
  <si>
    <t>شمیم عرب محمدی</t>
  </si>
  <si>
    <t>باران افشار</t>
  </si>
  <si>
    <t>علی اسدیان</t>
  </si>
  <si>
    <t>مریم محمدی</t>
  </si>
  <si>
    <t>حسین بازیار</t>
  </si>
  <si>
    <t>عادله ناظمی</t>
  </si>
  <si>
    <t>محمود اسدیان</t>
  </si>
  <si>
    <t>فرهاد عامری</t>
  </si>
  <si>
    <t>بردیا عامری</t>
  </si>
  <si>
    <t>پرهام مرادی</t>
  </si>
  <si>
    <t>شناسه</t>
  </si>
  <si>
    <t>اسفند</t>
  </si>
  <si>
    <t>بهمن</t>
  </si>
  <si>
    <t>دی</t>
  </si>
  <si>
    <t xml:space="preserve">فروردین 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</si>
  <si>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</si>
  <si>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</si>
  <si>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</si>
  <si>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</si>
  <si>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</si>
  <si>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</si>
  <si>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</si>
  <si>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</si>
  <si>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حداقل پرداخت ماهانه (هزار تومن)</t>
  </si>
  <si>
    <t>ابراهیم پیمان</t>
  </si>
  <si>
    <t xml:space="preserve">حسین زنده دل </t>
  </si>
  <si>
    <t>ام کلثوم (عسل) ابوترابی</t>
  </si>
  <si>
    <t>محمد هاشم زاده</t>
  </si>
  <si>
    <t>محمدرضا شکیبا</t>
  </si>
  <si>
    <t>فاطمه اسدیان (علی)</t>
  </si>
  <si>
    <t xml:space="preserve">فاطمه عرب محمدی </t>
  </si>
  <si>
    <t>مسعود محمدی</t>
  </si>
  <si>
    <t>حسین رحیمی</t>
  </si>
  <si>
    <t>آدینا رحیمی</t>
  </si>
  <si>
    <t>سارینا رحیمی</t>
  </si>
  <si>
    <t>مصطفی بیاری</t>
  </si>
  <si>
    <t>مجتبی بیاری</t>
  </si>
  <si>
    <t>حسین اسدیان (رمضانعلی)</t>
  </si>
  <si>
    <t>الهام زمانی</t>
  </si>
  <si>
    <t>رضا صانعی</t>
  </si>
  <si>
    <t>حسن مرادی</t>
  </si>
  <si>
    <t>اعظم اسلامی</t>
  </si>
  <si>
    <t xml:space="preserve">آمنه (منیژه) سعیدی </t>
  </si>
  <si>
    <t>متین محمدی</t>
  </si>
  <si>
    <t>امیرمحمد محمدی</t>
  </si>
  <si>
    <t>غلام رضا محمدی</t>
  </si>
  <si>
    <t>محمد محمدی</t>
  </si>
  <si>
    <t>معصومه پسنده</t>
  </si>
  <si>
    <t>علی  اصغر عرب محمدی</t>
  </si>
  <si>
    <t>عماد محمدی</t>
  </si>
  <si>
    <t>حسن اسدیان  (محمد)</t>
  </si>
  <si>
    <t>زهرا بیاری</t>
  </si>
  <si>
    <t>نام و نام خانوادگی</t>
  </si>
  <si>
    <t>نفیسه محمدی</t>
  </si>
  <si>
    <t>عذرا اسدیان</t>
  </si>
  <si>
    <t xml:space="preserve">حسین محمدی </t>
  </si>
  <si>
    <t>محبوبه عامری</t>
  </si>
  <si>
    <t>فرم تحویل شده است</t>
  </si>
  <si>
    <t>زهره میرطالبی</t>
  </si>
  <si>
    <t>فرزاد محمدی</t>
  </si>
  <si>
    <t>فائزه محمدی</t>
  </si>
  <si>
    <t>الینا محمدی</t>
  </si>
  <si>
    <t>مصطفی نمازی</t>
  </si>
  <si>
    <t>جعفر جعفری</t>
  </si>
  <si>
    <t>مرتضی عادلی</t>
  </si>
  <si>
    <t>لیلا  دهقانی</t>
  </si>
  <si>
    <t>خیرنسا ابو ترابی</t>
  </si>
  <si>
    <t>علی کاریان</t>
  </si>
  <si>
    <t>مجید محمدی</t>
  </si>
  <si>
    <t>محسن محمدی</t>
  </si>
  <si>
    <t>مهدی محمدی</t>
  </si>
  <si>
    <t>ابوالفضل اسدیان</t>
  </si>
  <si>
    <t>ابوالفضل عربمحمدی</t>
  </si>
  <si>
    <t>ابراهیم اسدیان</t>
  </si>
  <si>
    <t>اسماعیل اسدیان</t>
  </si>
  <si>
    <t>فاطمه اسدیان (ابراهیم)</t>
  </si>
  <si>
    <t>نسیبه محمدی</t>
  </si>
  <si>
    <t>ملیحه محمدی</t>
  </si>
  <si>
    <t xml:space="preserve">صغری مرادی </t>
  </si>
  <si>
    <t xml:space="preserve">علی محمدی </t>
  </si>
  <si>
    <t>فاضل ناظمی</t>
  </si>
  <si>
    <t>جمع(هزار تومن)</t>
  </si>
  <si>
    <t>سال 1400</t>
  </si>
  <si>
    <t>جمع کل واریزی</t>
  </si>
  <si>
    <t xml:space="preserve">سال1401 </t>
  </si>
  <si>
    <t xml:space="preserve"> </t>
  </si>
  <si>
    <t>محمد مهدی بیاری</t>
  </si>
  <si>
    <t>محبوبه عباسی</t>
  </si>
  <si>
    <t>زهرا سادات موسوی</t>
  </si>
  <si>
    <t>هانیه بیگی</t>
  </si>
  <si>
    <t xml:space="preserve"> نقد صندوق</t>
  </si>
  <si>
    <t xml:space="preserve"> واریز امسال به سال قبل (درصد)</t>
  </si>
  <si>
    <t>مجموع تنزیل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</si>
</sst>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8" x14ac:knownFonts="1">
    <font>
      <sz val="11"/>
      <color theme="1"/>
      <name val="Calibri"/>
      <family val="2"/>
      <charset val="178"/>
      <scheme val="minor"/>
    </font>
    <font>
      <sz val="11"/>
      <color theme="1"/>
      <name val="B Titr"/>
      <charset val="178"/>
    </font>
    <font>
      <b/>
      <sz val="11"/>
      <color theme="1"/>
      <name val="B Homa"/>
      <charset val="178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C464A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5" fillId="6" borderId="0" xfId="0" applyNumberFormat="1" applyFont="1" applyFill="1" applyAlignment="1">
      <alignment horizontal="center" vertical="center"/>
    </xf>
    <xf numFmtId="164" fontId="5" fillId="7" borderId="0" xfId="0" applyNumberFormat="1" applyFont="1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3" fontId="7" fillId="0" borderId="0" xfId="0" applyNumberFormat="1" applyFont="1"/>
    <xf numFmtId="3" fontId="0" fillId="0" borderId="0" xfId="0" applyNumberFormat="1" applyAlignment="1">
      <alignment horizontal="center" vertical="center"/>
    </xf>
    <xf numFmtId="164" fontId="5" fillId="8" borderId="0" xfId="0" applyNumberFormat="1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 wrapText="1"/>
    </xf>
    <xf numFmtId="164" fontId="5" fillId="9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Table Style 1" pivot="0" count="0"/>
  </tableStyles>
  <colors>
    <mruColors>
      <color rgb="FFFF999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97"/>
  <sheetViews>
    <sheetView tabSelected="1" topLeftCell="A94" zoomScaleNormal="100" workbookViewId="0">
      <selection activeCell="H112" sqref="H112"/>
    </sheetView>
  </sheetViews>
  <sheetFormatPr defaultRowHeight="14.4" x14ac:dyDescent="0.3"/>
  <cols>
    <col min="2" max="2" width="12.77734375" bestFit="1" customWidth="1"/>
    <col min="7" max="7" width="10.88671875" bestFit="1" customWidth="1"/>
    <col min="8" max="8" width="11.21875" bestFit="1" customWidth="1"/>
    <col min="13" max="13" width="10.33203125" bestFit="1" customWidth="1"/>
    <col min="14" max="14" width="8.88671875" style="3" customWidth="1"/>
    <col min="15" max="15" width="22.6640625" style="1" customWidth="1"/>
    <col min="16" max="16" width="20.21875" customWidth="1"/>
    <col min="18" max="18" width="15.77734375" customWidth="1"/>
  </cols>
  <sheetData>
    <row r="3" spans="1:19" ht="22.2" x14ac:dyDescent="0.3">
      <c r="A3" s="1"/>
      <c r="B3" s="6" t="s">
        <v>117</v>
      </c>
      <c r="C3" s="1" t="s">
        <v>47</v>
      </c>
      <c r="D3" s="1" t="s">
        <v>48</v>
      </c>
      <c r="E3" s="1" t="s">
        <v>49</v>
      </c>
      <c r="F3" s="1" t="s">
        <v>58</v>
      </c>
      <c r="G3" s="1" t="s">
        <v>57</v>
      </c>
      <c r="H3" s="1" t="s">
        <v>56</v>
      </c>
      <c r="I3" s="1" t="s">
        <v>55</v>
      </c>
      <c r="J3" s="1" t="s">
        <v>54</v>
      </c>
      <c r="K3" s="1" t="s">
        <v>53</v>
      </c>
      <c r="L3" s="1" t="s">
        <v>52</v>
      </c>
      <c r="M3" s="1" t="s">
        <v>51</v>
      </c>
      <c r="N3" s="1" t="s">
        <v>50</v>
      </c>
      <c r="O3" s="1" t="s">
        <v>59</v>
      </c>
      <c r="P3" s="1" t="s">
        <v>88</v>
      </c>
      <c r="Q3" s="1" t="s">
        <v>46</v>
      </c>
    </row>
    <row r="4" spans="1:19" ht="22.2" x14ac:dyDescent="0.3">
      <c r="A4" s="1"/>
      <c r="B4" s="7">
        <f t="shared" ref="B4:B35" si="0">SUM(C4:N4)</f>
        <v>2100</v>
      </c>
      <c r="C4" s="2"/>
      <c r="D4" s="2"/>
      <c r="E4" s="2"/>
      <c r="F4" s="2"/>
      <c r="G4" s="2"/>
      <c r="H4" s="2">
        <v>300</v>
      </c>
      <c r="I4" s="2">
        <v>300</v>
      </c>
      <c r="J4" s="2">
        <v>300</v>
      </c>
      <c r="K4" s="2">
        <v>300</v>
      </c>
      <c r="L4" s="2">
        <v>300</v>
      </c>
      <c r="M4" s="2">
        <v>300</v>
      </c>
      <c r="N4" s="2">
        <v>300</v>
      </c>
      <c r="O4" s="5">
        <v>300</v>
      </c>
      <c r="P4" s="1" t="s">
        <v>60</v>
      </c>
      <c r="Q4" s="1">
        <v>1001</v>
      </c>
      <c r="R4" s="1" t="s">
        <v>93</v>
      </c>
      <c r="S4" s="1">
        <v>1</v>
      </c>
    </row>
    <row r="5" spans="1:19" ht="22.2" x14ac:dyDescent="0.3">
      <c r="A5" s="1"/>
      <c r="B5" s="7">
        <f t="shared" si="0"/>
        <v>1050</v>
      </c>
      <c r="C5" s="2"/>
      <c r="D5" s="2"/>
      <c r="E5" s="2"/>
      <c r="F5" s="2"/>
      <c r="G5" s="2"/>
      <c r="H5" s="2">
        <v>100</v>
      </c>
      <c r="I5" s="2">
        <v>250</v>
      </c>
      <c r="J5" s="2">
        <v>200</v>
      </c>
      <c r="K5" s="2">
        <v>200</v>
      </c>
      <c r="L5" s="2">
        <v>100</v>
      </c>
      <c r="M5" s="2">
        <v>100</v>
      </c>
      <c r="N5" s="2">
        <v>100</v>
      </c>
      <c r="O5" s="5">
        <v>100</v>
      </c>
      <c r="P5" s="1" t="s">
        <v>9</v>
      </c>
      <c r="Q5" s="1">
        <v>1009</v>
      </c>
      <c r="R5" s="1" t="s">
        <v>93</v>
      </c>
      <c r="S5" s="1">
        <v>2</v>
      </c>
    </row>
    <row r="6" spans="1:19" ht="22.2" x14ac:dyDescent="0.3">
      <c r="A6" s="1"/>
      <c r="B6" s="7">
        <f t="shared" si="0"/>
        <v>700</v>
      </c>
      <c r="C6" s="2"/>
      <c r="D6" s="2"/>
      <c r="E6" s="2"/>
      <c r="F6" s="2"/>
      <c r="G6" s="2"/>
      <c r="H6" s="2">
        <v>100</v>
      </c>
      <c r="I6" s="2">
        <v>100</v>
      </c>
      <c r="J6" s="2">
        <v>100</v>
      </c>
      <c r="K6" s="2">
        <v>100</v>
      </c>
      <c r="L6" s="2">
        <v>100</v>
      </c>
      <c r="M6" s="2">
        <v>100</v>
      </c>
      <c r="N6" s="2">
        <v>100</v>
      </c>
      <c r="O6" s="5">
        <v>100</v>
      </c>
      <c r="P6" s="1" t="s">
        <v>8</v>
      </c>
      <c r="Q6" s="1">
        <v>1018</v>
      </c>
      <c r="R6" s="1" t="s">
        <v>93</v>
      </c>
      <c r="S6" s="1">
        <v>3</v>
      </c>
    </row>
    <row r="7" spans="1:19" ht="22.2" x14ac:dyDescent="0.3">
      <c r="A7" s="1"/>
      <c r="B7" s="7">
        <f t="shared" si="0"/>
        <v>700</v>
      </c>
      <c r="C7" s="2"/>
      <c r="D7" s="2"/>
      <c r="E7" s="2"/>
      <c r="F7" s="2"/>
      <c r="G7" s="2"/>
      <c r="H7" s="2">
        <v>100</v>
      </c>
      <c r="I7" s="2">
        <v>100</v>
      </c>
      <c r="J7" s="2">
        <v>100</v>
      </c>
      <c r="K7" s="2">
        <v>100</v>
      </c>
      <c r="L7" s="2">
        <v>100</v>
      </c>
      <c r="M7" s="2">
        <v>100</v>
      </c>
      <c r="N7" s="2">
        <v>100</v>
      </c>
      <c r="O7" s="5">
        <v>100</v>
      </c>
      <c r="P7" s="1" t="s">
        <v>7</v>
      </c>
      <c r="Q7" s="1">
        <v>1057</v>
      </c>
      <c r="R7" s="1" t="s">
        <v>93</v>
      </c>
      <c r="S7" s="1">
        <v>4</v>
      </c>
    </row>
    <row r="8" spans="1:19" ht="22.2" x14ac:dyDescent="0.3">
      <c r="A8" s="1"/>
      <c r="B8" s="7">
        <f t="shared" si="0"/>
        <v>700</v>
      </c>
      <c r="C8" s="2"/>
      <c r="D8" s="2"/>
      <c r="E8" s="2"/>
      <c r="F8" s="2"/>
      <c r="G8" s="2"/>
      <c r="H8" s="2"/>
      <c r="I8" s="2">
        <v>100</v>
      </c>
      <c r="J8" s="2">
        <v>100</v>
      </c>
      <c r="K8" s="2">
        <v>200</v>
      </c>
      <c r="L8" s="2">
        <v>100</v>
      </c>
      <c r="M8" s="2">
        <v>100</v>
      </c>
      <c r="N8" s="2">
        <v>100</v>
      </c>
      <c r="O8" s="5">
        <v>100</v>
      </c>
      <c r="P8" s="1" t="s">
        <v>15</v>
      </c>
      <c r="Q8" s="1">
        <v>1022</v>
      </c>
      <c r="R8" s="1" t="s">
        <v>93</v>
      </c>
      <c r="S8" s="1">
        <v>5</v>
      </c>
    </row>
    <row r="9" spans="1:19" ht="22.2" x14ac:dyDescent="0.3">
      <c r="A9" s="1"/>
      <c r="B9" s="7">
        <f t="shared" si="0"/>
        <v>1100</v>
      </c>
      <c r="C9" s="2"/>
      <c r="D9" s="2"/>
      <c r="E9" s="2"/>
      <c r="F9" s="2"/>
      <c r="G9" s="2"/>
      <c r="H9" s="2"/>
      <c r="I9" s="2">
        <v>200</v>
      </c>
      <c r="J9" s="2">
        <v>200</v>
      </c>
      <c r="K9" s="2">
        <v>100</v>
      </c>
      <c r="L9" s="2">
        <v>200</v>
      </c>
      <c r="M9" s="2">
        <v>200</v>
      </c>
      <c r="N9" s="2">
        <v>200</v>
      </c>
      <c r="O9" s="5">
        <v>200</v>
      </c>
      <c r="P9" s="1" t="s">
        <v>78</v>
      </c>
      <c r="Q9" s="1">
        <v>1011</v>
      </c>
      <c r="R9" s="1" t="s">
        <v>93</v>
      </c>
      <c r="S9" s="1">
        <v>6</v>
      </c>
    </row>
    <row r="10" spans="1:19" ht="22.2" x14ac:dyDescent="0.3">
      <c r="A10" s="1"/>
      <c r="B10" s="7">
        <f t="shared" si="0"/>
        <v>600</v>
      </c>
      <c r="C10" s="2"/>
      <c r="D10" s="2"/>
      <c r="E10" s="2"/>
      <c r="F10" s="2"/>
      <c r="G10" s="2"/>
      <c r="H10" s="2"/>
      <c r="I10" s="2">
        <v>100</v>
      </c>
      <c r="J10" s="2">
        <v>100</v>
      </c>
      <c r="K10" s="2">
        <v>100</v>
      </c>
      <c r="L10" s="2">
        <v>100</v>
      </c>
      <c r="M10" s="2">
        <v>100</v>
      </c>
      <c r="N10" s="2">
        <v>100</v>
      </c>
      <c r="O10" s="5">
        <v>100</v>
      </c>
      <c r="P10" s="1" t="s">
        <v>107</v>
      </c>
      <c r="Q10" s="1">
        <v>1002</v>
      </c>
      <c r="R10" s="1" t="s">
        <v>93</v>
      </c>
      <c r="S10" s="1">
        <v>7</v>
      </c>
    </row>
    <row r="11" spans="1:19" ht="22.2" x14ac:dyDescent="0.3">
      <c r="A11" s="1"/>
      <c r="B11" s="7">
        <f t="shared" si="0"/>
        <v>350</v>
      </c>
      <c r="C11" s="2"/>
      <c r="D11" s="2"/>
      <c r="E11" s="2"/>
      <c r="F11" s="2"/>
      <c r="G11" s="2"/>
      <c r="H11" s="2">
        <v>50</v>
      </c>
      <c r="I11" s="2">
        <v>50</v>
      </c>
      <c r="J11" s="2">
        <v>50</v>
      </c>
      <c r="K11" s="2">
        <v>50</v>
      </c>
      <c r="L11" s="2">
        <v>50</v>
      </c>
      <c r="M11" s="2">
        <v>50</v>
      </c>
      <c r="N11" s="2">
        <v>50</v>
      </c>
      <c r="O11" s="5">
        <v>50</v>
      </c>
      <c r="P11" s="1" t="s">
        <v>16</v>
      </c>
      <c r="Q11" s="1">
        <v>1043</v>
      </c>
      <c r="R11" s="1" t="s">
        <v>93</v>
      </c>
      <c r="S11" s="1">
        <v>8</v>
      </c>
    </row>
    <row r="12" spans="1:19" ht="22.2" x14ac:dyDescent="0.3">
      <c r="A12" s="1"/>
      <c r="B12" s="7">
        <f t="shared" si="0"/>
        <v>1200</v>
      </c>
      <c r="C12" s="2"/>
      <c r="D12" s="2"/>
      <c r="E12" s="2"/>
      <c r="F12" s="2"/>
      <c r="G12" s="2"/>
      <c r="H12" s="2"/>
      <c r="I12" s="2">
        <v>200</v>
      </c>
      <c r="J12" s="2">
        <v>200</v>
      </c>
      <c r="K12" s="2">
        <v>200</v>
      </c>
      <c r="L12" s="2">
        <v>200</v>
      </c>
      <c r="M12" s="2">
        <v>200</v>
      </c>
      <c r="N12" s="2">
        <v>200</v>
      </c>
      <c r="O12" s="5">
        <v>200</v>
      </c>
      <c r="P12" s="1" t="s">
        <v>25</v>
      </c>
      <c r="Q12" s="1">
        <v>1023</v>
      </c>
      <c r="R12" s="1"/>
      <c r="S12" s="1">
        <v>9</v>
      </c>
    </row>
    <row r="13" spans="1:19" ht="22.2" x14ac:dyDescent="0.3">
      <c r="A13" s="1"/>
      <c r="B13" s="7">
        <f t="shared" si="0"/>
        <v>350</v>
      </c>
      <c r="C13" s="2"/>
      <c r="D13" s="2"/>
      <c r="E13" s="2"/>
      <c r="F13" s="2"/>
      <c r="G13" s="2"/>
      <c r="H13" s="2">
        <v>50</v>
      </c>
      <c r="I13" s="2">
        <v>50</v>
      </c>
      <c r="J13" s="2">
        <v>50</v>
      </c>
      <c r="K13" s="2">
        <v>50</v>
      </c>
      <c r="L13" s="2">
        <v>50</v>
      </c>
      <c r="M13" s="2">
        <v>50</v>
      </c>
      <c r="N13" s="2">
        <v>50</v>
      </c>
      <c r="O13" s="5">
        <v>50</v>
      </c>
      <c r="P13" s="1" t="s">
        <v>84</v>
      </c>
      <c r="Q13" s="1">
        <v>1032</v>
      </c>
      <c r="R13" s="1" t="s">
        <v>93</v>
      </c>
      <c r="S13" s="1">
        <v>10</v>
      </c>
    </row>
    <row r="14" spans="1:19" ht="22.2" x14ac:dyDescent="0.3">
      <c r="A14" s="1"/>
      <c r="B14" s="7">
        <f t="shared" si="0"/>
        <v>350</v>
      </c>
      <c r="C14" s="2"/>
      <c r="D14" s="2"/>
      <c r="E14" s="2"/>
      <c r="F14" s="2"/>
      <c r="G14" s="2"/>
      <c r="H14" s="2">
        <v>50</v>
      </c>
      <c r="I14" s="2">
        <v>50</v>
      </c>
      <c r="J14" s="2">
        <v>50</v>
      </c>
      <c r="K14" s="2">
        <v>50</v>
      </c>
      <c r="L14" s="2">
        <v>50</v>
      </c>
      <c r="M14" s="2">
        <v>50</v>
      </c>
      <c r="N14" s="2">
        <v>50</v>
      </c>
      <c r="O14" s="5">
        <v>50</v>
      </c>
      <c r="P14" s="1" t="s">
        <v>66</v>
      </c>
      <c r="Q14" s="1">
        <v>1036</v>
      </c>
      <c r="R14" s="1" t="s">
        <v>93</v>
      </c>
      <c r="S14" s="1">
        <v>11</v>
      </c>
    </row>
    <row r="15" spans="1:19" ht="22.2" x14ac:dyDescent="0.3">
      <c r="A15" s="1"/>
      <c r="B15" s="7">
        <f t="shared" si="0"/>
        <v>350</v>
      </c>
      <c r="C15" s="2"/>
      <c r="D15" s="2"/>
      <c r="E15" s="2"/>
      <c r="F15" s="2"/>
      <c r="G15" s="2"/>
      <c r="H15" s="2">
        <v>50</v>
      </c>
      <c r="I15" s="2">
        <v>50</v>
      </c>
      <c r="J15" s="2">
        <v>50</v>
      </c>
      <c r="K15" s="2">
        <v>50</v>
      </c>
      <c r="L15" s="2">
        <v>50</v>
      </c>
      <c r="M15" s="2">
        <v>50</v>
      </c>
      <c r="N15" s="2">
        <v>50</v>
      </c>
      <c r="O15" s="5">
        <v>50</v>
      </c>
      <c r="P15" s="1" t="s">
        <v>108</v>
      </c>
      <c r="Q15" s="1">
        <v>1003</v>
      </c>
      <c r="R15" s="1" t="s">
        <v>93</v>
      </c>
      <c r="S15" s="1">
        <v>12</v>
      </c>
    </row>
    <row r="16" spans="1:19" ht="22.2" x14ac:dyDescent="0.3">
      <c r="A16" s="1"/>
      <c r="B16" s="7">
        <f t="shared" si="0"/>
        <v>350</v>
      </c>
      <c r="C16" s="2"/>
      <c r="D16" s="2"/>
      <c r="E16" s="2"/>
      <c r="F16" s="2"/>
      <c r="G16" s="2"/>
      <c r="H16" s="2">
        <v>50</v>
      </c>
      <c r="I16" s="2">
        <v>50</v>
      </c>
      <c r="J16" s="2">
        <v>50</v>
      </c>
      <c r="K16" s="2">
        <v>50</v>
      </c>
      <c r="L16" s="2">
        <v>50</v>
      </c>
      <c r="M16" s="2">
        <v>50</v>
      </c>
      <c r="N16" s="2">
        <v>50</v>
      </c>
      <c r="O16" s="5">
        <v>50</v>
      </c>
      <c r="P16" s="1" t="s">
        <v>21</v>
      </c>
      <c r="Q16" s="1">
        <v>1062</v>
      </c>
      <c r="R16" s="1" t="s">
        <v>93</v>
      </c>
      <c r="S16" s="1">
        <v>13</v>
      </c>
    </row>
    <row r="17" spans="1:19" ht="22.2" x14ac:dyDescent="0.3">
      <c r="A17" s="1"/>
      <c r="B17" s="7">
        <f t="shared" si="0"/>
        <v>400</v>
      </c>
      <c r="C17" s="2"/>
      <c r="D17" s="2"/>
      <c r="E17" s="2"/>
      <c r="F17" s="2"/>
      <c r="G17" s="2"/>
      <c r="H17" s="2"/>
      <c r="I17" s="2">
        <v>75</v>
      </c>
      <c r="J17" s="2">
        <v>75</v>
      </c>
      <c r="K17" s="2">
        <v>75</v>
      </c>
      <c r="L17" s="2">
        <v>75</v>
      </c>
      <c r="M17" s="2">
        <v>50</v>
      </c>
      <c r="N17" s="2">
        <v>50</v>
      </c>
      <c r="O17" s="5">
        <v>50</v>
      </c>
      <c r="P17" s="1" t="s">
        <v>36</v>
      </c>
      <c r="Q17" s="1">
        <v>1027</v>
      </c>
      <c r="R17" s="1"/>
      <c r="S17" s="1">
        <v>14</v>
      </c>
    </row>
    <row r="18" spans="1:19" ht="22.2" x14ac:dyDescent="0.3">
      <c r="A18" s="1"/>
      <c r="B18" s="7">
        <f t="shared" si="0"/>
        <v>1100</v>
      </c>
      <c r="C18" s="2"/>
      <c r="D18" s="2"/>
      <c r="E18" s="2"/>
      <c r="F18" s="2"/>
      <c r="G18" s="2"/>
      <c r="H18" s="2"/>
      <c r="I18" s="2">
        <v>200</v>
      </c>
      <c r="J18" s="2">
        <v>300</v>
      </c>
      <c r="K18" s="2">
        <v>200</v>
      </c>
      <c r="L18" s="2">
        <v>200</v>
      </c>
      <c r="M18" s="2">
        <v>100</v>
      </c>
      <c r="N18" s="2">
        <v>100</v>
      </c>
      <c r="O18" s="5">
        <v>200</v>
      </c>
      <c r="P18" s="1" t="s">
        <v>18</v>
      </c>
      <c r="Q18" s="1">
        <v>1033</v>
      </c>
      <c r="R18" s="1" t="s">
        <v>93</v>
      </c>
      <c r="S18" s="1">
        <v>15</v>
      </c>
    </row>
    <row r="19" spans="1:19" ht="22.2" x14ac:dyDescent="0.3">
      <c r="A19" s="1"/>
      <c r="B19" s="7">
        <f t="shared" si="0"/>
        <v>1000</v>
      </c>
      <c r="C19" s="2"/>
      <c r="D19" s="2"/>
      <c r="E19" s="2"/>
      <c r="F19" s="2"/>
      <c r="G19" s="2"/>
      <c r="H19" s="2"/>
      <c r="I19" s="2">
        <v>200</v>
      </c>
      <c r="J19" s="2">
        <v>200</v>
      </c>
      <c r="K19" s="2">
        <v>200</v>
      </c>
      <c r="L19" s="2">
        <v>200</v>
      </c>
      <c r="M19" s="2">
        <v>100</v>
      </c>
      <c r="N19" s="2">
        <v>100</v>
      </c>
      <c r="O19" s="5">
        <v>200</v>
      </c>
      <c r="P19" s="1" t="s">
        <v>17</v>
      </c>
      <c r="Q19" s="1">
        <v>1005</v>
      </c>
      <c r="R19" s="1" t="s">
        <v>93</v>
      </c>
      <c r="S19" s="1">
        <v>16</v>
      </c>
    </row>
    <row r="20" spans="1:19" ht="22.2" x14ac:dyDescent="0.3">
      <c r="A20" s="1"/>
      <c r="B20" s="7">
        <f t="shared" si="0"/>
        <v>550</v>
      </c>
      <c r="C20" s="2"/>
      <c r="D20" s="2"/>
      <c r="E20" s="2"/>
      <c r="F20" s="2"/>
      <c r="G20" s="2"/>
      <c r="H20" s="2"/>
      <c r="I20" s="2">
        <v>100</v>
      </c>
      <c r="J20" s="2">
        <v>150</v>
      </c>
      <c r="K20" s="2">
        <v>100</v>
      </c>
      <c r="L20" s="2">
        <v>100</v>
      </c>
      <c r="M20" s="2">
        <v>50</v>
      </c>
      <c r="N20" s="2">
        <v>50</v>
      </c>
      <c r="O20" s="5">
        <v>100</v>
      </c>
      <c r="P20" s="1" t="s">
        <v>45</v>
      </c>
      <c r="Q20" s="1">
        <v>1017</v>
      </c>
      <c r="R20" s="1" t="s">
        <v>93</v>
      </c>
      <c r="S20" s="1">
        <v>17</v>
      </c>
    </row>
    <row r="21" spans="1:19" ht="22.2" x14ac:dyDescent="0.3">
      <c r="A21" s="1"/>
      <c r="B21" s="7">
        <f t="shared" si="0"/>
        <v>500</v>
      </c>
      <c r="C21" s="2"/>
      <c r="D21" s="2"/>
      <c r="E21" s="2"/>
      <c r="F21" s="2"/>
      <c r="G21" s="2"/>
      <c r="H21" s="2"/>
      <c r="I21" s="2">
        <v>0</v>
      </c>
      <c r="J21" s="2">
        <v>0</v>
      </c>
      <c r="K21" s="2">
        <v>150</v>
      </c>
      <c r="L21" s="2">
        <v>150</v>
      </c>
      <c r="M21" s="2">
        <v>100</v>
      </c>
      <c r="N21" s="2">
        <v>100</v>
      </c>
      <c r="O21" s="5">
        <v>100</v>
      </c>
      <c r="P21" s="1" t="s">
        <v>114</v>
      </c>
      <c r="Q21" s="1">
        <v>1078</v>
      </c>
      <c r="R21" s="1" t="s">
        <v>93</v>
      </c>
      <c r="S21" s="1">
        <v>18</v>
      </c>
    </row>
    <row r="22" spans="1:19" ht="22.2" x14ac:dyDescent="0.3">
      <c r="A22" s="1"/>
      <c r="B22" s="7">
        <f t="shared" si="0"/>
        <v>700</v>
      </c>
      <c r="C22" s="2"/>
      <c r="D22" s="2"/>
      <c r="E22" s="2"/>
      <c r="F22" s="2"/>
      <c r="G22" s="2"/>
      <c r="H22" s="2">
        <v>100</v>
      </c>
      <c r="I22" s="14">
        <v>100</v>
      </c>
      <c r="J22" s="2">
        <v>100</v>
      </c>
      <c r="K22" s="2">
        <v>100</v>
      </c>
      <c r="L22" s="2">
        <v>100</v>
      </c>
      <c r="M22" s="2">
        <v>100</v>
      </c>
      <c r="N22" s="2">
        <v>100</v>
      </c>
      <c r="O22" s="5">
        <v>100</v>
      </c>
      <c r="P22" s="1" t="s">
        <v>11</v>
      </c>
      <c r="Q22" s="1">
        <v>1024</v>
      </c>
      <c r="R22" s="1" t="s">
        <v>93</v>
      </c>
      <c r="S22" s="1">
        <v>19</v>
      </c>
    </row>
    <row r="23" spans="1:19" ht="22.2" x14ac:dyDescent="0.3">
      <c r="A23" s="1"/>
      <c r="B23" s="7">
        <f t="shared" si="0"/>
        <v>700</v>
      </c>
      <c r="C23" s="2"/>
      <c r="D23" s="2"/>
      <c r="E23" s="2"/>
      <c r="F23" s="2"/>
      <c r="G23" s="2"/>
      <c r="H23" s="2">
        <v>100</v>
      </c>
      <c r="I23" s="14">
        <v>100</v>
      </c>
      <c r="J23" s="2">
        <v>100</v>
      </c>
      <c r="K23" s="2">
        <v>100</v>
      </c>
      <c r="L23" s="2">
        <v>100</v>
      </c>
      <c r="M23" s="2">
        <v>100</v>
      </c>
      <c r="N23" s="2">
        <v>100</v>
      </c>
      <c r="O23" s="5">
        <v>100</v>
      </c>
      <c r="P23" s="1" t="s">
        <v>10</v>
      </c>
      <c r="Q23" s="1">
        <v>1040</v>
      </c>
      <c r="R23" s="1" t="s">
        <v>93</v>
      </c>
      <c r="S23" s="1">
        <v>20</v>
      </c>
    </row>
    <row r="24" spans="1:19" ht="22.2" x14ac:dyDescent="0.3">
      <c r="A24" s="1"/>
      <c r="B24" s="7">
        <f t="shared" si="0"/>
        <v>700</v>
      </c>
      <c r="C24" s="2"/>
      <c r="D24" s="2"/>
      <c r="E24" s="2"/>
      <c r="F24" s="2"/>
      <c r="G24" s="2"/>
      <c r="H24" s="2">
        <v>100</v>
      </c>
      <c r="I24" s="14">
        <v>100</v>
      </c>
      <c r="J24" s="2">
        <v>100</v>
      </c>
      <c r="K24" s="2">
        <v>100</v>
      </c>
      <c r="L24" s="2">
        <v>100</v>
      </c>
      <c r="M24" s="2">
        <v>100</v>
      </c>
      <c r="N24" s="2">
        <v>100</v>
      </c>
      <c r="O24" s="5">
        <v>100</v>
      </c>
      <c r="P24" s="1" t="s">
        <v>12</v>
      </c>
      <c r="Q24" s="1">
        <v>1035</v>
      </c>
      <c r="R24" s="1" t="s">
        <v>93</v>
      </c>
      <c r="S24" s="1">
        <v>21</v>
      </c>
    </row>
    <row r="25" spans="1:19" ht="22.2" x14ac:dyDescent="0.3">
      <c r="A25" s="1"/>
      <c r="B25" s="7">
        <f t="shared" si="0"/>
        <v>1000</v>
      </c>
      <c r="C25" s="2"/>
      <c r="D25" s="2"/>
      <c r="E25" s="2"/>
      <c r="F25" s="2"/>
      <c r="G25" s="2"/>
      <c r="H25" s="2">
        <v>150</v>
      </c>
      <c r="I25" s="2">
        <v>150</v>
      </c>
      <c r="J25" s="2">
        <v>150</v>
      </c>
      <c r="K25" s="2">
        <v>150</v>
      </c>
      <c r="L25" s="2">
        <v>150</v>
      </c>
      <c r="M25" s="2">
        <v>150</v>
      </c>
      <c r="N25" s="2">
        <v>100</v>
      </c>
      <c r="O25" s="5">
        <v>100</v>
      </c>
      <c r="P25" s="1" t="s">
        <v>14</v>
      </c>
      <c r="Q25" s="1">
        <v>1055</v>
      </c>
      <c r="R25" s="1" t="s">
        <v>93</v>
      </c>
      <c r="S25" s="1">
        <v>22</v>
      </c>
    </row>
    <row r="26" spans="1:19" ht="22.2" x14ac:dyDescent="0.3">
      <c r="A26" s="1"/>
      <c r="B26" s="7">
        <f t="shared" si="0"/>
        <v>1000</v>
      </c>
      <c r="C26" s="2"/>
      <c r="D26" s="2"/>
      <c r="E26" s="2"/>
      <c r="F26" s="2"/>
      <c r="G26" s="2"/>
      <c r="H26" s="2">
        <v>150</v>
      </c>
      <c r="I26" s="2">
        <v>150</v>
      </c>
      <c r="J26" s="2">
        <v>150</v>
      </c>
      <c r="K26" s="2">
        <v>150</v>
      </c>
      <c r="L26" s="2">
        <v>150</v>
      </c>
      <c r="M26" s="2">
        <v>150</v>
      </c>
      <c r="N26" s="2">
        <v>100</v>
      </c>
      <c r="O26" s="5">
        <v>100</v>
      </c>
      <c r="P26" s="2" t="s">
        <v>13</v>
      </c>
      <c r="Q26" s="1">
        <v>1007</v>
      </c>
      <c r="R26" s="1" t="s">
        <v>93</v>
      </c>
      <c r="S26" s="1">
        <v>23</v>
      </c>
    </row>
    <row r="27" spans="1:19" ht="22.2" x14ac:dyDescent="0.3">
      <c r="A27" s="1"/>
      <c r="B27" s="7">
        <f t="shared" si="0"/>
        <v>450</v>
      </c>
      <c r="C27" s="2"/>
      <c r="D27" s="2"/>
      <c r="E27" s="2"/>
      <c r="F27" s="2"/>
      <c r="G27" s="2"/>
      <c r="H27" s="2">
        <v>0</v>
      </c>
      <c r="I27" s="14">
        <v>75</v>
      </c>
      <c r="J27" s="14">
        <v>75</v>
      </c>
      <c r="K27" s="2">
        <v>75</v>
      </c>
      <c r="L27" s="2">
        <v>75</v>
      </c>
      <c r="M27" s="2">
        <v>75</v>
      </c>
      <c r="N27" s="2">
        <v>75</v>
      </c>
      <c r="O27" s="5">
        <v>75</v>
      </c>
      <c r="P27" s="1" t="s">
        <v>30</v>
      </c>
      <c r="Q27" s="1">
        <v>1045</v>
      </c>
      <c r="R27" s="1" t="s">
        <v>93</v>
      </c>
      <c r="S27" s="1">
        <v>24</v>
      </c>
    </row>
    <row r="28" spans="1:19" ht="22.2" x14ac:dyDescent="0.3">
      <c r="A28" s="1"/>
      <c r="B28" s="7">
        <f t="shared" si="0"/>
        <v>450</v>
      </c>
      <c r="C28" s="2"/>
      <c r="D28" s="2"/>
      <c r="E28" s="2"/>
      <c r="F28" s="2"/>
      <c r="G28" s="2"/>
      <c r="H28" s="2">
        <v>0</v>
      </c>
      <c r="I28" s="14">
        <v>75</v>
      </c>
      <c r="J28" s="14">
        <v>75</v>
      </c>
      <c r="K28" s="2">
        <v>75</v>
      </c>
      <c r="L28" s="2">
        <v>75</v>
      </c>
      <c r="M28" s="2">
        <v>75</v>
      </c>
      <c r="N28" s="2">
        <v>75</v>
      </c>
      <c r="O28" s="5">
        <v>75</v>
      </c>
      <c r="P28" s="1" t="s">
        <v>31</v>
      </c>
      <c r="Q28" s="1">
        <v>1059</v>
      </c>
      <c r="R28" s="1" t="s">
        <v>93</v>
      </c>
      <c r="S28" s="1">
        <v>25</v>
      </c>
    </row>
    <row r="29" spans="1:19" ht="22.2" x14ac:dyDescent="0.3">
      <c r="A29" s="1"/>
      <c r="B29" s="7">
        <f t="shared" si="0"/>
        <v>450</v>
      </c>
      <c r="C29" s="2"/>
      <c r="D29" s="2"/>
      <c r="E29" s="2"/>
      <c r="F29" s="2"/>
      <c r="G29" s="2"/>
      <c r="H29" s="2">
        <v>0</v>
      </c>
      <c r="I29" s="14">
        <v>75</v>
      </c>
      <c r="J29" s="14">
        <v>75</v>
      </c>
      <c r="K29" s="2">
        <v>75</v>
      </c>
      <c r="L29" s="2">
        <v>75</v>
      </c>
      <c r="M29" s="2">
        <v>75</v>
      </c>
      <c r="N29" s="2">
        <v>75</v>
      </c>
      <c r="O29" s="5">
        <v>75</v>
      </c>
      <c r="P29" s="1" t="s">
        <v>32</v>
      </c>
      <c r="Q29" s="1">
        <v>1051</v>
      </c>
      <c r="R29" s="1" t="s">
        <v>93</v>
      </c>
      <c r="S29" s="1">
        <v>26</v>
      </c>
    </row>
    <row r="30" spans="1:19" ht="22.2" x14ac:dyDescent="0.3">
      <c r="A30" s="1"/>
      <c r="B30" s="7">
        <f t="shared" si="0"/>
        <v>125</v>
      </c>
      <c r="C30" s="2"/>
      <c r="D30" s="2"/>
      <c r="E30" s="2"/>
      <c r="F30" s="2"/>
      <c r="G30" s="2"/>
      <c r="H30" s="2"/>
      <c r="I30" s="2">
        <v>50</v>
      </c>
      <c r="J30" s="2">
        <v>50</v>
      </c>
      <c r="K30" s="2">
        <v>25</v>
      </c>
      <c r="L30" s="2">
        <v>0</v>
      </c>
      <c r="M30" s="2">
        <v>0</v>
      </c>
      <c r="N30" s="2">
        <v>0</v>
      </c>
      <c r="O30" s="5">
        <v>0</v>
      </c>
      <c r="P30" s="1" t="s">
        <v>29</v>
      </c>
      <c r="Q30" s="1">
        <v>1019</v>
      </c>
      <c r="R30" s="1" t="s">
        <v>93</v>
      </c>
      <c r="S30" s="1">
        <v>27</v>
      </c>
    </row>
    <row r="31" spans="1:19" ht="22.2" x14ac:dyDescent="0.3">
      <c r="A31" s="1"/>
      <c r="B31" s="7">
        <f t="shared" si="0"/>
        <v>1200</v>
      </c>
      <c r="C31" s="2"/>
      <c r="D31" s="2"/>
      <c r="E31" s="2"/>
      <c r="F31" s="2"/>
      <c r="G31" s="2"/>
      <c r="H31" s="2"/>
      <c r="I31" s="2">
        <v>200</v>
      </c>
      <c r="J31" s="2">
        <v>200</v>
      </c>
      <c r="K31" s="2">
        <v>200</v>
      </c>
      <c r="L31" s="2">
        <v>200</v>
      </c>
      <c r="M31" s="2">
        <v>200</v>
      </c>
      <c r="N31" s="2">
        <v>200</v>
      </c>
      <c r="O31" s="5">
        <v>200</v>
      </c>
      <c r="P31" s="1" t="s">
        <v>4</v>
      </c>
      <c r="Q31" s="1">
        <v>1008</v>
      </c>
      <c r="R31" s="1" t="s">
        <v>93</v>
      </c>
      <c r="S31" s="1">
        <v>28</v>
      </c>
    </row>
    <row r="32" spans="1:19" ht="22.2" x14ac:dyDescent="0.3">
      <c r="A32" s="1"/>
      <c r="B32" s="7">
        <f t="shared" si="0"/>
        <v>300</v>
      </c>
      <c r="C32" s="2"/>
      <c r="D32" s="2"/>
      <c r="E32" s="2"/>
      <c r="F32" s="2"/>
      <c r="G32" s="2"/>
      <c r="H32" s="2"/>
      <c r="I32" s="2">
        <v>100</v>
      </c>
      <c r="J32" s="2">
        <v>100</v>
      </c>
      <c r="K32" s="2">
        <v>100</v>
      </c>
      <c r="L32" s="2">
        <v>0</v>
      </c>
      <c r="M32" s="2">
        <v>0</v>
      </c>
      <c r="N32" s="2">
        <v>0</v>
      </c>
      <c r="O32" s="5">
        <v>0</v>
      </c>
      <c r="P32" s="1" t="s">
        <v>28</v>
      </c>
      <c r="Q32" s="1">
        <v>1058</v>
      </c>
      <c r="R32" s="1" t="s">
        <v>93</v>
      </c>
      <c r="S32" s="1">
        <v>29</v>
      </c>
    </row>
    <row r="33" spans="1:19" ht="22.2" x14ac:dyDescent="0.3">
      <c r="A33" s="1"/>
      <c r="B33" s="7">
        <f t="shared" si="0"/>
        <v>0</v>
      </c>
      <c r="C33" s="2"/>
      <c r="D33" s="2"/>
      <c r="E33" s="2"/>
      <c r="F33" s="2"/>
      <c r="G33" s="2"/>
      <c r="H33" s="1"/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5">
        <v>0</v>
      </c>
      <c r="P33" s="1" t="s">
        <v>5</v>
      </c>
      <c r="Q33" s="1">
        <v>1044</v>
      </c>
      <c r="R33" s="1" t="s">
        <v>93</v>
      </c>
      <c r="S33" s="1">
        <v>30</v>
      </c>
    </row>
    <row r="34" spans="1:19" ht="22.2" x14ac:dyDescent="0.3">
      <c r="A34" s="1"/>
      <c r="B34" s="7">
        <f t="shared" si="0"/>
        <v>1250</v>
      </c>
      <c r="C34" s="2"/>
      <c r="D34" s="2"/>
      <c r="E34" s="2"/>
      <c r="F34" s="2"/>
      <c r="G34" s="2"/>
      <c r="H34" s="2"/>
      <c r="I34" s="2">
        <v>250</v>
      </c>
      <c r="J34" s="2">
        <v>200</v>
      </c>
      <c r="K34" s="2">
        <v>200</v>
      </c>
      <c r="L34" s="2">
        <v>200</v>
      </c>
      <c r="M34" s="2">
        <v>200</v>
      </c>
      <c r="N34" s="2">
        <v>200</v>
      </c>
      <c r="O34" s="5">
        <v>200</v>
      </c>
      <c r="P34" s="1" t="s">
        <v>6</v>
      </c>
      <c r="Q34" s="1">
        <v>1056</v>
      </c>
      <c r="R34" s="1" t="s">
        <v>93</v>
      </c>
      <c r="S34" s="1">
        <v>31</v>
      </c>
    </row>
    <row r="35" spans="1:19" ht="22.2" x14ac:dyDescent="0.3">
      <c r="A35" s="1"/>
      <c r="B35" s="7">
        <f t="shared" si="0"/>
        <v>0</v>
      </c>
      <c r="C35" s="2"/>
      <c r="D35" s="2"/>
      <c r="E35" s="2"/>
      <c r="F35" s="2"/>
      <c r="G35" s="2"/>
      <c r="H35" s="1"/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5">
        <v>0</v>
      </c>
      <c r="P35" s="1" t="s">
        <v>19</v>
      </c>
      <c r="Q35" s="1">
        <v>1029</v>
      </c>
      <c r="R35" s="1"/>
      <c r="S35" s="1">
        <v>32</v>
      </c>
    </row>
    <row r="36" spans="1:19" ht="22.2" x14ac:dyDescent="0.3">
      <c r="A36" s="1"/>
      <c r="B36" s="7">
        <f t="shared" ref="B36:B67" si="1">SUM(C36:N36)</f>
        <v>0</v>
      </c>
      <c r="C36" s="2"/>
      <c r="D36" s="2"/>
      <c r="E36" s="2"/>
      <c r="F36" s="2"/>
      <c r="G36" s="2"/>
      <c r="H36" s="1"/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5">
        <v>0</v>
      </c>
      <c r="P36" s="1" t="s">
        <v>65</v>
      </c>
      <c r="Q36" s="1">
        <v>1034</v>
      </c>
      <c r="R36" s="1" t="s">
        <v>93</v>
      </c>
      <c r="S36" s="1">
        <v>33</v>
      </c>
    </row>
    <row r="37" spans="1:19" ht="22.2" x14ac:dyDescent="0.3">
      <c r="A37" s="1"/>
      <c r="B37" s="7">
        <f t="shared" si="1"/>
        <v>0</v>
      </c>
      <c r="C37" s="2"/>
      <c r="D37" s="2"/>
      <c r="E37" s="2"/>
      <c r="F37" s="2"/>
      <c r="G37" s="2"/>
      <c r="H37" s="1"/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5">
        <v>0</v>
      </c>
      <c r="P37" s="1" t="s">
        <v>20</v>
      </c>
      <c r="Q37" s="1">
        <v>1012</v>
      </c>
      <c r="R37" s="1"/>
      <c r="S37" s="1">
        <v>34</v>
      </c>
    </row>
    <row r="38" spans="1:19" ht="22.2" x14ac:dyDescent="0.3">
      <c r="A38" s="1"/>
      <c r="B38" s="7">
        <f t="shared" si="1"/>
        <v>800</v>
      </c>
      <c r="C38" s="2"/>
      <c r="D38" s="2"/>
      <c r="E38" s="2"/>
      <c r="F38" s="2"/>
      <c r="G38" s="2"/>
      <c r="H38" s="2"/>
      <c r="I38" s="2">
        <v>150</v>
      </c>
      <c r="J38" s="2">
        <v>150</v>
      </c>
      <c r="K38" s="2">
        <v>150</v>
      </c>
      <c r="L38" s="2">
        <v>125</v>
      </c>
      <c r="M38" s="2">
        <v>100</v>
      </c>
      <c r="N38" s="2">
        <v>125</v>
      </c>
      <c r="O38" s="5">
        <v>125</v>
      </c>
      <c r="P38" s="1" t="s">
        <v>38</v>
      </c>
      <c r="Q38" s="1">
        <v>1031</v>
      </c>
      <c r="R38" s="1" t="s">
        <v>93</v>
      </c>
      <c r="S38" s="1">
        <v>35</v>
      </c>
    </row>
    <row r="39" spans="1:19" ht="22.2" x14ac:dyDescent="0.3">
      <c r="A39" s="1"/>
      <c r="B39" s="7">
        <f t="shared" si="1"/>
        <v>1000</v>
      </c>
      <c r="C39" s="2"/>
      <c r="D39" s="2"/>
      <c r="E39" s="2"/>
      <c r="F39" s="2"/>
      <c r="G39" s="2"/>
      <c r="H39" s="2"/>
      <c r="I39" s="2">
        <v>200</v>
      </c>
      <c r="J39" s="2">
        <v>200</v>
      </c>
      <c r="K39" s="2">
        <v>200</v>
      </c>
      <c r="L39" s="2">
        <v>0</v>
      </c>
      <c r="M39" s="2">
        <v>200</v>
      </c>
      <c r="N39" s="2">
        <v>200</v>
      </c>
      <c r="O39" s="5">
        <v>200</v>
      </c>
      <c r="P39" s="1" t="s">
        <v>42</v>
      </c>
      <c r="Q39" s="1">
        <v>1048</v>
      </c>
      <c r="R39" s="1" t="s">
        <v>93</v>
      </c>
      <c r="S39" s="1">
        <v>36</v>
      </c>
    </row>
    <row r="40" spans="1:19" ht="22.2" x14ac:dyDescent="0.3">
      <c r="A40" s="1"/>
      <c r="B40" s="7">
        <f t="shared" si="1"/>
        <v>800</v>
      </c>
      <c r="C40" s="2"/>
      <c r="D40" s="2"/>
      <c r="E40" s="2"/>
      <c r="F40" s="2"/>
      <c r="G40" s="2"/>
      <c r="H40" s="2"/>
      <c r="I40" s="2">
        <v>150</v>
      </c>
      <c r="J40" s="2">
        <v>150</v>
      </c>
      <c r="K40" s="2">
        <v>150</v>
      </c>
      <c r="L40" s="2">
        <v>125</v>
      </c>
      <c r="M40" s="2">
        <v>100</v>
      </c>
      <c r="N40" s="2">
        <v>125</v>
      </c>
      <c r="O40" s="5">
        <v>125</v>
      </c>
      <c r="P40" s="1" t="s">
        <v>39</v>
      </c>
      <c r="Q40" s="1">
        <v>1052</v>
      </c>
      <c r="R40" s="1" t="s">
        <v>93</v>
      </c>
      <c r="S40" s="1">
        <v>37</v>
      </c>
    </row>
    <row r="41" spans="1:19" ht="22.2" x14ac:dyDescent="0.3">
      <c r="A41" s="1"/>
      <c r="B41" s="7">
        <f t="shared" si="1"/>
        <v>600</v>
      </c>
      <c r="C41" s="2"/>
      <c r="D41" s="2"/>
      <c r="E41" s="2"/>
      <c r="F41" s="2"/>
      <c r="G41" s="2"/>
      <c r="H41" s="2"/>
      <c r="I41" s="2">
        <v>100</v>
      </c>
      <c r="J41" s="2">
        <v>100</v>
      </c>
      <c r="K41" s="2">
        <v>100</v>
      </c>
      <c r="L41" s="2">
        <v>100</v>
      </c>
      <c r="M41" s="2">
        <v>100</v>
      </c>
      <c r="N41" s="2">
        <v>100</v>
      </c>
      <c r="O41" s="5">
        <v>100</v>
      </c>
      <c r="P41" s="1" t="s">
        <v>24</v>
      </c>
      <c r="Q41" s="1">
        <v>1004</v>
      </c>
      <c r="R41" s="1"/>
      <c r="S41" s="1">
        <v>38</v>
      </c>
    </row>
    <row r="42" spans="1:19" ht="22.2" x14ac:dyDescent="0.3">
      <c r="A42" s="1"/>
      <c r="B42" s="7">
        <f t="shared" si="1"/>
        <v>300</v>
      </c>
      <c r="C42" s="2"/>
      <c r="D42" s="2"/>
      <c r="E42" s="2"/>
      <c r="F42" s="2"/>
      <c r="G42" s="2"/>
      <c r="H42" s="2"/>
      <c r="I42" s="2">
        <v>50</v>
      </c>
      <c r="J42" s="2">
        <v>50</v>
      </c>
      <c r="K42" s="2">
        <v>50</v>
      </c>
      <c r="L42" s="2">
        <v>50</v>
      </c>
      <c r="M42" s="2">
        <v>50</v>
      </c>
      <c r="N42" s="2">
        <v>50</v>
      </c>
      <c r="O42" s="5">
        <v>50</v>
      </c>
      <c r="P42" s="1" t="s">
        <v>23</v>
      </c>
      <c r="Q42" s="1">
        <v>1025</v>
      </c>
      <c r="R42" s="1"/>
      <c r="S42" s="1">
        <v>39</v>
      </c>
    </row>
    <row r="43" spans="1:19" ht="22.2" x14ac:dyDescent="0.3">
      <c r="A43" s="1"/>
      <c r="B43" s="7">
        <f t="shared" si="1"/>
        <v>300</v>
      </c>
      <c r="C43" s="2"/>
      <c r="D43" s="2"/>
      <c r="E43" s="2"/>
      <c r="F43" s="2"/>
      <c r="G43" s="2"/>
      <c r="H43" s="2"/>
      <c r="I43" s="2">
        <v>50</v>
      </c>
      <c r="J43" s="2">
        <v>50</v>
      </c>
      <c r="K43" s="2">
        <v>50</v>
      </c>
      <c r="L43" s="2">
        <v>50</v>
      </c>
      <c r="M43" s="2">
        <v>50</v>
      </c>
      <c r="N43" s="2">
        <v>50</v>
      </c>
      <c r="O43" s="5">
        <v>50</v>
      </c>
      <c r="P43" s="1" t="s">
        <v>37</v>
      </c>
      <c r="Q43" s="1">
        <v>1013</v>
      </c>
      <c r="R43" s="1"/>
      <c r="S43" s="1">
        <v>40</v>
      </c>
    </row>
    <row r="44" spans="1:19" ht="22.2" x14ac:dyDescent="0.3">
      <c r="A44" s="1"/>
      <c r="B44" s="7">
        <f t="shared" si="1"/>
        <v>600</v>
      </c>
      <c r="C44" s="2"/>
      <c r="D44" s="2"/>
      <c r="E44" s="2"/>
      <c r="F44" s="2"/>
      <c r="G44" s="2"/>
      <c r="H44" s="2"/>
      <c r="I44" s="2">
        <v>100</v>
      </c>
      <c r="J44" s="2">
        <v>100</v>
      </c>
      <c r="K44" s="2">
        <v>100</v>
      </c>
      <c r="L44" s="2">
        <v>100</v>
      </c>
      <c r="M44" s="2">
        <v>100</v>
      </c>
      <c r="N44" s="2">
        <v>100</v>
      </c>
      <c r="O44" s="5">
        <v>100</v>
      </c>
      <c r="P44" s="1" t="s">
        <v>41</v>
      </c>
      <c r="Q44" s="1">
        <v>1028</v>
      </c>
      <c r="R44" s="1"/>
      <c r="S44" s="1">
        <v>41</v>
      </c>
    </row>
    <row r="45" spans="1:19" ht="22.2" x14ac:dyDescent="0.3">
      <c r="A45" s="1"/>
      <c r="B45" s="7">
        <f t="shared" si="1"/>
        <v>0</v>
      </c>
      <c r="C45" s="2"/>
      <c r="D45" s="1"/>
      <c r="E45" s="2"/>
      <c r="F45" s="2"/>
      <c r="G45" s="2"/>
      <c r="H45" s="2"/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5">
        <v>50</v>
      </c>
      <c r="P45" s="1" t="s">
        <v>35</v>
      </c>
      <c r="Q45" s="1">
        <v>1030</v>
      </c>
      <c r="R45" s="1"/>
      <c r="S45" s="1">
        <v>42</v>
      </c>
    </row>
    <row r="46" spans="1:19" ht="22.2" x14ac:dyDescent="0.3">
      <c r="A46" s="1"/>
      <c r="B46" s="7">
        <f t="shared" si="1"/>
        <v>0</v>
      </c>
      <c r="C46" s="2"/>
      <c r="D46" s="1"/>
      <c r="E46" s="2"/>
      <c r="F46" s="2"/>
      <c r="G46" s="2"/>
      <c r="H46" s="2"/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5">
        <v>0</v>
      </c>
      <c r="P46" s="1" t="s">
        <v>116</v>
      </c>
      <c r="Q46" s="1">
        <v>1104</v>
      </c>
      <c r="R46" s="1"/>
      <c r="S46" s="1">
        <v>43</v>
      </c>
    </row>
    <row r="47" spans="1:19" ht="22.2" x14ac:dyDescent="0.3">
      <c r="A47" s="1"/>
      <c r="B47" s="7">
        <f t="shared" si="1"/>
        <v>1050</v>
      </c>
      <c r="C47" s="2"/>
      <c r="D47" s="2"/>
      <c r="E47" s="2"/>
      <c r="F47" s="2"/>
      <c r="G47" s="2"/>
      <c r="H47" s="2">
        <v>150</v>
      </c>
      <c r="I47" s="2">
        <v>150</v>
      </c>
      <c r="J47" s="2">
        <v>150</v>
      </c>
      <c r="K47" s="2">
        <v>150</v>
      </c>
      <c r="L47" s="2">
        <v>150</v>
      </c>
      <c r="M47" s="2">
        <v>150</v>
      </c>
      <c r="N47" s="2">
        <v>150</v>
      </c>
      <c r="O47" s="5">
        <v>150</v>
      </c>
      <c r="P47" s="1" t="s">
        <v>63</v>
      </c>
      <c r="Q47" s="1">
        <v>1046</v>
      </c>
      <c r="R47" s="1" t="s">
        <v>93</v>
      </c>
      <c r="S47" s="1">
        <v>44</v>
      </c>
    </row>
    <row r="48" spans="1:19" ht="22.2" x14ac:dyDescent="0.3">
      <c r="A48" s="1"/>
      <c r="B48" s="7">
        <f t="shared" si="1"/>
        <v>1050</v>
      </c>
      <c r="C48" s="2"/>
      <c r="D48" s="2"/>
      <c r="E48" s="2"/>
      <c r="F48" s="2"/>
      <c r="G48" s="2"/>
      <c r="H48" s="2">
        <v>150</v>
      </c>
      <c r="I48" s="2">
        <v>150</v>
      </c>
      <c r="J48" s="2">
        <v>150</v>
      </c>
      <c r="K48" s="2">
        <v>150</v>
      </c>
      <c r="L48" s="2">
        <v>150</v>
      </c>
      <c r="M48" s="2">
        <v>150</v>
      </c>
      <c r="N48" s="2">
        <v>150</v>
      </c>
      <c r="O48" s="5">
        <v>150</v>
      </c>
      <c r="P48" s="1" t="s">
        <v>77</v>
      </c>
      <c r="Q48" s="1">
        <v>1010</v>
      </c>
      <c r="R48" s="1" t="s">
        <v>93</v>
      </c>
      <c r="S48" s="1">
        <v>45</v>
      </c>
    </row>
    <row r="49" spans="1:19" ht="22.2" x14ac:dyDescent="0.3">
      <c r="A49" s="1"/>
      <c r="B49" s="7">
        <f t="shared" si="1"/>
        <v>0</v>
      </c>
      <c r="C49" s="2"/>
      <c r="D49" s="2"/>
      <c r="E49" s="2"/>
      <c r="F49" s="2"/>
      <c r="G49" s="2"/>
      <c r="H49" s="2"/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5">
        <v>0</v>
      </c>
      <c r="P49" s="1" t="s">
        <v>86</v>
      </c>
      <c r="Q49" s="1">
        <v>1037</v>
      </c>
      <c r="R49" s="1"/>
      <c r="S49" s="1">
        <f t="shared" ref="S49:S80" si="2">S48+1</f>
        <v>46</v>
      </c>
    </row>
    <row r="50" spans="1:19" ht="22.2" x14ac:dyDescent="0.3">
      <c r="A50" s="1"/>
      <c r="B50" s="7">
        <f t="shared" si="1"/>
        <v>0</v>
      </c>
      <c r="C50" s="2"/>
      <c r="D50" s="2"/>
      <c r="E50" s="2"/>
      <c r="F50" s="2"/>
      <c r="G50" s="2"/>
      <c r="H50" s="2"/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4">
        <v>0</v>
      </c>
      <c r="O50" s="5">
        <v>0</v>
      </c>
      <c r="P50" s="1" t="s">
        <v>87</v>
      </c>
      <c r="Q50" s="1">
        <v>1081</v>
      </c>
      <c r="R50" s="1"/>
      <c r="S50" s="1">
        <f t="shared" si="2"/>
        <v>47</v>
      </c>
    </row>
    <row r="51" spans="1:19" ht="22.2" x14ac:dyDescent="0.3">
      <c r="A51" s="1"/>
      <c r="B51" s="7">
        <f t="shared" si="1"/>
        <v>350</v>
      </c>
      <c r="C51" s="2"/>
      <c r="D51" s="2"/>
      <c r="E51" s="2"/>
      <c r="F51" s="2"/>
      <c r="G51" s="2"/>
      <c r="H51" s="2">
        <v>50</v>
      </c>
      <c r="I51" s="2">
        <v>50</v>
      </c>
      <c r="J51" s="2">
        <v>50</v>
      </c>
      <c r="K51" s="2">
        <v>50</v>
      </c>
      <c r="L51" s="2">
        <v>50</v>
      </c>
      <c r="M51" s="2">
        <v>50</v>
      </c>
      <c r="N51" s="2">
        <v>50</v>
      </c>
      <c r="O51" s="5">
        <v>50</v>
      </c>
      <c r="P51" s="1" t="s">
        <v>90</v>
      </c>
      <c r="Q51" s="1">
        <v>1084</v>
      </c>
      <c r="R51" s="1" t="s">
        <v>93</v>
      </c>
      <c r="S51" s="1">
        <f t="shared" si="2"/>
        <v>48</v>
      </c>
    </row>
    <row r="52" spans="1:19" ht="22.2" x14ac:dyDescent="0.3">
      <c r="A52" s="1"/>
      <c r="B52" s="7">
        <f t="shared" si="1"/>
        <v>700</v>
      </c>
      <c r="C52" s="2"/>
      <c r="D52" s="2"/>
      <c r="E52" s="2"/>
      <c r="F52" s="2"/>
      <c r="G52" s="2"/>
      <c r="H52" s="2">
        <v>100</v>
      </c>
      <c r="I52" s="2">
        <v>100</v>
      </c>
      <c r="J52" s="2">
        <v>100</v>
      </c>
      <c r="K52" s="2">
        <v>100</v>
      </c>
      <c r="L52" s="2">
        <v>100</v>
      </c>
      <c r="M52" s="2">
        <v>100</v>
      </c>
      <c r="N52" s="4">
        <v>100</v>
      </c>
      <c r="O52" s="5">
        <v>100</v>
      </c>
      <c r="P52" s="1" t="s">
        <v>89</v>
      </c>
      <c r="Q52" s="1">
        <v>1082</v>
      </c>
      <c r="R52" s="1" t="s">
        <v>93</v>
      </c>
      <c r="S52" s="1">
        <f t="shared" si="2"/>
        <v>49</v>
      </c>
    </row>
    <row r="53" spans="1:19" ht="22.2" x14ac:dyDescent="0.3">
      <c r="A53" s="1"/>
      <c r="B53" s="7">
        <f t="shared" si="1"/>
        <v>350</v>
      </c>
      <c r="C53" s="2"/>
      <c r="D53" s="2"/>
      <c r="E53" s="2"/>
      <c r="F53" s="2"/>
      <c r="G53" s="2"/>
      <c r="H53" s="2">
        <v>50</v>
      </c>
      <c r="I53" s="2">
        <v>50</v>
      </c>
      <c r="J53" s="2">
        <v>50</v>
      </c>
      <c r="K53" s="2">
        <v>50</v>
      </c>
      <c r="L53" s="2">
        <v>50</v>
      </c>
      <c r="M53" s="2">
        <v>50</v>
      </c>
      <c r="N53" s="4">
        <v>50</v>
      </c>
      <c r="O53" s="5">
        <v>50</v>
      </c>
      <c r="P53" s="1" t="s">
        <v>115</v>
      </c>
      <c r="Q53" s="1">
        <v>1083</v>
      </c>
      <c r="R53" s="1" t="s">
        <v>93</v>
      </c>
      <c r="S53" s="1">
        <f t="shared" si="2"/>
        <v>50</v>
      </c>
    </row>
    <row r="54" spans="1:19" ht="22.2" x14ac:dyDescent="0.3">
      <c r="A54" s="1"/>
      <c r="B54" s="7">
        <f t="shared" si="1"/>
        <v>350</v>
      </c>
      <c r="C54" s="2"/>
      <c r="D54" s="2"/>
      <c r="E54" s="2"/>
      <c r="F54" s="2"/>
      <c r="G54" s="2"/>
      <c r="H54" s="2">
        <v>50</v>
      </c>
      <c r="I54" s="2">
        <v>50</v>
      </c>
      <c r="J54" s="2">
        <v>50</v>
      </c>
      <c r="K54" s="2">
        <v>50</v>
      </c>
      <c r="L54" s="2">
        <v>50</v>
      </c>
      <c r="M54" s="2">
        <v>50</v>
      </c>
      <c r="N54" s="2">
        <v>50</v>
      </c>
      <c r="O54" s="5">
        <v>50</v>
      </c>
      <c r="P54" s="1" t="s">
        <v>112</v>
      </c>
      <c r="Q54" s="1">
        <v>1102</v>
      </c>
      <c r="R54" s="1"/>
      <c r="S54" s="1">
        <f t="shared" si="2"/>
        <v>51</v>
      </c>
    </row>
    <row r="55" spans="1:19" ht="22.2" x14ac:dyDescent="0.3">
      <c r="A55" s="1"/>
      <c r="B55" s="7">
        <f t="shared" si="1"/>
        <v>689</v>
      </c>
      <c r="C55" s="2"/>
      <c r="D55" s="2"/>
      <c r="E55" s="2"/>
      <c r="F55" s="2"/>
      <c r="G55" s="2"/>
      <c r="H55" s="2">
        <v>89</v>
      </c>
      <c r="I55" s="2">
        <v>100</v>
      </c>
      <c r="J55" s="2">
        <v>100</v>
      </c>
      <c r="K55" s="2">
        <v>100</v>
      </c>
      <c r="L55" s="2">
        <v>100</v>
      </c>
      <c r="M55" s="2">
        <v>100</v>
      </c>
      <c r="N55" s="2">
        <v>100</v>
      </c>
      <c r="O55" s="5">
        <v>100</v>
      </c>
      <c r="P55" s="1" t="s">
        <v>97</v>
      </c>
      <c r="Q55" s="1">
        <v>1016</v>
      </c>
      <c r="R55" s="1"/>
      <c r="S55" s="1">
        <f t="shared" si="2"/>
        <v>52</v>
      </c>
    </row>
    <row r="56" spans="1:19" ht="22.2" x14ac:dyDescent="0.3">
      <c r="A56" s="1"/>
      <c r="B56" s="7">
        <f t="shared" si="1"/>
        <v>0</v>
      </c>
      <c r="C56" s="2"/>
      <c r="D56" s="2"/>
      <c r="E56" s="2"/>
      <c r="F56" s="2"/>
      <c r="G56" s="2"/>
      <c r="H56" s="2"/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5">
        <v>50</v>
      </c>
      <c r="P56" s="1" t="s">
        <v>44</v>
      </c>
      <c r="Q56" s="1">
        <v>1014</v>
      </c>
      <c r="R56" s="1" t="s">
        <v>93</v>
      </c>
      <c r="S56" s="1">
        <f t="shared" si="2"/>
        <v>53</v>
      </c>
    </row>
    <row r="57" spans="1:19" ht="22.2" x14ac:dyDescent="0.3">
      <c r="A57" s="1"/>
      <c r="B57" s="7">
        <f t="shared" si="1"/>
        <v>815</v>
      </c>
      <c r="C57" s="2"/>
      <c r="D57" s="2"/>
      <c r="E57" s="2"/>
      <c r="F57" s="2"/>
      <c r="G57" s="2"/>
      <c r="H57" s="2">
        <v>300</v>
      </c>
      <c r="I57" s="2">
        <v>50</v>
      </c>
      <c r="J57" s="2">
        <v>50</v>
      </c>
      <c r="K57" s="2">
        <v>65</v>
      </c>
      <c r="L57" s="2">
        <v>50</v>
      </c>
      <c r="M57" s="2">
        <v>150</v>
      </c>
      <c r="N57" s="2">
        <v>150</v>
      </c>
      <c r="O57" s="5">
        <v>50</v>
      </c>
      <c r="P57" s="1" t="s">
        <v>22</v>
      </c>
      <c r="Q57" s="1">
        <v>1015</v>
      </c>
      <c r="R57" s="1" t="s">
        <v>93</v>
      </c>
      <c r="S57" s="1">
        <f t="shared" si="2"/>
        <v>54</v>
      </c>
    </row>
    <row r="58" spans="1:19" ht="22.2" x14ac:dyDescent="0.3">
      <c r="A58" s="1"/>
      <c r="B58" s="7">
        <f t="shared" si="1"/>
        <v>200</v>
      </c>
      <c r="C58" s="2"/>
      <c r="D58" s="2"/>
      <c r="E58" s="2"/>
      <c r="F58" s="2"/>
      <c r="G58" s="2"/>
      <c r="H58" s="2"/>
      <c r="I58" s="2">
        <v>100</v>
      </c>
      <c r="J58" s="2">
        <v>100</v>
      </c>
      <c r="K58" s="2">
        <v>0</v>
      </c>
      <c r="L58" s="2">
        <v>0</v>
      </c>
      <c r="M58" s="2">
        <v>0</v>
      </c>
      <c r="N58" s="2">
        <v>0</v>
      </c>
      <c r="O58" s="5">
        <v>50</v>
      </c>
      <c r="P58" s="1" t="s">
        <v>43</v>
      </c>
      <c r="Q58" s="1">
        <v>1038</v>
      </c>
      <c r="R58" s="1" t="s">
        <v>93</v>
      </c>
      <c r="S58" s="1">
        <f t="shared" si="2"/>
        <v>55</v>
      </c>
    </row>
    <row r="59" spans="1:19" ht="22.2" x14ac:dyDescent="0.3">
      <c r="A59" s="1"/>
      <c r="B59" s="7">
        <f t="shared" si="1"/>
        <v>5751</v>
      </c>
      <c r="C59" s="2"/>
      <c r="D59" s="2"/>
      <c r="E59" s="2"/>
      <c r="F59" s="2"/>
      <c r="G59" s="2">
        <v>0</v>
      </c>
      <c r="H59" s="2">
        <v>441</v>
      </c>
      <c r="I59" s="2">
        <v>840</v>
      </c>
      <c r="J59" s="2">
        <v>1090</v>
      </c>
      <c r="K59" s="2">
        <v>800</v>
      </c>
      <c r="L59" s="2">
        <v>980</v>
      </c>
      <c r="M59" s="2">
        <v>800</v>
      </c>
      <c r="N59" s="2">
        <v>800</v>
      </c>
      <c r="O59" s="5">
        <v>750</v>
      </c>
      <c r="P59" s="1" t="s">
        <v>0</v>
      </c>
      <c r="Q59" s="1">
        <v>1049</v>
      </c>
      <c r="R59" s="1" t="s">
        <v>93</v>
      </c>
      <c r="S59" s="1">
        <f t="shared" si="2"/>
        <v>56</v>
      </c>
    </row>
    <row r="60" spans="1:19" ht="22.2" x14ac:dyDescent="0.3">
      <c r="A60" s="1"/>
      <c r="B60" s="7">
        <f t="shared" si="1"/>
        <v>2400</v>
      </c>
      <c r="C60" s="2"/>
      <c r="D60" s="2"/>
      <c r="E60" s="2"/>
      <c r="F60" s="2"/>
      <c r="G60" s="2"/>
      <c r="H60" s="2"/>
      <c r="I60" s="2">
        <v>400</v>
      </c>
      <c r="J60" s="2">
        <v>400</v>
      </c>
      <c r="K60" s="2">
        <v>400</v>
      </c>
      <c r="L60" s="2">
        <v>400</v>
      </c>
      <c r="M60" s="2">
        <v>400</v>
      </c>
      <c r="N60" s="2">
        <v>400</v>
      </c>
      <c r="O60" s="5">
        <v>400</v>
      </c>
      <c r="P60" s="1" t="s">
        <v>2</v>
      </c>
      <c r="Q60" s="1">
        <v>1039</v>
      </c>
      <c r="R60" s="1" t="s">
        <v>93</v>
      </c>
      <c r="S60" s="1">
        <f t="shared" si="2"/>
        <v>57</v>
      </c>
    </row>
    <row r="61" spans="1:19" ht="22.2" x14ac:dyDescent="0.3">
      <c r="A61" s="1"/>
      <c r="B61" s="7">
        <f t="shared" si="1"/>
        <v>1800</v>
      </c>
      <c r="C61" s="2"/>
      <c r="D61" s="2"/>
      <c r="E61" s="2"/>
      <c r="F61" s="2"/>
      <c r="G61" s="2"/>
      <c r="H61" s="2"/>
      <c r="I61" s="2">
        <v>300</v>
      </c>
      <c r="J61" s="2">
        <v>300</v>
      </c>
      <c r="K61" s="2">
        <v>300</v>
      </c>
      <c r="L61" s="2">
        <v>300</v>
      </c>
      <c r="M61" s="2">
        <v>300</v>
      </c>
      <c r="N61" s="2">
        <v>300</v>
      </c>
      <c r="O61" s="5">
        <v>300</v>
      </c>
      <c r="P61" s="1" t="s">
        <v>1</v>
      </c>
      <c r="Q61" s="1">
        <v>1063</v>
      </c>
      <c r="R61" s="1" t="s">
        <v>93</v>
      </c>
      <c r="S61" s="1">
        <f t="shared" si="2"/>
        <v>58</v>
      </c>
    </row>
    <row r="62" spans="1:19" ht="22.2" x14ac:dyDescent="0.3">
      <c r="A62" s="1"/>
      <c r="B62" s="7">
        <f t="shared" si="1"/>
        <v>1800</v>
      </c>
      <c r="C62" s="2"/>
      <c r="D62" s="2"/>
      <c r="E62" s="2"/>
      <c r="F62" s="2"/>
      <c r="G62" s="2"/>
      <c r="H62" s="2"/>
      <c r="I62" s="2">
        <v>300</v>
      </c>
      <c r="J62" s="2">
        <v>300</v>
      </c>
      <c r="K62" s="2">
        <v>300</v>
      </c>
      <c r="L62" s="2">
        <v>300</v>
      </c>
      <c r="M62" s="2">
        <v>300</v>
      </c>
      <c r="N62" s="2">
        <v>300</v>
      </c>
      <c r="O62" s="5">
        <v>300</v>
      </c>
      <c r="P62" s="1" t="s">
        <v>3</v>
      </c>
      <c r="Q62" s="1">
        <v>1041</v>
      </c>
      <c r="R62" s="1" t="s">
        <v>93</v>
      </c>
      <c r="S62" s="1">
        <f t="shared" si="2"/>
        <v>59</v>
      </c>
    </row>
    <row r="63" spans="1:19" ht="22.2" x14ac:dyDescent="0.3">
      <c r="A63" s="1"/>
      <c r="B63" s="7">
        <f t="shared" si="1"/>
        <v>1050</v>
      </c>
      <c r="C63" s="2"/>
      <c r="D63" s="2"/>
      <c r="E63" s="2"/>
      <c r="F63" s="2"/>
      <c r="G63" s="2"/>
      <c r="H63" s="2">
        <v>150</v>
      </c>
      <c r="I63" s="2">
        <v>150</v>
      </c>
      <c r="J63" s="2">
        <v>150</v>
      </c>
      <c r="K63" s="2">
        <v>150</v>
      </c>
      <c r="L63" s="2">
        <v>150</v>
      </c>
      <c r="M63" s="2">
        <v>150</v>
      </c>
      <c r="N63" s="2">
        <v>150</v>
      </c>
      <c r="O63" s="5">
        <v>150</v>
      </c>
      <c r="P63" s="1" t="s">
        <v>82</v>
      </c>
      <c r="Q63" s="1">
        <v>1053</v>
      </c>
      <c r="R63" s="1" t="s">
        <v>93</v>
      </c>
      <c r="S63" s="1">
        <f t="shared" si="2"/>
        <v>60</v>
      </c>
    </row>
    <row r="64" spans="1:19" ht="22.2" x14ac:dyDescent="0.3">
      <c r="A64" s="1"/>
      <c r="B64" s="7">
        <f t="shared" si="1"/>
        <v>1050</v>
      </c>
      <c r="C64" s="2"/>
      <c r="D64" s="2"/>
      <c r="E64" s="2"/>
      <c r="F64" s="2"/>
      <c r="G64" s="2"/>
      <c r="H64" s="2">
        <v>150</v>
      </c>
      <c r="I64" s="2">
        <v>150</v>
      </c>
      <c r="J64" s="2">
        <v>150</v>
      </c>
      <c r="K64" s="2">
        <v>150</v>
      </c>
      <c r="L64" s="2">
        <v>150</v>
      </c>
      <c r="M64" s="2">
        <v>150</v>
      </c>
      <c r="N64" s="2">
        <v>150</v>
      </c>
      <c r="O64" s="5">
        <v>150</v>
      </c>
      <c r="P64" s="1" t="s">
        <v>67</v>
      </c>
      <c r="Q64" s="1">
        <v>1054</v>
      </c>
      <c r="R64" s="1" t="s">
        <v>93</v>
      </c>
      <c r="S64" s="1">
        <f t="shared" si="2"/>
        <v>61</v>
      </c>
    </row>
    <row r="65" spans="1:19" ht="22.2" x14ac:dyDescent="0.3">
      <c r="A65" s="1"/>
      <c r="B65" s="7">
        <f t="shared" si="1"/>
        <v>1050</v>
      </c>
      <c r="C65" s="2"/>
      <c r="D65" s="2"/>
      <c r="E65" s="2"/>
      <c r="F65" s="2"/>
      <c r="G65" s="2"/>
      <c r="H65" s="2">
        <v>150</v>
      </c>
      <c r="I65" s="2">
        <v>150</v>
      </c>
      <c r="J65" s="2">
        <v>150</v>
      </c>
      <c r="K65" s="2">
        <v>150</v>
      </c>
      <c r="L65" s="2">
        <v>150</v>
      </c>
      <c r="M65" s="2">
        <v>150</v>
      </c>
      <c r="N65" s="4">
        <v>150</v>
      </c>
      <c r="O65" s="5">
        <v>150</v>
      </c>
      <c r="P65" s="1" t="s">
        <v>83</v>
      </c>
      <c r="Q65" s="1">
        <v>1079</v>
      </c>
      <c r="R65" s="1" t="s">
        <v>93</v>
      </c>
      <c r="S65" s="1">
        <f t="shared" si="2"/>
        <v>62</v>
      </c>
    </row>
    <row r="66" spans="1:19" ht="22.2" x14ac:dyDescent="0.3">
      <c r="A66" s="1"/>
      <c r="B66" s="7">
        <f t="shared" si="1"/>
        <v>450</v>
      </c>
      <c r="C66" s="2"/>
      <c r="D66" s="2"/>
      <c r="E66" s="2"/>
      <c r="F66" s="2"/>
      <c r="G66" s="2"/>
      <c r="H66" s="2"/>
      <c r="I66" s="2">
        <v>75</v>
      </c>
      <c r="J66" s="2">
        <v>75</v>
      </c>
      <c r="K66" s="2">
        <v>75</v>
      </c>
      <c r="L66" s="2">
        <v>75</v>
      </c>
      <c r="M66" s="2">
        <v>75</v>
      </c>
      <c r="N66" s="2">
        <v>75</v>
      </c>
      <c r="O66" s="5">
        <v>75</v>
      </c>
      <c r="P66" s="1" t="s">
        <v>26</v>
      </c>
      <c r="Q66" s="1">
        <v>1042</v>
      </c>
      <c r="R66" s="1" t="s">
        <v>93</v>
      </c>
      <c r="S66" s="1">
        <f t="shared" si="2"/>
        <v>63</v>
      </c>
    </row>
    <row r="67" spans="1:19" ht="22.2" x14ac:dyDescent="0.3">
      <c r="A67" s="1"/>
      <c r="B67" s="7">
        <f t="shared" si="1"/>
        <v>450</v>
      </c>
      <c r="C67" s="2"/>
      <c r="D67" s="2"/>
      <c r="E67" s="2"/>
      <c r="F67" s="2"/>
      <c r="G67" s="2"/>
      <c r="H67" s="2"/>
      <c r="I67" s="2">
        <v>75</v>
      </c>
      <c r="J67" s="2">
        <v>75</v>
      </c>
      <c r="K67" s="2">
        <v>75</v>
      </c>
      <c r="L67" s="2">
        <v>75</v>
      </c>
      <c r="M67" s="2">
        <v>75</v>
      </c>
      <c r="N67" s="2">
        <v>75</v>
      </c>
      <c r="O67" s="5">
        <v>75</v>
      </c>
      <c r="P67" s="1" t="s">
        <v>68</v>
      </c>
      <c r="Q67" s="1">
        <v>1064</v>
      </c>
      <c r="R67" s="1" t="s">
        <v>93</v>
      </c>
      <c r="S67" s="1">
        <f t="shared" si="2"/>
        <v>64</v>
      </c>
    </row>
    <row r="68" spans="1:19" ht="22.2" x14ac:dyDescent="0.3">
      <c r="A68" s="1"/>
      <c r="B68" s="7">
        <f t="shared" ref="B68:B99" si="3">SUM(C68:N68)</f>
        <v>450</v>
      </c>
      <c r="C68" s="2"/>
      <c r="D68" s="2"/>
      <c r="E68" s="2"/>
      <c r="F68" s="2"/>
      <c r="G68" s="2"/>
      <c r="H68" s="2"/>
      <c r="I68" s="2">
        <v>75</v>
      </c>
      <c r="J68" s="2">
        <v>75</v>
      </c>
      <c r="K68" s="2">
        <v>75</v>
      </c>
      <c r="L68" s="2">
        <v>75</v>
      </c>
      <c r="M68" s="2">
        <v>75</v>
      </c>
      <c r="N68" s="2">
        <v>75</v>
      </c>
      <c r="O68" s="5">
        <v>75</v>
      </c>
      <c r="P68" s="1" t="s">
        <v>69</v>
      </c>
      <c r="Q68" s="1">
        <v>1065</v>
      </c>
      <c r="R68" s="1" t="s">
        <v>93</v>
      </c>
      <c r="S68" s="1">
        <f t="shared" si="2"/>
        <v>65</v>
      </c>
    </row>
    <row r="69" spans="1:19" ht="22.2" x14ac:dyDescent="0.3">
      <c r="A69" s="1"/>
      <c r="B69" s="7">
        <f t="shared" si="3"/>
        <v>450</v>
      </c>
      <c r="C69" s="2"/>
      <c r="D69" s="2"/>
      <c r="E69" s="2"/>
      <c r="F69" s="2"/>
      <c r="G69" s="2"/>
      <c r="H69" s="2"/>
      <c r="I69" s="2">
        <v>75</v>
      </c>
      <c r="J69" s="2">
        <v>75</v>
      </c>
      <c r="K69" s="2">
        <v>75</v>
      </c>
      <c r="L69" s="2">
        <v>75</v>
      </c>
      <c r="M69" s="2">
        <v>75</v>
      </c>
      <c r="N69" s="2">
        <v>75</v>
      </c>
      <c r="O69" s="5">
        <v>75</v>
      </c>
      <c r="P69" s="1" t="s">
        <v>70</v>
      </c>
      <c r="Q69" s="1">
        <v>1066</v>
      </c>
      <c r="R69" s="1" t="s">
        <v>93</v>
      </c>
      <c r="S69" s="1">
        <f t="shared" si="2"/>
        <v>66</v>
      </c>
    </row>
    <row r="70" spans="1:19" ht="22.2" x14ac:dyDescent="0.3">
      <c r="A70" s="1"/>
      <c r="B70" s="7">
        <f t="shared" si="3"/>
        <v>300</v>
      </c>
      <c r="C70" s="2"/>
      <c r="D70" s="2"/>
      <c r="E70" s="2"/>
      <c r="F70" s="2"/>
      <c r="G70" s="2"/>
      <c r="H70" s="2"/>
      <c r="I70" s="2">
        <v>50</v>
      </c>
      <c r="J70" s="2">
        <v>50</v>
      </c>
      <c r="K70" s="2">
        <v>50</v>
      </c>
      <c r="L70" s="2">
        <v>50</v>
      </c>
      <c r="M70" s="2">
        <v>50</v>
      </c>
      <c r="N70" s="2">
        <v>50</v>
      </c>
      <c r="O70" s="5">
        <v>50</v>
      </c>
      <c r="P70" s="1" t="s">
        <v>71</v>
      </c>
      <c r="Q70" s="1">
        <v>1067</v>
      </c>
      <c r="R70" s="1" t="s">
        <v>93</v>
      </c>
      <c r="S70" s="1">
        <f t="shared" si="2"/>
        <v>67</v>
      </c>
    </row>
    <row r="71" spans="1:19" ht="22.2" x14ac:dyDescent="0.3">
      <c r="A71" s="1"/>
      <c r="B71" s="7">
        <f t="shared" si="3"/>
        <v>300</v>
      </c>
      <c r="C71" s="2"/>
      <c r="D71" s="2"/>
      <c r="E71" s="2"/>
      <c r="F71" s="2"/>
      <c r="G71" s="2"/>
      <c r="H71" s="2"/>
      <c r="I71" s="2">
        <v>50</v>
      </c>
      <c r="J71" s="2">
        <v>50</v>
      </c>
      <c r="K71" s="2">
        <v>50</v>
      </c>
      <c r="L71" s="2">
        <v>50</v>
      </c>
      <c r="M71" s="2">
        <v>50</v>
      </c>
      <c r="N71" s="2">
        <v>50</v>
      </c>
      <c r="O71" s="5">
        <v>50</v>
      </c>
      <c r="P71" s="1" t="s">
        <v>72</v>
      </c>
      <c r="Q71" s="1">
        <v>1068</v>
      </c>
      <c r="R71" s="1" t="s">
        <v>93</v>
      </c>
      <c r="S71" s="1">
        <f t="shared" si="2"/>
        <v>68</v>
      </c>
    </row>
    <row r="72" spans="1:19" ht="22.2" x14ac:dyDescent="0.3">
      <c r="A72" s="1"/>
      <c r="B72" s="7">
        <f t="shared" si="3"/>
        <v>300</v>
      </c>
      <c r="C72" s="2"/>
      <c r="D72" s="2"/>
      <c r="E72" s="2"/>
      <c r="F72" s="2"/>
      <c r="G72" s="2"/>
      <c r="H72" s="2"/>
      <c r="I72" s="2">
        <v>50</v>
      </c>
      <c r="J72" s="2">
        <v>50</v>
      </c>
      <c r="K72" s="2">
        <v>50</v>
      </c>
      <c r="L72" s="2">
        <v>50</v>
      </c>
      <c r="M72" s="2">
        <v>50</v>
      </c>
      <c r="N72" s="2">
        <v>50</v>
      </c>
      <c r="O72" s="5">
        <v>50</v>
      </c>
      <c r="P72" s="1" t="s">
        <v>73</v>
      </c>
      <c r="Q72" s="1">
        <v>1069</v>
      </c>
      <c r="R72" s="1" t="s">
        <v>93</v>
      </c>
      <c r="S72" s="1">
        <f>S71+1</f>
        <v>69</v>
      </c>
    </row>
    <row r="73" spans="1:19" ht="22.2" x14ac:dyDescent="0.3">
      <c r="A73" s="1"/>
      <c r="B73" s="7">
        <f t="shared" si="3"/>
        <v>300</v>
      </c>
      <c r="C73" s="2"/>
      <c r="D73" s="2"/>
      <c r="E73" s="2"/>
      <c r="F73" s="2"/>
      <c r="G73" s="2"/>
      <c r="H73" s="2"/>
      <c r="I73" s="2">
        <v>50</v>
      </c>
      <c r="J73" s="2">
        <v>50</v>
      </c>
      <c r="K73" s="2">
        <v>50</v>
      </c>
      <c r="L73" s="2">
        <v>50</v>
      </c>
      <c r="M73" s="2">
        <v>50</v>
      </c>
      <c r="N73" s="2">
        <v>50</v>
      </c>
      <c r="O73" s="5">
        <v>50</v>
      </c>
      <c r="P73" s="1" t="s">
        <v>74</v>
      </c>
      <c r="Q73" s="1">
        <v>1070</v>
      </c>
      <c r="R73" s="1" t="s">
        <v>93</v>
      </c>
      <c r="S73" s="1">
        <f t="shared" si="2"/>
        <v>70</v>
      </c>
    </row>
    <row r="74" spans="1:19" ht="22.2" x14ac:dyDescent="0.3">
      <c r="A74" s="1"/>
      <c r="B74" s="7">
        <f t="shared" si="3"/>
        <v>300</v>
      </c>
      <c r="C74" s="2"/>
      <c r="D74" s="2"/>
      <c r="E74" s="2"/>
      <c r="F74" s="2"/>
      <c r="G74" s="2"/>
      <c r="H74" s="2"/>
      <c r="I74" s="2">
        <v>50</v>
      </c>
      <c r="J74" s="2">
        <v>50</v>
      </c>
      <c r="K74" s="2">
        <v>50</v>
      </c>
      <c r="L74" s="2">
        <v>50</v>
      </c>
      <c r="M74" s="2">
        <v>50</v>
      </c>
      <c r="N74" s="2">
        <v>50</v>
      </c>
      <c r="O74" s="5">
        <v>50</v>
      </c>
      <c r="P74" s="1" t="s">
        <v>34</v>
      </c>
      <c r="Q74" s="1">
        <v>1060</v>
      </c>
      <c r="R74" s="1" t="s">
        <v>93</v>
      </c>
      <c r="S74" s="1">
        <f t="shared" si="2"/>
        <v>71</v>
      </c>
    </row>
    <row r="75" spans="1:19" ht="22.2" x14ac:dyDescent="0.3">
      <c r="A75" s="1"/>
      <c r="B75" s="7">
        <f t="shared" si="3"/>
        <v>300</v>
      </c>
      <c r="C75" s="2"/>
      <c r="D75" s="2"/>
      <c r="E75" s="2"/>
      <c r="F75" s="2"/>
      <c r="G75" s="2"/>
      <c r="H75" s="2"/>
      <c r="I75" s="2">
        <v>50</v>
      </c>
      <c r="J75" s="2">
        <v>50</v>
      </c>
      <c r="K75" s="2">
        <v>50</v>
      </c>
      <c r="L75" s="2">
        <v>50</v>
      </c>
      <c r="M75" s="2">
        <v>50</v>
      </c>
      <c r="N75" s="2">
        <v>50</v>
      </c>
      <c r="O75" s="5">
        <v>50</v>
      </c>
      <c r="P75" s="1" t="s">
        <v>33</v>
      </c>
      <c r="Q75" s="1">
        <v>1061</v>
      </c>
      <c r="R75" s="1" t="s">
        <v>93</v>
      </c>
      <c r="S75" s="1">
        <f t="shared" si="2"/>
        <v>72</v>
      </c>
    </row>
    <row r="76" spans="1:19" ht="22.2" x14ac:dyDescent="0.3">
      <c r="A76" s="1"/>
      <c r="B76" s="7">
        <f t="shared" si="3"/>
        <v>1000</v>
      </c>
      <c r="C76" s="2"/>
      <c r="D76" s="2"/>
      <c r="E76" s="2"/>
      <c r="F76" s="2"/>
      <c r="G76" s="2"/>
      <c r="H76" s="2">
        <v>150</v>
      </c>
      <c r="I76" s="2">
        <v>150</v>
      </c>
      <c r="J76" s="2">
        <v>150</v>
      </c>
      <c r="K76" s="2">
        <v>150</v>
      </c>
      <c r="L76" s="2">
        <v>150</v>
      </c>
      <c r="M76" s="2">
        <v>150</v>
      </c>
      <c r="N76" s="4">
        <v>100</v>
      </c>
      <c r="O76" s="5">
        <v>150</v>
      </c>
      <c r="P76" s="1" t="s">
        <v>81</v>
      </c>
      <c r="Q76" s="1">
        <v>1076</v>
      </c>
      <c r="R76" s="1" t="s">
        <v>93</v>
      </c>
      <c r="S76" s="1">
        <f t="shared" si="2"/>
        <v>73</v>
      </c>
    </row>
    <row r="77" spans="1:19" ht="22.2" x14ac:dyDescent="0.3">
      <c r="A77" s="1"/>
      <c r="B77" s="7">
        <f t="shared" si="3"/>
        <v>1000</v>
      </c>
      <c r="C77" s="2"/>
      <c r="D77" s="2"/>
      <c r="E77" s="2"/>
      <c r="F77" s="2"/>
      <c r="G77" s="2"/>
      <c r="H77" s="2">
        <v>150</v>
      </c>
      <c r="I77" s="2">
        <v>150</v>
      </c>
      <c r="J77" s="2">
        <v>150</v>
      </c>
      <c r="K77" s="2">
        <v>150</v>
      </c>
      <c r="L77" s="2">
        <v>150</v>
      </c>
      <c r="M77" s="2">
        <v>150</v>
      </c>
      <c r="N77" s="4">
        <v>100</v>
      </c>
      <c r="O77" s="5">
        <v>150</v>
      </c>
      <c r="P77" s="1" t="s">
        <v>102</v>
      </c>
      <c r="Q77" s="1">
        <v>1077</v>
      </c>
      <c r="R77" s="1" t="s">
        <v>93</v>
      </c>
      <c r="S77" s="1">
        <f t="shared" si="2"/>
        <v>74</v>
      </c>
    </row>
    <row r="78" spans="1:19" ht="22.2" x14ac:dyDescent="0.3">
      <c r="A78" s="1"/>
      <c r="B78" s="7">
        <f t="shared" si="3"/>
        <v>1000</v>
      </c>
      <c r="C78" s="2"/>
      <c r="D78" s="2"/>
      <c r="E78" s="2"/>
      <c r="F78" s="2"/>
      <c r="G78" s="2"/>
      <c r="H78" s="2">
        <v>150</v>
      </c>
      <c r="I78" s="2">
        <v>150</v>
      </c>
      <c r="J78" s="2">
        <v>150</v>
      </c>
      <c r="K78" s="2">
        <v>150</v>
      </c>
      <c r="L78" s="2">
        <v>150</v>
      </c>
      <c r="M78" s="2">
        <v>150</v>
      </c>
      <c r="N78" s="2">
        <v>100</v>
      </c>
      <c r="O78" s="5">
        <v>150</v>
      </c>
      <c r="P78" s="1" t="s">
        <v>80</v>
      </c>
      <c r="Q78" s="1">
        <v>1075</v>
      </c>
      <c r="R78" s="1" t="s">
        <v>93</v>
      </c>
      <c r="S78" s="1">
        <f t="shared" si="2"/>
        <v>75</v>
      </c>
    </row>
    <row r="79" spans="1:19" ht="22.2" x14ac:dyDescent="0.3">
      <c r="A79" s="1"/>
      <c r="B79" s="7">
        <f t="shared" si="3"/>
        <v>700</v>
      </c>
      <c r="C79" s="2"/>
      <c r="D79" s="2"/>
      <c r="E79" s="2"/>
      <c r="F79" s="2"/>
      <c r="G79" s="2"/>
      <c r="H79" s="2">
        <v>100</v>
      </c>
      <c r="I79" s="2">
        <v>100</v>
      </c>
      <c r="J79" s="2">
        <v>100</v>
      </c>
      <c r="K79" s="2">
        <v>100</v>
      </c>
      <c r="L79" s="2">
        <v>100</v>
      </c>
      <c r="M79" s="2">
        <v>100</v>
      </c>
      <c r="N79" s="2">
        <v>100</v>
      </c>
      <c r="O79" s="5">
        <v>100</v>
      </c>
      <c r="P79" s="1" t="s">
        <v>91</v>
      </c>
      <c r="Q79" s="1">
        <v>1085</v>
      </c>
      <c r="R79" s="1" t="s">
        <v>93</v>
      </c>
      <c r="S79" s="1">
        <f t="shared" si="2"/>
        <v>76</v>
      </c>
    </row>
    <row r="80" spans="1:19" ht="22.2" x14ac:dyDescent="0.3">
      <c r="A80" s="1"/>
      <c r="B80" s="7">
        <f t="shared" si="3"/>
        <v>700</v>
      </c>
      <c r="C80" s="2"/>
      <c r="D80" s="2"/>
      <c r="E80" s="2"/>
      <c r="F80" s="2"/>
      <c r="G80" s="2"/>
      <c r="H80" s="2">
        <v>100</v>
      </c>
      <c r="I80" s="2">
        <v>100</v>
      </c>
      <c r="J80" s="2">
        <v>100</v>
      </c>
      <c r="K80" s="2">
        <v>100</v>
      </c>
      <c r="L80" s="2">
        <v>100</v>
      </c>
      <c r="M80" s="2">
        <v>100</v>
      </c>
      <c r="N80" s="2">
        <v>100</v>
      </c>
      <c r="O80" s="5">
        <v>100</v>
      </c>
      <c r="P80" s="1" t="s">
        <v>92</v>
      </c>
      <c r="Q80" s="1">
        <v>1086</v>
      </c>
      <c r="R80" s="1" t="s">
        <v>93</v>
      </c>
      <c r="S80" s="1">
        <f t="shared" si="2"/>
        <v>77</v>
      </c>
    </row>
    <row r="81" spans="1:19" ht="22.2" x14ac:dyDescent="0.3">
      <c r="A81" s="1"/>
      <c r="B81" s="7">
        <f t="shared" si="3"/>
        <v>700</v>
      </c>
      <c r="C81" s="2"/>
      <c r="D81" s="2"/>
      <c r="E81" s="2"/>
      <c r="F81" s="2"/>
      <c r="G81" s="2"/>
      <c r="H81" s="2">
        <v>100</v>
      </c>
      <c r="I81" s="2">
        <v>100</v>
      </c>
      <c r="J81" s="2">
        <v>100</v>
      </c>
      <c r="K81" s="2">
        <v>100</v>
      </c>
      <c r="L81" s="2">
        <v>100</v>
      </c>
      <c r="M81" s="2">
        <v>100</v>
      </c>
      <c r="N81" s="2">
        <v>100</v>
      </c>
      <c r="O81" s="5">
        <v>100</v>
      </c>
      <c r="P81" s="1" t="s">
        <v>79</v>
      </c>
      <c r="Q81" s="1">
        <v>1074</v>
      </c>
      <c r="R81" s="1" t="s">
        <v>93</v>
      </c>
      <c r="S81" s="1">
        <f t="shared" ref="S81:S107" si="4">S80+1</f>
        <v>78</v>
      </c>
    </row>
    <row r="82" spans="1:19" ht="22.2" x14ac:dyDescent="0.3">
      <c r="A82" s="1"/>
      <c r="B82" s="7">
        <f t="shared" si="3"/>
        <v>700</v>
      </c>
      <c r="C82" s="2"/>
      <c r="D82" s="2"/>
      <c r="E82" s="2"/>
      <c r="F82" s="2"/>
      <c r="G82" s="2"/>
      <c r="H82" s="2">
        <v>100</v>
      </c>
      <c r="I82" s="2">
        <v>100</v>
      </c>
      <c r="J82" s="2">
        <v>100</v>
      </c>
      <c r="K82" s="2">
        <v>100</v>
      </c>
      <c r="L82" s="2">
        <v>100</v>
      </c>
      <c r="M82" s="2">
        <v>100</v>
      </c>
      <c r="N82" s="4">
        <v>100</v>
      </c>
      <c r="O82" s="5">
        <v>100</v>
      </c>
      <c r="P82" s="1" t="s">
        <v>85</v>
      </c>
      <c r="Q82" s="1">
        <v>1080</v>
      </c>
      <c r="R82" s="1" t="s">
        <v>93</v>
      </c>
      <c r="S82" s="1">
        <f t="shared" si="4"/>
        <v>79</v>
      </c>
    </row>
    <row r="83" spans="1:19" ht="22.2" x14ac:dyDescent="0.3">
      <c r="A83" s="1"/>
      <c r="B83" s="7">
        <f t="shared" si="3"/>
        <v>1200</v>
      </c>
      <c r="C83" s="2"/>
      <c r="D83" s="2"/>
      <c r="E83" s="2"/>
      <c r="F83" s="2"/>
      <c r="G83" s="2"/>
      <c r="H83" s="2"/>
      <c r="I83" s="2">
        <v>200</v>
      </c>
      <c r="J83" s="2">
        <v>200</v>
      </c>
      <c r="K83" s="2">
        <v>200</v>
      </c>
      <c r="L83" s="2">
        <v>200</v>
      </c>
      <c r="M83" s="2">
        <v>200</v>
      </c>
      <c r="N83" s="2">
        <v>200</v>
      </c>
      <c r="O83" s="5">
        <v>200</v>
      </c>
      <c r="P83" s="1" t="s">
        <v>94</v>
      </c>
      <c r="Q83" s="1">
        <v>1087</v>
      </c>
      <c r="R83" s="1" t="s">
        <v>93</v>
      </c>
      <c r="S83" s="1">
        <f t="shared" si="4"/>
        <v>80</v>
      </c>
    </row>
    <row r="84" spans="1:19" ht="22.2" x14ac:dyDescent="0.3">
      <c r="A84" s="1"/>
      <c r="B84" s="7">
        <f t="shared" si="3"/>
        <v>600</v>
      </c>
      <c r="C84" s="2"/>
      <c r="D84" s="2"/>
      <c r="E84" s="2"/>
      <c r="F84" s="2"/>
      <c r="G84" s="2"/>
      <c r="H84" s="2"/>
      <c r="I84" s="2">
        <v>100</v>
      </c>
      <c r="J84" s="2">
        <v>100</v>
      </c>
      <c r="K84" s="2">
        <v>100</v>
      </c>
      <c r="L84" s="2">
        <v>100</v>
      </c>
      <c r="M84" s="2">
        <v>100</v>
      </c>
      <c r="N84" s="2">
        <v>100</v>
      </c>
      <c r="O84" s="5">
        <v>100</v>
      </c>
      <c r="P84" s="1" t="s">
        <v>96</v>
      </c>
      <c r="Q84" s="1">
        <v>1089</v>
      </c>
      <c r="R84" s="1" t="s">
        <v>93</v>
      </c>
      <c r="S84" s="1">
        <f t="shared" si="4"/>
        <v>81</v>
      </c>
    </row>
    <row r="85" spans="1:19" ht="22.2" x14ac:dyDescent="0.3">
      <c r="A85" s="1"/>
      <c r="B85" s="7">
        <f t="shared" si="3"/>
        <v>600</v>
      </c>
      <c r="C85" s="2"/>
      <c r="D85" s="2"/>
      <c r="E85" s="2"/>
      <c r="F85" s="2"/>
      <c r="G85" s="2"/>
      <c r="H85" s="2"/>
      <c r="I85" s="2">
        <v>100</v>
      </c>
      <c r="J85" s="2">
        <v>100</v>
      </c>
      <c r="K85" s="2">
        <v>100</v>
      </c>
      <c r="L85" s="2">
        <v>100</v>
      </c>
      <c r="M85" s="2">
        <v>100</v>
      </c>
      <c r="N85" s="2">
        <v>100</v>
      </c>
      <c r="O85" s="5">
        <v>100</v>
      </c>
      <c r="P85" s="1" t="s">
        <v>95</v>
      </c>
      <c r="Q85" s="1">
        <v>1088</v>
      </c>
      <c r="R85" s="1" t="s">
        <v>93</v>
      </c>
      <c r="S85" s="1">
        <f t="shared" si="4"/>
        <v>82</v>
      </c>
    </row>
    <row r="86" spans="1:19" ht="22.2" x14ac:dyDescent="0.3">
      <c r="A86" s="1"/>
      <c r="B86" s="7">
        <f t="shared" si="3"/>
        <v>850</v>
      </c>
      <c r="C86" s="2"/>
      <c r="D86" s="2"/>
      <c r="E86" s="2"/>
      <c r="F86" s="2"/>
      <c r="G86" s="2"/>
      <c r="H86" s="2"/>
      <c r="I86" s="2">
        <v>150</v>
      </c>
      <c r="J86" s="2">
        <v>150</v>
      </c>
      <c r="K86" s="2">
        <v>150</v>
      </c>
      <c r="L86" s="2">
        <v>150</v>
      </c>
      <c r="M86" s="2">
        <v>150</v>
      </c>
      <c r="N86" s="2">
        <v>100</v>
      </c>
      <c r="O86" s="5">
        <v>100</v>
      </c>
      <c r="P86" s="1" t="s">
        <v>104</v>
      </c>
      <c r="Q86" s="1">
        <v>1095</v>
      </c>
      <c r="R86" s="1"/>
      <c r="S86" s="1">
        <f t="shared" si="4"/>
        <v>83</v>
      </c>
    </row>
    <row r="87" spans="1:19" ht="22.2" x14ac:dyDescent="0.3">
      <c r="A87" s="1"/>
      <c r="B87" s="7">
        <f t="shared" si="3"/>
        <v>600</v>
      </c>
      <c r="C87" s="2"/>
      <c r="D87" s="2"/>
      <c r="E87" s="2"/>
      <c r="F87" s="2"/>
      <c r="G87" s="2"/>
      <c r="H87" s="2"/>
      <c r="I87" s="2">
        <v>100</v>
      </c>
      <c r="J87" s="2">
        <v>100</v>
      </c>
      <c r="K87" s="2">
        <v>100</v>
      </c>
      <c r="L87" s="2">
        <v>100</v>
      </c>
      <c r="M87" s="2">
        <v>100</v>
      </c>
      <c r="N87" s="2">
        <v>100</v>
      </c>
      <c r="O87" s="5">
        <v>100</v>
      </c>
      <c r="P87" s="1" t="s">
        <v>106</v>
      </c>
      <c r="Q87" s="1">
        <v>1096</v>
      </c>
      <c r="R87" s="1"/>
      <c r="S87" s="1">
        <f t="shared" si="4"/>
        <v>84</v>
      </c>
    </row>
    <row r="88" spans="1:19" ht="22.2" x14ac:dyDescent="0.3">
      <c r="A88" s="1"/>
      <c r="B88" s="7">
        <f t="shared" si="3"/>
        <v>600</v>
      </c>
      <c r="C88" s="2"/>
      <c r="D88" s="2"/>
      <c r="E88" s="2"/>
      <c r="F88" s="2"/>
      <c r="G88" s="2"/>
      <c r="H88" s="2"/>
      <c r="I88" s="2">
        <v>100</v>
      </c>
      <c r="J88" s="2">
        <v>100</v>
      </c>
      <c r="K88" s="2">
        <v>100</v>
      </c>
      <c r="L88" s="2">
        <v>100</v>
      </c>
      <c r="M88" s="2">
        <v>100</v>
      </c>
      <c r="N88" s="2">
        <v>100</v>
      </c>
      <c r="O88" s="5">
        <v>100</v>
      </c>
      <c r="P88" s="1" t="s">
        <v>105</v>
      </c>
      <c r="Q88" s="1">
        <v>1097</v>
      </c>
      <c r="R88" s="1"/>
      <c r="S88" s="1">
        <f t="shared" si="4"/>
        <v>85</v>
      </c>
    </row>
    <row r="89" spans="1:19" ht="22.2" x14ac:dyDescent="0.3">
      <c r="A89" s="1"/>
      <c r="B89" s="7">
        <f t="shared" si="3"/>
        <v>600</v>
      </c>
      <c r="C89" s="2"/>
      <c r="D89" s="2"/>
      <c r="E89" s="2"/>
      <c r="F89" s="2"/>
      <c r="G89" s="2"/>
      <c r="H89" s="2"/>
      <c r="I89" s="2">
        <v>100</v>
      </c>
      <c r="J89" s="2">
        <v>100</v>
      </c>
      <c r="K89" s="2">
        <v>100</v>
      </c>
      <c r="L89" s="2">
        <v>100</v>
      </c>
      <c r="M89" s="2">
        <v>100</v>
      </c>
      <c r="N89" s="2">
        <v>100</v>
      </c>
      <c r="O89" s="5">
        <v>100</v>
      </c>
      <c r="P89" s="1" t="s">
        <v>26</v>
      </c>
      <c r="Q89" s="1">
        <v>1098</v>
      </c>
      <c r="R89" s="1"/>
      <c r="S89" s="1">
        <f t="shared" si="4"/>
        <v>86</v>
      </c>
    </row>
    <row r="90" spans="1:19" ht="22.2" x14ac:dyDescent="0.3">
      <c r="A90" s="1"/>
      <c r="B90" s="7">
        <f t="shared" si="3"/>
        <v>900</v>
      </c>
      <c r="C90" s="2"/>
      <c r="D90" s="2"/>
      <c r="E90" s="2"/>
      <c r="F90" s="2"/>
      <c r="G90" s="2"/>
      <c r="H90" s="2"/>
      <c r="I90" s="2">
        <v>150</v>
      </c>
      <c r="J90" s="2">
        <v>150</v>
      </c>
      <c r="K90" s="2">
        <v>150</v>
      </c>
      <c r="L90" s="2">
        <v>150</v>
      </c>
      <c r="M90" s="2">
        <v>150</v>
      </c>
      <c r="N90" s="2">
        <v>150</v>
      </c>
      <c r="O90" s="5">
        <v>150</v>
      </c>
      <c r="P90" s="1" t="s">
        <v>113</v>
      </c>
      <c r="Q90" s="1">
        <v>1103</v>
      </c>
      <c r="R90" s="1"/>
      <c r="S90" s="1">
        <f t="shared" si="4"/>
        <v>87</v>
      </c>
    </row>
    <row r="91" spans="1:19" ht="22.2" x14ac:dyDescent="0.3">
      <c r="A91" s="1"/>
      <c r="B91" s="7">
        <f t="shared" si="3"/>
        <v>205</v>
      </c>
      <c r="C91" s="2"/>
      <c r="D91" s="2"/>
      <c r="E91" s="2"/>
      <c r="F91" s="2"/>
      <c r="G91" s="2"/>
      <c r="H91" s="2">
        <v>30</v>
      </c>
      <c r="I91" s="2">
        <v>30</v>
      </c>
      <c r="J91" s="2">
        <v>30</v>
      </c>
      <c r="K91" s="2">
        <v>30</v>
      </c>
      <c r="L91" s="2">
        <v>35</v>
      </c>
      <c r="M91" s="2">
        <v>25</v>
      </c>
      <c r="N91" s="2">
        <v>25</v>
      </c>
      <c r="O91" s="5">
        <v>25</v>
      </c>
      <c r="P91" s="1" t="s">
        <v>109</v>
      </c>
      <c r="Q91" s="1">
        <v>1099</v>
      </c>
      <c r="R91" s="1"/>
      <c r="S91" s="1">
        <f t="shared" si="4"/>
        <v>88</v>
      </c>
    </row>
    <row r="92" spans="1:19" ht="22.2" x14ac:dyDescent="0.3">
      <c r="A92" s="1"/>
      <c r="B92" s="7">
        <f t="shared" si="3"/>
        <v>300</v>
      </c>
      <c r="C92" s="2"/>
      <c r="D92" s="2"/>
      <c r="E92" s="2"/>
      <c r="F92" s="2"/>
      <c r="G92" s="2"/>
      <c r="H92" s="2">
        <v>50</v>
      </c>
      <c r="I92" s="2">
        <v>50</v>
      </c>
      <c r="J92" s="2">
        <v>50</v>
      </c>
      <c r="K92" s="2">
        <v>50</v>
      </c>
      <c r="L92" s="2">
        <v>50</v>
      </c>
      <c r="M92" s="2">
        <v>25</v>
      </c>
      <c r="N92" s="2">
        <v>25</v>
      </c>
      <c r="O92" s="5">
        <v>25</v>
      </c>
      <c r="P92" s="1" t="s">
        <v>110</v>
      </c>
      <c r="Q92" s="1">
        <v>1100</v>
      </c>
      <c r="R92" s="1"/>
      <c r="S92" s="1">
        <f t="shared" si="4"/>
        <v>89</v>
      </c>
    </row>
    <row r="93" spans="1:19" ht="22.2" x14ac:dyDescent="0.3">
      <c r="A93" s="1"/>
      <c r="B93" s="7">
        <f t="shared" si="3"/>
        <v>205</v>
      </c>
      <c r="C93" s="2"/>
      <c r="D93" s="2"/>
      <c r="E93" s="2"/>
      <c r="F93" s="2"/>
      <c r="G93" s="2"/>
      <c r="H93" s="2">
        <v>30</v>
      </c>
      <c r="I93" s="2">
        <v>30</v>
      </c>
      <c r="J93" s="2">
        <v>30</v>
      </c>
      <c r="K93" s="2">
        <v>30</v>
      </c>
      <c r="L93" s="2">
        <v>35</v>
      </c>
      <c r="M93" s="2">
        <v>25</v>
      </c>
      <c r="N93" s="2">
        <v>25</v>
      </c>
      <c r="O93" s="5">
        <v>25</v>
      </c>
      <c r="P93" s="1" t="s">
        <v>111</v>
      </c>
      <c r="Q93" s="1">
        <v>1101</v>
      </c>
      <c r="R93" s="1"/>
      <c r="S93" s="1">
        <f t="shared" si="4"/>
        <v>90</v>
      </c>
    </row>
    <row r="94" spans="1:19" ht="22.2" x14ac:dyDescent="0.3">
      <c r="A94" s="1"/>
      <c r="B94" s="7">
        <f t="shared" si="3"/>
        <v>5200</v>
      </c>
      <c r="C94" s="2"/>
      <c r="D94" s="2"/>
      <c r="E94" s="2"/>
      <c r="F94" s="2"/>
      <c r="G94" s="2"/>
      <c r="H94" s="2">
        <v>700</v>
      </c>
      <c r="I94" s="2">
        <v>750</v>
      </c>
      <c r="J94" s="2">
        <v>750</v>
      </c>
      <c r="K94" s="2">
        <v>750</v>
      </c>
      <c r="L94" s="2">
        <v>750</v>
      </c>
      <c r="M94" s="2">
        <v>750</v>
      </c>
      <c r="N94" s="2">
        <v>750</v>
      </c>
      <c r="O94" s="5">
        <v>750</v>
      </c>
      <c r="P94" s="1" t="s">
        <v>40</v>
      </c>
      <c r="Q94" s="1">
        <v>1020</v>
      </c>
      <c r="R94" s="1" t="s">
        <v>93</v>
      </c>
      <c r="S94" s="1">
        <f t="shared" si="4"/>
        <v>91</v>
      </c>
    </row>
    <row r="95" spans="1:19" ht="22.2" x14ac:dyDescent="0.3">
      <c r="A95" s="1"/>
      <c r="B95" s="7">
        <f t="shared" si="3"/>
        <v>5100</v>
      </c>
      <c r="C95" s="2"/>
      <c r="D95" s="2"/>
      <c r="E95" s="2"/>
      <c r="F95" s="2"/>
      <c r="G95" s="2"/>
      <c r="H95" s="2"/>
      <c r="I95" s="2">
        <v>900</v>
      </c>
      <c r="J95" s="2">
        <v>900</v>
      </c>
      <c r="K95" s="2">
        <v>600</v>
      </c>
      <c r="L95" s="2">
        <v>900</v>
      </c>
      <c r="M95" s="2">
        <v>900</v>
      </c>
      <c r="N95" s="2">
        <v>900</v>
      </c>
      <c r="O95" s="5">
        <v>900</v>
      </c>
      <c r="P95" s="1" t="s">
        <v>27</v>
      </c>
      <c r="Q95" s="1">
        <v>1050</v>
      </c>
      <c r="R95" s="1" t="s">
        <v>93</v>
      </c>
      <c r="S95" s="1">
        <f t="shared" si="4"/>
        <v>92</v>
      </c>
    </row>
    <row r="96" spans="1:19" ht="22.2" x14ac:dyDescent="0.3">
      <c r="A96" s="1"/>
      <c r="B96" s="7">
        <f t="shared" si="3"/>
        <v>3000</v>
      </c>
      <c r="C96" s="2"/>
      <c r="D96" s="2"/>
      <c r="E96" s="2"/>
      <c r="F96" s="2"/>
      <c r="G96" s="2"/>
      <c r="H96" s="2">
        <v>600</v>
      </c>
      <c r="I96" s="2">
        <v>0</v>
      </c>
      <c r="J96" s="2">
        <v>600</v>
      </c>
      <c r="K96" s="2">
        <v>600</v>
      </c>
      <c r="L96" s="2">
        <v>600</v>
      </c>
      <c r="M96" s="2">
        <v>600</v>
      </c>
      <c r="N96" s="2">
        <v>0</v>
      </c>
      <c r="O96" s="5">
        <v>500</v>
      </c>
      <c r="P96" s="1" t="s">
        <v>103</v>
      </c>
      <c r="Q96" s="1">
        <v>1094</v>
      </c>
      <c r="R96" s="1" t="s">
        <v>93</v>
      </c>
      <c r="S96" s="1">
        <f t="shared" si="4"/>
        <v>93</v>
      </c>
    </row>
    <row r="97" spans="1:19" ht="22.2" x14ac:dyDescent="0.3">
      <c r="A97" s="1"/>
      <c r="B97" s="7">
        <f t="shared" si="3"/>
        <v>1600</v>
      </c>
      <c r="C97" s="2"/>
      <c r="D97" s="2"/>
      <c r="E97" s="2"/>
      <c r="F97" s="2"/>
      <c r="G97" s="2"/>
      <c r="H97" s="2">
        <v>250</v>
      </c>
      <c r="I97" s="2">
        <v>250</v>
      </c>
      <c r="J97" s="2">
        <v>250</v>
      </c>
      <c r="K97" s="2">
        <v>250</v>
      </c>
      <c r="L97" s="2">
        <v>250</v>
      </c>
      <c r="M97" s="2">
        <v>250</v>
      </c>
      <c r="N97" s="2">
        <v>100</v>
      </c>
      <c r="O97" s="5">
        <v>250</v>
      </c>
      <c r="P97" s="1" t="s">
        <v>61</v>
      </c>
      <c r="Q97" s="1">
        <v>1021</v>
      </c>
      <c r="R97" s="1" t="s">
        <v>93</v>
      </c>
      <c r="S97" s="1">
        <f t="shared" si="4"/>
        <v>94</v>
      </c>
    </row>
    <row r="98" spans="1:19" ht="22.2" x14ac:dyDescent="0.3">
      <c r="A98" s="1"/>
      <c r="B98" s="7">
        <f t="shared" si="3"/>
        <v>1800</v>
      </c>
      <c r="C98" s="2"/>
      <c r="D98" s="2"/>
      <c r="E98" s="2"/>
      <c r="F98" s="2"/>
      <c r="G98" s="2"/>
      <c r="H98" s="2"/>
      <c r="I98" s="2">
        <v>300</v>
      </c>
      <c r="J98" s="2">
        <v>300</v>
      </c>
      <c r="K98" s="2">
        <v>300</v>
      </c>
      <c r="L98" s="2">
        <v>300</v>
      </c>
      <c r="M98" s="2">
        <v>300</v>
      </c>
      <c r="N98" s="2">
        <v>300</v>
      </c>
      <c r="O98" s="5">
        <v>300</v>
      </c>
      <c r="P98" s="1" t="s">
        <v>76</v>
      </c>
      <c r="Q98" s="1">
        <v>1026</v>
      </c>
      <c r="R98" s="1" t="s">
        <v>93</v>
      </c>
      <c r="S98" s="1">
        <f t="shared" si="4"/>
        <v>95</v>
      </c>
    </row>
    <row r="99" spans="1:19" ht="22.2" x14ac:dyDescent="0.3">
      <c r="A99" s="1"/>
      <c r="B99" s="7">
        <f t="shared" si="3"/>
        <v>700</v>
      </c>
      <c r="C99" s="2"/>
      <c r="D99" s="2"/>
      <c r="E99" s="2"/>
      <c r="F99" s="2"/>
      <c r="G99" s="2"/>
      <c r="H99" s="2">
        <v>100</v>
      </c>
      <c r="I99" s="2">
        <v>100</v>
      </c>
      <c r="J99" s="2">
        <v>100</v>
      </c>
      <c r="K99" s="2">
        <v>100</v>
      </c>
      <c r="L99" s="2">
        <v>100</v>
      </c>
      <c r="M99" s="2">
        <v>100</v>
      </c>
      <c r="N99" s="2">
        <v>100</v>
      </c>
      <c r="O99" s="5">
        <v>100</v>
      </c>
      <c r="P99" s="1" t="s">
        <v>64</v>
      </c>
      <c r="Q99" s="1">
        <v>1047</v>
      </c>
      <c r="R99" s="1" t="s">
        <v>93</v>
      </c>
      <c r="S99" s="1">
        <f t="shared" si="4"/>
        <v>96</v>
      </c>
    </row>
    <row r="100" spans="1:19" ht="22.2" x14ac:dyDescent="0.3">
      <c r="A100" s="1"/>
      <c r="B100" s="7">
        <f t="shared" ref="B100:B114" si="5">SUM(C100:N100)</f>
        <v>900</v>
      </c>
      <c r="C100" s="2"/>
      <c r="D100" s="2"/>
      <c r="E100" s="2"/>
      <c r="F100" s="2"/>
      <c r="G100" s="2"/>
      <c r="H100" s="2"/>
      <c r="I100" s="2">
        <v>150</v>
      </c>
      <c r="J100" s="2">
        <v>150</v>
      </c>
      <c r="K100" s="2">
        <v>150</v>
      </c>
      <c r="L100" s="2">
        <v>150</v>
      </c>
      <c r="M100" s="2">
        <v>150</v>
      </c>
      <c r="N100" s="2">
        <v>150</v>
      </c>
      <c r="O100" s="5">
        <v>150</v>
      </c>
      <c r="P100" s="1" t="s">
        <v>75</v>
      </c>
      <c r="Q100" s="1">
        <v>1071</v>
      </c>
      <c r="R100" s="1" t="s">
        <v>93</v>
      </c>
      <c r="S100" s="1">
        <f t="shared" si="4"/>
        <v>97</v>
      </c>
    </row>
    <row r="101" spans="1:19" ht="22.2" x14ac:dyDescent="0.3">
      <c r="A101" s="1"/>
      <c r="B101" s="7">
        <f t="shared" si="5"/>
        <v>1800</v>
      </c>
      <c r="C101" s="2"/>
      <c r="D101" s="2"/>
      <c r="E101" s="2"/>
      <c r="F101" s="2"/>
      <c r="G101" s="2"/>
      <c r="H101" s="2"/>
      <c r="I101" s="2">
        <v>300</v>
      </c>
      <c r="J101" s="2">
        <v>300</v>
      </c>
      <c r="K101" s="2">
        <v>300</v>
      </c>
      <c r="L101" s="2">
        <v>300</v>
      </c>
      <c r="M101" s="2">
        <v>300</v>
      </c>
      <c r="N101" s="2">
        <v>300</v>
      </c>
      <c r="O101" s="5">
        <v>300</v>
      </c>
      <c r="P101" s="1" t="s">
        <v>62</v>
      </c>
      <c r="Q101" s="1">
        <v>1006</v>
      </c>
      <c r="R101" s="1" t="s">
        <v>93</v>
      </c>
      <c r="S101" s="1">
        <f t="shared" si="4"/>
        <v>98</v>
      </c>
    </row>
    <row r="102" spans="1:19" ht="22.2" x14ac:dyDescent="0.3">
      <c r="A102" s="1"/>
      <c r="B102" s="7">
        <f t="shared" si="5"/>
        <v>1400</v>
      </c>
      <c r="C102" s="2"/>
      <c r="D102" s="2"/>
      <c r="E102" s="2"/>
      <c r="F102" s="2"/>
      <c r="G102" s="2"/>
      <c r="H102" s="2">
        <v>200</v>
      </c>
      <c r="I102" s="2">
        <v>200</v>
      </c>
      <c r="J102" s="2">
        <v>200</v>
      </c>
      <c r="K102" s="2">
        <v>200</v>
      </c>
      <c r="L102" s="2">
        <v>200</v>
      </c>
      <c r="M102" s="2">
        <v>200</v>
      </c>
      <c r="N102" s="2">
        <v>200</v>
      </c>
      <c r="O102" s="5">
        <v>200</v>
      </c>
      <c r="P102" s="1" t="s">
        <v>98</v>
      </c>
      <c r="Q102" s="1">
        <v>1090</v>
      </c>
      <c r="R102" s="1"/>
      <c r="S102" s="1">
        <f t="shared" si="4"/>
        <v>99</v>
      </c>
    </row>
    <row r="103" spans="1:19" ht="22.2" x14ac:dyDescent="0.3">
      <c r="A103" s="1"/>
      <c r="B103" s="7">
        <f t="shared" si="5"/>
        <v>2400</v>
      </c>
      <c r="C103" s="2">
        <v>200</v>
      </c>
      <c r="D103" s="2">
        <v>200</v>
      </c>
      <c r="E103" s="2">
        <v>200</v>
      </c>
      <c r="F103" s="2">
        <v>200</v>
      </c>
      <c r="G103" s="2">
        <v>200</v>
      </c>
      <c r="H103" s="2">
        <v>200</v>
      </c>
      <c r="I103" s="2">
        <v>200</v>
      </c>
      <c r="J103" s="2">
        <v>200</v>
      </c>
      <c r="K103" s="2">
        <v>200</v>
      </c>
      <c r="L103" s="2">
        <v>200</v>
      </c>
      <c r="M103" s="2">
        <v>200</v>
      </c>
      <c r="N103" s="2">
        <v>200</v>
      </c>
      <c r="O103" s="5">
        <v>200</v>
      </c>
      <c r="P103" s="1" t="s">
        <v>100</v>
      </c>
      <c r="Q103" s="1">
        <v>1092</v>
      </c>
      <c r="R103" s="1"/>
      <c r="S103" s="1">
        <f t="shared" si="4"/>
        <v>100</v>
      </c>
    </row>
    <row r="104" spans="1:19" ht="22.2" x14ac:dyDescent="0.3">
      <c r="A104" s="1"/>
      <c r="B104" s="7">
        <f t="shared" si="5"/>
        <v>1800</v>
      </c>
      <c r="C104" s="2"/>
      <c r="D104" s="2"/>
      <c r="E104" s="2"/>
      <c r="F104" s="2"/>
      <c r="G104" s="2"/>
      <c r="H104" s="2"/>
      <c r="I104" s="2">
        <v>300</v>
      </c>
      <c r="J104" s="2">
        <v>300</v>
      </c>
      <c r="K104" s="2">
        <v>300</v>
      </c>
      <c r="L104" s="2">
        <v>300</v>
      </c>
      <c r="M104" s="2">
        <v>300</v>
      </c>
      <c r="N104" s="2">
        <v>300</v>
      </c>
      <c r="O104" s="5">
        <v>200</v>
      </c>
      <c r="P104" s="1" t="s">
        <v>101</v>
      </c>
      <c r="Q104" s="1">
        <v>1093</v>
      </c>
      <c r="R104" s="1"/>
      <c r="S104" s="1">
        <f t="shared" si="4"/>
        <v>101</v>
      </c>
    </row>
    <row r="105" spans="1:19" ht="22.2" x14ac:dyDescent="0.3">
      <c r="A105" s="1"/>
      <c r="B105" s="7">
        <f t="shared" si="5"/>
        <v>2100</v>
      </c>
      <c r="C105" s="2"/>
      <c r="D105" s="2"/>
      <c r="E105" s="2"/>
      <c r="F105" s="2"/>
      <c r="G105" s="2"/>
      <c r="H105" s="2">
        <v>300</v>
      </c>
      <c r="I105" s="2">
        <v>300</v>
      </c>
      <c r="J105" s="2">
        <v>300</v>
      </c>
      <c r="K105" s="2">
        <v>300</v>
      </c>
      <c r="L105" s="2">
        <v>300</v>
      </c>
      <c r="M105" s="2">
        <v>300</v>
      </c>
      <c r="N105" s="2">
        <v>300</v>
      </c>
      <c r="O105" s="5">
        <v>300</v>
      </c>
      <c r="P105" s="1" t="s">
        <v>99</v>
      </c>
      <c r="Q105" s="1">
        <v>1091</v>
      </c>
      <c r="R105" s="1"/>
      <c r="S105" s="1">
        <f t="shared" si="4"/>
        <v>102</v>
      </c>
    </row>
    <row r="106" spans="1:19" ht="22.2" x14ac:dyDescent="0.3">
      <c r="A106" s="1"/>
      <c r="B106" s="7">
        <f t="shared" si="5"/>
        <v>100</v>
      </c>
      <c r="C106" s="1"/>
      <c r="D106" s="1"/>
      <c r="E106" s="1"/>
      <c r="F106" s="1"/>
      <c r="G106" s="1"/>
      <c r="H106" s="1"/>
      <c r="I106" s="2">
        <v>100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5">
        <v>100</v>
      </c>
      <c r="P106" s="1" t="s">
        <v>122</v>
      </c>
      <c r="Q106" s="1">
        <v>1072</v>
      </c>
      <c r="R106" s="1"/>
      <c r="S106" s="1">
        <f t="shared" si="4"/>
        <v>103</v>
      </c>
    </row>
    <row r="107" spans="1:19" ht="22.2" x14ac:dyDescent="0.3">
      <c r="A107" s="1"/>
      <c r="B107" s="7">
        <f t="shared" si="5"/>
        <v>0</v>
      </c>
      <c r="C107" s="1"/>
      <c r="D107" s="1"/>
      <c r="E107" s="1"/>
      <c r="F107" s="1"/>
      <c r="G107" s="1"/>
      <c r="H107" s="1"/>
      <c r="I107" s="2">
        <v>0</v>
      </c>
      <c r="J107" s="2"/>
      <c r="K107" s="2"/>
      <c r="L107" s="2"/>
      <c r="M107" s="2"/>
      <c r="N107" s="2"/>
      <c r="O107" s="5">
        <v>0</v>
      </c>
      <c r="Q107" s="1">
        <v>1073</v>
      </c>
      <c r="R107" s="1"/>
      <c r="S107" s="1">
        <f t="shared" si="4"/>
        <v>104</v>
      </c>
    </row>
    <row r="108" spans="1:19" ht="22.2" x14ac:dyDescent="0.3">
      <c r="A108" s="1"/>
      <c r="B108" s="7">
        <f t="shared" si="5"/>
        <v>100</v>
      </c>
      <c r="I108" s="2">
        <v>100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5">
        <v>100</v>
      </c>
      <c r="P108" s="1" t="s">
        <v>123</v>
      </c>
      <c r="Q108" s="1">
        <v>1105</v>
      </c>
      <c r="R108" s="1"/>
      <c r="S108" s="1">
        <v>105</v>
      </c>
    </row>
    <row r="109" spans="1:19" ht="22.2" x14ac:dyDescent="0.3">
      <c r="A109" s="1"/>
      <c r="B109" s="7">
        <f t="shared" si="5"/>
        <v>200</v>
      </c>
      <c r="C109" s="1"/>
      <c r="D109" s="1"/>
      <c r="E109" s="1"/>
      <c r="F109" s="1"/>
      <c r="G109" s="1"/>
      <c r="H109" s="1"/>
      <c r="I109" s="2">
        <v>200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5">
        <v>200</v>
      </c>
      <c r="P109" s="1" t="s">
        <v>124</v>
      </c>
      <c r="Q109" s="1">
        <v>1106</v>
      </c>
      <c r="R109" s="1"/>
      <c r="S109" s="1">
        <v>106</v>
      </c>
    </row>
    <row r="110" spans="1:19" ht="22.2" x14ac:dyDescent="0.3">
      <c r="A110" s="1"/>
      <c r="B110" s="7">
        <f t="shared" si="5"/>
        <v>0</v>
      </c>
      <c r="C110" s="1"/>
      <c r="D110" s="1"/>
      <c r="E110" s="1"/>
      <c r="F110" s="1"/>
      <c r="G110" s="1"/>
      <c r="H110" s="1"/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5">
        <v>0</v>
      </c>
      <c r="P110" s="1" t="s">
        <v>125</v>
      </c>
      <c r="Q110" s="1">
        <v>1107</v>
      </c>
      <c r="R110" s="1"/>
    </row>
    <row r="111" spans="1:19" ht="22.2" x14ac:dyDescent="0.3">
      <c r="A111" s="1"/>
      <c r="B111" s="7">
        <f t="shared" si="5"/>
        <v>0</v>
      </c>
      <c r="C111" s="1"/>
      <c r="D111" s="1"/>
      <c r="E111" s="1"/>
      <c r="F111" s="1"/>
      <c r="G111" s="1"/>
      <c r="H111" s="1"/>
      <c r="I111" s="2"/>
      <c r="J111" s="1"/>
      <c r="K111" s="1"/>
      <c r="L111" s="1"/>
      <c r="M111" s="1"/>
      <c r="N111" s="1"/>
      <c r="O111" s="5">
        <v>0</v>
      </c>
      <c r="P111" s="1"/>
      <c r="Q111" s="1">
        <v>1108</v>
      </c>
      <c r="R111" s="1"/>
    </row>
    <row r="112" spans="1:19" ht="22.2" x14ac:dyDescent="0.3">
      <c r="A112" s="1"/>
      <c r="B112" s="7">
        <f t="shared" si="5"/>
        <v>0</v>
      </c>
      <c r="C112" s="1"/>
      <c r="D112" s="1"/>
      <c r="E112" s="1"/>
      <c r="F112" s="1"/>
      <c r="G112" s="1"/>
      <c r="H112" s="2"/>
      <c r="I112" s="1"/>
      <c r="J112" s="1"/>
      <c r="L112" s="1"/>
      <c r="M112" s="1"/>
      <c r="N112" s="1"/>
      <c r="O112" s="5">
        <v>0</v>
      </c>
      <c r="P112" s="1"/>
      <c r="Q112" s="1">
        <v>1109</v>
      </c>
      <c r="R112" s="1"/>
    </row>
    <row r="113" spans="1:18" ht="22.2" x14ac:dyDescent="0.3">
      <c r="A113" s="1"/>
      <c r="B113" s="7">
        <f t="shared" si="5"/>
        <v>0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5">
        <v>0</v>
      </c>
      <c r="P113" s="1"/>
      <c r="Q113" s="1">
        <v>1110</v>
      </c>
      <c r="R113" s="1"/>
    </row>
    <row r="114" spans="1:18" ht="22.2" x14ac:dyDescent="0.3">
      <c r="A114" s="1"/>
      <c r="B114" s="7">
        <f t="shared" si="5"/>
        <v>0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5">
        <v>0</v>
      </c>
      <c r="P114" s="1"/>
      <c r="Q114" s="1">
        <v>1111</v>
      </c>
      <c r="R114" s="1"/>
    </row>
    <row r="115" spans="1:18" ht="25.8" x14ac:dyDescent="0.3">
      <c r="A115" s="1"/>
      <c r="B115" s="9">
        <f t="shared" ref="B115" si="6">SUM(B4:B107)</f>
        <v>90590</v>
      </c>
      <c r="C115" s="2">
        <f t="shared" ref="C115:G115" si="7">SUM(C4:C114)</f>
        <v>200</v>
      </c>
      <c r="D115" s="2">
        <f t="shared" si="7"/>
        <v>200</v>
      </c>
      <c r="E115" s="2">
        <f t="shared" si="7"/>
        <v>200</v>
      </c>
      <c r="F115" s="2">
        <f t="shared" si="7"/>
        <v>200</v>
      </c>
      <c r="G115" s="2">
        <f t="shared" si="7"/>
        <v>200</v>
      </c>
      <c r="H115" s="2">
        <f>SUM(H4:H114)</f>
        <v>6590</v>
      </c>
      <c r="I115" s="2">
        <f t="shared" ref="I115" si="8">SUM(I4:I114)</f>
        <v>14200</v>
      </c>
      <c r="J115" s="2">
        <f t="shared" ref="J115" si="9">SUM(J4:J114)</f>
        <v>14700</v>
      </c>
      <c r="K115" s="2">
        <f t="shared" ref="K115" si="10">SUM(K4:K114)</f>
        <v>14000</v>
      </c>
      <c r="L115" s="2">
        <f t="shared" ref="L115" si="11">SUM(L4:L114)</f>
        <v>14000</v>
      </c>
      <c r="M115" s="2">
        <f t="shared" ref="M115" si="12">SUM(M4:M114)</f>
        <v>13700</v>
      </c>
      <c r="N115" s="2">
        <f>SUM(N4:N114)</f>
        <v>12700</v>
      </c>
      <c r="O115" s="8">
        <f>SUM(O4:O110)</f>
        <v>14050</v>
      </c>
      <c r="P115" s="9" t="s">
        <v>120</v>
      </c>
      <c r="R115" s="1"/>
    </row>
    <row r="116" spans="1:18" ht="25.8" x14ac:dyDescent="0.3">
      <c r="A116" s="1"/>
      <c r="B116" s="12">
        <v>131600</v>
      </c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P116" s="12" t="s">
        <v>118</v>
      </c>
      <c r="R116" s="1"/>
    </row>
    <row r="117" spans="1:18" ht="25.8" x14ac:dyDescent="0.3">
      <c r="A117" s="1"/>
      <c r="B117" s="13">
        <f>B115+B116</f>
        <v>222190</v>
      </c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P117" s="13" t="s">
        <v>119</v>
      </c>
      <c r="R117" s="1"/>
    </row>
    <row r="118" spans="1:18" ht="25.8" x14ac:dyDescent="0.3">
      <c r="A118" s="1"/>
      <c r="B118" s="17">
        <f>SUM(C115:H115)-750</f>
        <v>6840</v>
      </c>
      <c r="C118" s="1"/>
      <c r="E118" s="1"/>
      <c r="F118" s="1"/>
      <c r="G118" s="2"/>
      <c r="H118" s="2"/>
      <c r="I118" s="2"/>
      <c r="J118" s="1"/>
      <c r="K118" s="1"/>
      <c r="L118" s="1"/>
      <c r="M118" s="1"/>
      <c r="N118" s="1"/>
      <c r="P118" s="17" t="s">
        <v>126</v>
      </c>
      <c r="R118" s="1"/>
    </row>
    <row r="119" spans="1:18" ht="14.4" customHeight="1" x14ac:dyDescent="0.3">
      <c r="A119" s="1"/>
      <c r="B119" s="20">
        <f>100*(B115-B116)/B116</f>
        <v>-31.162613981762917</v>
      </c>
      <c r="C119" s="1"/>
      <c r="D119" s="1"/>
      <c r="E119" s="1"/>
      <c r="F119" s="1"/>
      <c r="G119" s="1" t="s">
        <v>121</v>
      </c>
      <c r="H119" s="1"/>
      <c r="I119" s="1"/>
      <c r="J119" s="2"/>
      <c r="K119" s="1"/>
      <c r="L119" s="1"/>
      <c r="M119" s="1"/>
      <c r="N119" s="1"/>
      <c r="P119" s="19" t="s">
        <v>127</v>
      </c>
      <c r="R119" s="1"/>
    </row>
    <row r="120" spans="1:18" ht="18" customHeight="1" x14ac:dyDescent="0.3">
      <c r="A120" s="1"/>
      <c r="B120" s="20"/>
      <c r="C120" s="1"/>
      <c r="D120" s="1"/>
      <c r="E120" s="10"/>
      <c r="F120" s="1"/>
      <c r="G120" s="1"/>
      <c r="H120" s="2"/>
      <c r="I120" s="2"/>
      <c r="J120" s="2"/>
      <c r="K120" s="1"/>
      <c r="L120" s="2"/>
      <c r="M120" s="2"/>
      <c r="N120" s="1"/>
      <c r="P120" s="19"/>
      <c r="R120" s="1"/>
    </row>
    <row r="121" spans="1:18" ht="14.4" customHeight="1" x14ac:dyDescent="0.3">
      <c r="A121" s="1"/>
      <c r="B121" s="20"/>
      <c r="C121" s="1"/>
      <c r="D121" s="1"/>
      <c r="E121" s="1"/>
      <c r="F121" s="1"/>
      <c r="G121" s="1"/>
      <c r="H121" s="1"/>
      <c r="I121" s="15"/>
      <c r="J121" s="1"/>
      <c r="K121" s="1"/>
      <c r="L121" s="1"/>
      <c r="M121" s="1"/>
      <c r="N121" s="1"/>
      <c r="P121" s="19"/>
      <c r="R121" s="1"/>
    </row>
    <row r="122" spans="1:18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P122" s="1"/>
      <c r="R122" s="1"/>
    </row>
    <row r="123" spans="1:18" x14ac:dyDescent="0.3">
      <c r="A123" s="1"/>
      <c r="B123" s="1"/>
      <c r="C123" s="1"/>
      <c r="D123" s="1"/>
      <c r="E123" s="1"/>
      <c r="F123" s="1"/>
      <c r="G123" s="1"/>
      <c r="H123" s="1"/>
      <c r="I123" s="16"/>
      <c r="J123" s="1"/>
      <c r="K123" s="1"/>
      <c r="L123" s="1"/>
      <c r="M123" s="1"/>
      <c r="N123" s="1"/>
      <c r="P123" s="1"/>
      <c r="R123" s="1"/>
    </row>
    <row r="124" spans="1:18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P124" s="1"/>
      <c r="R124" s="1"/>
    </row>
    <row r="125" spans="1:18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2"/>
      <c r="N125" s="1"/>
      <c r="P125" s="1"/>
      <c r="R125" s="1"/>
    </row>
    <row r="126" spans="1:18" x14ac:dyDescent="0.3">
      <c r="A126" s="1"/>
      <c r="B126" s="1"/>
      <c r="C126" s="1"/>
      <c r="D126" s="1"/>
      <c r="E126" s="1"/>
      <c r="F126" s="1"/>
      <c r="G126" s="1"/>
      <c r="H126" s="1"/>
      <c r="I126" s="11"/>
      <c r="J126" s="1"/>
      <c r="K126" s="1"/>
      <c r="L126" s="1"/>
      <c r="M126" s="1"/>
      <c r="N126" s="1"/>
      <c r="P126" s="1"/>
      <c r="R126" s="1"/>
    </row>
    <row r="127" spans="1:18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P127" s="1"/>
      <c r="R127" s="1"/>
    </row>
    <row r="128" spans="1:18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P128" s="1"/>
      <c r="R128" s="1"/>
    </row>
    <row r="129" spans="1:18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P129" s="1"/>
      <c r="R129" s="1"/>
    </row>
    <row r="130" spans="1:18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P130" s="1"/>
      <c r="R130" s="1"/>
    </row>
    <row r="131" spans="1:18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P131" s="1"/>
      <c r="R131" s="1"/>
    </row>
    <row r="132" spans="1:18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P132" s="1"/>
      <c r="R132" s="1"/>
    </row>
    <row r="133" spans="1:18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P133" s="1"/>
      <c r="R133" s="1"/>
    </row>
    <row r="134" spans="1:18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P134" s="1"/>
      <c r="R134" s="1"/>
    </row>
    <row r="135" spans="1:18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P135" s="1"/>
      <c r="R135" s="1"/>
    </row>
    <row r="136" spans="1:18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P136" s="1"/>
      <c r="R136" s="1"/>
    </row>
    <row r="137" spans="1:18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P137" s="1"/>
      <c r="R137" s="1"/>
    </row>
    <row r="138" spans="1:18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P138" s="1"/>
      <c r="R138" s="1"/>
    </row>
    <row r="139" spans="1:18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P139" s="1"/>
      <c r="R139" s="1"/>
    </row>
    <row r="140" spans="1:18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P140" s="1"/>
      <c r="R140" s="1"/>
    </row>
    <row r="141" spans="1:18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P141" s="1"/>
      <c r="R141" s="1"/>
    </row>
    <row r="142" spans="1:18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P142" s="1"/>
      <c r="R142" s="1"/>
    </row>
    <row r="143" spans="1:18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P143" s="1"/>
      <c r="R143" s="1"/>
    </row>
    <row r="144" spans="1:18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P144" s="1"/>
      <c r="R144" s="1"/>
    </row>
    <row r="145" spans="1:18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P145" s="1"/>
      <c r="R145" s="1"/>
    </row>
    <row r="146" spans="1:18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P146" s="1"/>
      <c r="R146" s="1"/>
    </row>
    <row r="147" spans="1:18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P147" s="1"/>
      <c r="R147" s="1"/>
    </row>
    <row r="148" spans="1:18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P148" s="1"/>
      <c r="R148" s="1"/>
    </row>
    <row r="149" spans="1:18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P149" s="1"/>
      <c r="R149" s="1"/>
    </row>
    <row r="150" spans="1:18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P150" s="1"/>
      <c r="R150" s="1"/>
    </row>
    <row r="151" spans="1:18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P151" s="1"/>
      <c r="R151" s="1"/>
    </row>
    <row r="152" spans="1:18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P152" s="1"/>
      <c r="R152" s="1"/>
    </row>
    <row r="153" spans="1:18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P153" s="1"/>
      <c r="R153" s="1"/>
    </row>
    <row r="154" spans="1:18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P154" s="1"/>
      <c r="R154" s="1"/>
    </row>
    <row r="155" spans="1:18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P155" s="1"/>
      <c r="R155" s="1"/>
    </row>
    <row r="156" spans="1:18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P156" s="1"/>
      <c r="R156" s="1"/>
    </row>
    <row r="157" spans="1:18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P157" s="1"/>
      <c r="R157" s="1"/>
    </row>
    <row r="158" spans="1:18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P158" s="1"/>
      <c r="R158" s="1"/>
    </row>
    <row r="159" spans="1:18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P159" s="1"/>
      <c r="R159" s="1"/>
    </row>
    <row r="160" spans="1:18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P160" s="1"/>
      <c r="R160" s="1"/>
    </row>
    <row r="161" spans="1:18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P161" s="1"/>
      <c r="R161" s="1"/>
    </row>
    <row r="162" spans="1:18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P162" s="1"/>
      <c r="R162" s="1"/>
    </row>
    <row r="163" spans="1:18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P163" s="1"/>
      <c r="R163" s="1"/>
    </row>
    <row r="164" spans="1:18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P164" s="1"/>
      <c r="R164" s="1"/>
    </row>
    <row r="165" spans="1:18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P165" s="1"/>
      <c r="R165" s="1"/>
    </row>
    <row r="166" spans="1:18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P166" s="1"/>
      <c r="R166" s="1"/>
    </row>
    <row r="167" spans="1:18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P167" s="1"/>
      <c r="R167" s="1"/>
    </row>
    <row r="168" spans="1:18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P168" s="1"/>
      <c r="R168" s="1"/>
    </row>
    <row r="169" spans="1:18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P169" s="1"/>
      <c r="R169" s="1"/>
    </row>
    <row r="170" spans="1:18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P170" s="1"/>
      <c r="R170" s="1"/>
    </row>
    <row r="171" spans="1:18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P171" s="1"/>
      <c r="R171" s="1"/>
    </row>
    <row r="172" spans="1:18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P172" s="1"/>
      <c r="R172" s="1"/>
    </row>
    <row r="173" spans="1:18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P173" s="1"/>
      <c r="R173" s="1"/>
    </row>
    <row r="174" spans="1:18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P174" s="1"/>
      <c r="R174" s="1"/>
    </row>
    <row r="175" spans="1:18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P175" s="1"/>
      <c r="R175" s="1"/>
    </row>
    <row r="176" spans="1:18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P176" s="1"/>
      <c r="R176" s="1"/>
    </row>
    <row r="177" spans="1:18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P177" s="1"/>
      <c r="R177" s="1"/>
    </row>
    <row r="178" spans="1:18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P178" s="1"/>
      <c r="R178" s="1"/>
    </row>
    <row r="179" spans="1:18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P179" s="1"/>
      <c r="R179" s="1"/>
    </row>
    <row r="180" spans="1:18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P180" s="1"/>
      <c r="R180" s="1"/>
    </row>
    <row r="181" spans="1:18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P181" s="1"/>
      <c r="R181" s="1"/>
    </row>
    <row r="182" spans="1:18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P182" s="1"/>
      <c r="R182" s="1"/>
    </row>
    <row r="183" spans="1:18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P183" s="1"/>
      <c r="R183" s="1"/>
    </row>
    <row r="184" spans="1:18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P184" s="1"/>
      <c r="R184" s="1"/>
    </row>
    <row r="185" spans="1:18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P185" s="1"/>
      <c r="R185" s="1"/>
    </row>
    <row r="186" spans="1:18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P186" s="1"/>
      <c r="R186" s="1"/>
    </row>
    <row r="187" spans="1:18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P187" s="1"/>
      <c r="R187" s="1"/>
    </row>
    <row r="188" spans="1:18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P188" s="1"/>
      <c r="R188" s="1"/>
    </row>
    <row r="189" spans="1:18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P189" s="1"/>
      <c r="R189" s="1"/>
    </row>
    <row r="190" spans="1:18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P190" s="1"/>
      <c r="R190" s="1"/>
    </row>
    <row r="191" spans="1:18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P191" s="1"/>
      <c r="R191" s="1"/>
    </row>
    <row r="192" spans="1:18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P192" s="1"/>
      <c r="R192" s="1"/>
    </row>
    <row r="193" spans="1:18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P193" s="1"/>
      <c r="R193" s="1"/>
    </row>
    <row r="194" spans="1:18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P194" s="1"/>
      <c r="R194" s="1"/>
    </row>
    <row r="195" spans="1:18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P195" s="1"/>
      <c r="R195" s="1"/>
    </row>
    <row r="196" spans="1:18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P196" s="1"/>
      <c r="R196" s="1"/>
    </row>
    <row r="197" spans="1:18" x14ac:dyDescent="0.3">
      <c r="A197" s="1"/>
      <c r="B197" s="1"/>
      <c r="P197" s="1"/>
      <c r="R197" s="1"/>
    </row>
  </sheetData>
  <sortState ref="B4:S107">
    <sortCondition ref="S4:S107"/>
  </sortState>
  <mergeCells count="2">
    <mergeCell ref="P119:P121"/>
    <mergeCell ref="B119:B1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7"/>
  <sheetViews>
    <sheetView topLeftCell="A111" zoomScaleNormal="100" workbookViewId="0">
      <selection activeCell="B116" sqref="B116"/>
    </sheetView>
  </sheetViews>
  <sheetFormatPr defaultRowHeight="14.4" x14ac:dyDescent="0.3"/>
  <cols>
    <col min="2" max="2" width="12.77734375" bestFit="1" customWidth="1"/>
    <col min="7" max="7" width="10.88671875" bestFit="1" customWidth="1"/>
    <col min="8" max="8" width="11.21875" bestFit="1" customWidth="1"/>
    <col min="13" max="13" width="10.33203125" bestFit="1" customWidth="1"/>
    <col min="14" max="14" width="8.88671875" style="3" customWidth="1"/>
    <col min="15" max="15" width="22.6640625" style="1" customWidth="1"/>
    <col min="16" max="16" width="20.21875" customWidth="1"/>
    <col min="18" max="18" width="15.77734375" customWidth="1"/>
  </cols>
  <sheetData>
    <row r="1" spans="1:19" x14ac:dyDescent="0.3">
      <c r="C1">
        <f t="shared" ref="C1:L1" si="0">1+D1</f>
        <v>23</v>
      </c>
      <c r="D1">
        <f t="shared" si="0"/>
        <v>22</v>
      </c>
      <c r="E1">
        <f t="shared" si="0"/>
        <v>21</v>
      </c>
      <c r="F1">
        <f t="shared" si="0"/>
        <v>20</v>
      </c>
      <c r="G1">
        <f t="shared" si="0"/>
        <v>19</v>
      </c>
      <c r="H1">
        <f t="shared" si="0"/>
        <v>18</v>
      </c>
      <c r="I1">
        <f t="shared" si="0"/>
        <v>17</v>
      </c>
      <c r="J1">
        <f t="shared" si="0"/>
        <v>16</v>
      </c>
      <c r="K1">
        <f t="shared" si="0"/>
        <v>15</v>
      </c>
      <c r="L1">
        <f t="shared" si="0"/>
        <v>14</v>
      </c>
      <c r="M1">
        <f>1+N1</f>
        <v>13</v>
      </c>
      <c r="N1" s="3">
        <v>12</v>
      </c>
    </row>
    <row r="2" spans="1:19" x14ac:dyDescent="0.3">
      <c r="C2" s="3">
        <f t="shared" ref="C2:M2" si="1">0.2/12</f>
        <v>1.6666666666666666E-2</v>
      </c>
      <c r="D2" s="3">
        <f t="shared" si="1"/>
        <v>1.6666666666666666E-2</v>
      </c>
      <c r="E2" s="3">
        <f t="shared" si="1"/>
        <v>1.6666666666666666E-2</v>
      </c>
      <c r="F2" s="3">
        <f t="shared" si="1"/>
        <v>1.6666666666666666E-2</v>
      </c>
      <c r="G2" s="3">
        <f t="shared" si="1"/>
        <v>1.6666666666666666E-2</v>
      </c>
      <c r="H2" s="3">
        <f t="shared" si="1"/>
        <v>1.6666666666666666E-2</v>
      </c>
      <c r="I2" s="3">
        <f t="shared" si="1"/>
        <v>1.6666666666666666E-2</v>
      </c>
      <c r="J2" s="3">
        <f t="shared" si="1"/>
        <v>1.6666666666666666E-2</v>
      </c>
      <c r="K2" s="3">
        <f t="shared" si="1"/>
        <v>1.6666666666666666E-2</v>
      </c>
      <c r="L2" s="3">
        <f t="shared" si="1"/>
        <v>1.6666666666666666E-2</v>
      </c>
      <c r="M2" s="3">
        <f t="shared" si="1"/>
        <v>1.6666666666666666E-2</v>
      </c>
      <c r="N2" s="3">
        <f>0.2/12</f>
        <v>1.6666666666666666E-2</v>
      </c>
    </row>
    <row r="3" spans="1:19" ht="22.2" x14ac:dyDescent="0.3">
      <c r="A3" s="1"/>
      <c r="B3" s="6" t="s">
        <v>117</v>
      </c>
      <c r="C3" s="1" t="s">
        <v>47</v>
      </c>
      <c r="D3" s="1" t="s">
        <v>48</v>
      </c>
      <c r="E3" s="1" t="s">
        <v>49</v>
      </c>
      <c r="F3" s="1" t="s">
        <v>58</v>
      </c>
      <c r="G3" s="1" t="s">
        <v>57</v>
      </c>
      <c r="H3" s="1" t="s">
        <v>56</v>
      </c>
      <c r="I3" s="1" t="s">
        <v>55</v>
      </c>
      <c r="J3" s="1" t="s">
        <v>54</v>
      </c>
      <c r="K3" s="1" t="s">
        <v>53</v>
      </c>
      <c r="L3" s="1" t="s">
        <v>52</v>
      </c>
      <c r="M3" s="1" t="s">
        <v>51</v>
      </c>
      <c r="N3" s="1" t="s">
        <v>50</v>
      </c>
      <c r="O3" s="1" t="s">
        <v>59</v>
      </c>
      <c r="P3" s="1" t="s">
        <v>88</v>
      </c>
      <c r="Q3" s="1" t="s">
        <v>46</v>
      </c>
    </row>
    <row r="4" spans="1:19" ht="22.2" x14ac:dyDescent="0.3">
      <c r="A4" s="1"/>
      <c r="B4" s="7">
        <f t="shared" ref="B4:B67" si="2">SUM(C4:N4)</f>
        <v>1639.7506521648979</v>
      </c>
      <c r="C4" s="2">
        <f>'1401'!C4/((1+C$2)^C$1)</f>
        <v>0</v>
      </c>
      <c r="D4" s="2">
        <f>'1401'!D4/((1+D$2)^D$1)</f>
        <v>0</v>
      </c>
      <c r="E4" s="2">
        <f>'1401'!E4/((1+E$2)^E$1)</f>
        <v>0</v>
      </c>
      <c r="F4" s="2">
        <f>'1401'!F4/((1+F$2)^F$1)</f>
        <v>0</v>
      </c>
      <c r="G4" s="2">
        <f>'1401'!G4/((1+G$2)^G$1)</f>
        <v>0</v>
      </c>
      <c r="H4" s="2">
        <f>'1401'!H4/((1+H$2)^H$1)</f>
        <v>222.7956624562527</v>
      </c>
      <c r="I4" s="2">
        <f>'1401'!I4/((1+I$2)^I$1)</f>
        <v>226.50892349719024</v>
      </c>
      <c r="J4" s="2">
        <f>'1401'!J4/((1+J$2)^J$1)</f>
        <v>230.28407222214341</v>
      </c>
      <c r="K4" s="2">
        <f>'1401'!K4/((1+K$2)^K$1)</f>
        <v>234.12214009251247</v>
      </c>
      <c r="L4" s="2">
        <f>'1401'!L4/((1+L$2)^L$1)</f>
        <v>238.02417576072091</v>
      </c>
      <c r="M4" s="2">
        <f>'1401'!M4/((1+M$2)^M$1)</f>
        <v>241.99124535673295</v>
      </c>
      <c r="N4" s="2">
        <f>'1401'!N4/((1+N$2)^N$1)</f>
        <v>246.02443277934518</v>
      </c>
      <c r="O4" s="5">
        <v>300</v>
      </c>
      <c r="P4" s="1" t="s">
        <v>60</v>
      </c>
      <c r="Q4" s="1">
        <v>1001</v>
      </c>
      <c r="R4" s="1" t="s">
        <v>93</v>
      </c>
      <c r="S4" s="1">
        <v>1</v>
      </c>
    </row>
    <row r="5" spans="1:19" ht="22.2" x14ac:dyDescent="0.3">
      <c r="A5" s="1"/>
      <c r="B5" s="7">
        <f t="shared" si="2"/>
        <v>814.64008324177973</v>
      </c>
      <c r="C5" s="2">
        <f>'1401'!C5/((1+C$2)^C$1)</f>
        <v>0</v>
      </c>
      <c r="D5" s="2">
        <f>'1401'!D5/((1+D$2)^D$1)</f>
        <v>0</v>
      </c>
      <c r="E5" s="2">
        <f>'1401'!E5/((1+E$2)^E$1)</f>
        <v>0</v>
      </c>
      <c r="F5" s="2">
        <f>'1401'!F5/((1+F$2)^F$1)</f>
        <v>0</v>
      </c>
      <c r="G5" s="2">
        <f>'1401'!G5/((1+G$2)^G$1)</f>
        <v>0</v>
      </c>
      <c r="H5" s="2">
        <f>'1401'!H5/((1+H$2)^H$1)</f>
        <v>74.265220818750905</v>
      </c>
      <c r="I5" s="2">
        <f>'1401'!I5/((1+I$2)^I$1)</f>
        <v>188.75743624765852</v>
      </c>
      <c r="J5" s="2">
        <f>'1401'!J5/((1+J$2)^J$1)</f>
        <v>153.52271481476225</v>
      </c>
      <c r="K5" s="2">
        <f>'1401'!K5/((1+K$2)^K$1)</f>
        <v>156.08142672834165</v>
      </c>
      <c r="L5" s="2">
        <f>'1401'!L5/((1+L$2)^L$1)</f>
        <v>79.341391920240312</v>
      </c>
      <c r="M5" s="2">
        <f>'1401'!M5/((1+M$2)^M$1)</f>
        <v>80.663748452244306</v>
      </c>
      <c r="N5" s="2">
        <f>'1401'!N5/((1+N$2)^N$1)</f>
        <v>82.00814425978173</v>
      </c>
      <c r="O5" s="5">
        <v>100</v>
      </c>
      <c r="P5" s="1" t="s">
        <v>9</v>
      </c>
      <c r="Q5" s="1">
        <v>1009</v>
      </c>
      <c r="R5" s="1" t="s">
        <v>93</v>
      </c>
      <c r="S5" s="1">
        <v>2</v>
      </c>
    </row>
    <row r="6" spans="1:19" ht="22.2" x14ac:dyDescent="0.3">
      <c r="A6" s="1"/>
      <c r="B6" s="7">
        <f t="shared" si="2"/>
        <v>546.58355072163261</v>
      </c>
      <c r="C6" s="2">
        <f>'1401'!C6/((1+C$2)^C$1)</f>
        <v>0</v>
      </c>
      <c r="D6" s="2">
        <f>'1401'!D6/((1+D$2)^D$1)</f>
        <v>0</v>
      </c>
      <c r="E6" s="2">
        <f>'1401'!E6/((1+E$2)^E$1)</f>
        <v>0</v>
      </c>
      <c r="F6" s="2">
        <f>'1401'!F6/((1+F$2)^F$1)</f>
        <v>0</v>
      </c>
      <c r="G6" s="2">
        <f>'1401'!G6/((1+G$2)^G$1)</f>
        <v>0</v>
      </c>
      <c r="H6" s="2">
        <f>'1401'!H6/((1+H$2)^H$1)</f>
        <v>74.265220818750905</v>
      </c>
      <c r="I6" s="2">
        <f>'1401'!I6/((1+I$2)^I$1)</f>
        <v>75.502974499063413</v>
      </c>
      <c r="J6" s="2">
        <f>'1401'!J6/((1+J$2)^J$1)</f>
        <v>76.761357407381126</v>
      </c>
      <c r="K6" s="2">
        <f>'1401'!K6/((1+K$2)^K$1)</f>
        <v>78.040713364170827</v>
      </c>
      <c r="L6" s="2">
        <f>'1401'!L6/((1+L$2)^L$1)</f>
        <v>79.341391920240312</v>
      </c>
      <c r="M6" s="2">
        <f>'1401'!M6/((1+M$2)^M$1)</f>
        <v>80.663748452244306</v>
      </c>
      <c r="N6" s="2">
        <f>'1401'!N6/((1+N$2)^N$1)</f>
        <v>82.00814425978173</v>
      </c>
      <c r="O6" s="5">
        <v>100</v>
      </c>
      <c r="P6" s="1" t="s">
        <v>8</v>
      </c>
      <c r="Q6" s="1">
        <v>1018</v>
      </c>
      <c r="R6" s="1" t="s">
        <v>93</v>
      </c>
      <c r="S6" s="1">
        <v>3</v>
      </c>
    </row>
    <row r="7" spans="1:19" ht="22.2" x14ac:dyDescent="0.3">
      <c r="A7" s="1"/>
      <c r="B7" s="7">
        <f t="shared" si="2"/>
        <v>546.58355072163261</v>
      </c>
      <c r="C7" s="2">
        <f>'1401'!C7/((1+C$2)^C$1)</f>
        <v>0</v>
      </c>
      <c r="D7" s="2">
        <f>'1401'!D7/((1+D$2)^D$1)</f>
        <v>0</v>
      </c>
      <c r="E7" s="2">
        <f>'1401'!E7/((1+E$2)^E$1)</f>
        <v>0</v>
      </c>
      <c r="F7" s="2">
        <f>'1401'!F7/((1+F$2)^F$1)</f>
        <v>0</v>
      </c>
      <c r="G7" s="2">
        <f>'1401'!G7/((1+G$2)^G$1)</f>
        <v>0</v>
      </c>
      <c r="H7" s="2">
        <f>'1401'!H7/((1+H$2)^H$1)</f>
        <v>74.265220818750905</v>
      </c>
      <c r="I7" s="2">
        <f>'1401'!I7/((1+I$2)^I$1)</f>
        <v>75.502974499063413</v>
      </c>
      <c r="J7" s="2">
        <f>'1401'!J7/((1+J$2)^J$1)</f>
        <v>76.761357407381126</v>
      </c>
      <c r="K7" s="2">
        <f>'1401'!K7/((1+K$2)^K$1)</f>
        <v>78.040713364170827</v>
      </c>
      <c r="L7" s="2">
        <f>'1401'!L7/((1+L$2)^L$1)</f>
        <v>79.341391920240312</v>
      </c>
      <c r="M7" s="2">
        <f>'1401'!M7/((1+M$2)^M$1)</f>
        <v>80.663748452244306</v>
      </c>
      <c r="N7" s="2">
        <f>'1401'!N7/((1+N$2)^N$1)</f>
        <v>82.00814425978173</v>
      </c>
      <c r="O7" s="5">
        <v>100</v>
      </c>
      <c r="P7" s="1" t="s">
        <v>7</v>
      </c>
      <c r="Q7" s="1">
        <v>1057</v>
      </c>
      <c r="R7" s="1" t="s">
        <v>93</v>
      </c>
      <c r="S7" s="1">
        <v>4</v>
      </c>
    </row>
    <row r="8" spans="1:19" ht="22.2" x14ac:dyDescent="0.3">
      <c r="A8" s="1"/>
      <c r="B8" s="7">
        <f t="shared" si="2"/>
        <v>550.35904326705258</v>
      </c>
      <c r="C8" s="2">
        <f>'1401'!C8/((1+C$2)^C$1)</f>
        <v>0</v>
      </c>
      <c r="D8" s="2">
        <f>'1401'!D8/((1+D$2)^D$1)</f>
        <v>0</v>
      </c>
      <c r="E8" s="2">
        <f>'1401'!E8/((1+E$2)^E$1)</f>
        <v>0</v>
      </c>
      <c r="F8" s="2">
        <f>'1401'!F8/((1+F$2)^F$1)</f>
        <v>0</v>
      </c>
      <c r="G8" s="2">
        <f>'1401'!G8/((1+G$2)^G$1)</f>
        <v>0</v>
      </c>
      <c r="H8" s="2">
        <f>'1401'!H8/((1+H$2)^H$1)</f>
        <v>0</v>
      </c>
      <c r="I8" s="2">
        <f>'1401'!I8/((1+I$2)^I$1)</f>
        <v>75.502974499063413</v>
      </c>
      <c r="J8" s="2">
        <f>'1401'!J8/((1+J$2)^J$1)</f>
        <v>76.761357407381126</v>
      </c>
      <c r="K8" s="2">
        <f>'1401'!K8/((1+K$2)^K$1)</f>
        <v>156.08142672834165</v>
      </c>
      <c r="L8" s="2">
        <f>'1401'!L8/((1+L$2)^L$1)</f>
        <v>79.341391920240312</v>
      </c>
      <c r="M8" s="2">
        <f>'1401'!M8/((1+M$2)^M$1)</f>
        <v>80.663748452244306</v>
      </c>
      <c r="N8" s="2">
        <f>'1401'!N8/((1+N$2)^N$1)</f>
        <v>82.00814425978173</v>
      </c>
      <c r="O8" s="5">
        <v>100</v>
      </c>
      <c r="P8" s="1" t="s">
        <v>15</v>
      </c>
      <c r="Q8" s="1">
        <v>1022</v>
      </c>
      <c r="R8" s="1" t="s">
        <v>93</v>
      </c>
      <c r="S8" s="1">
        <v>5</v>
      </c>
    </row>
    <row r="9" spans="1:19" ht="22.2" x14ac:dyDescent="0.3">
      <c r="A9" s="1"/>
      <c r="B9" s="7">
        <f t="shared" si="2"/>
        <v>866.59594644159256</v>
      </c>
      <c r="C9" s="2">
        <f>'1401'!C9/((1+C$2)^C$1)</f>
        <v>0</v>
      </c>
      <c r="D9" s="2">
        <f>'1401'!D9/((1+D$2)^D$1)</f>
        <v>0</v>
      </c>
      <c r="E9" s="2">
        <f>'1401'!E9/((1+E$2)^E$1)</f>
        <v>0</v>
      </c>
      <c r="F9" s="2">
        <f>'1401'!F9/((1+F$2)^F$1)</f>
        <v>0</v>
      </c>
      <c r="G9" s="2">
        <f>'1401'!G9/((1+G$2)^G$1)</f>
        <v>0</v>
      </c>
      <c r="H9" s="2">
        <f>'1401'!H9/((1+H$2)^H$1)</f>
        <v>0</v>
      </c>
      <c r="I9" s="2">
        <f>'1401'!I9/((1+I$2)^I$1)</f>
        <v>151.00594899812683</v>
      </c>
      <c r="J9" s="2">
        <f>'1401'!J9/((1+J$2)^J$1)</f>
        <v>153.52271481476225</v>
      </c>
      <c r="K9" s="2">
        <f>'1401'!K9/((1+K$2)^K$1)</f>
        <v>78.040713364170827</v>
      </c>
      <c r="L9" s="2">
        <f>'1401'!L9/((1+L$2)^L$1)</f>
        <v>158.68278384048062</v>
      </c>
      <c r="M9" s="2">
        <f>'1401'!M9/((1+M$2)^M$1)</f>
        <v>161.32749690448861</v>
      </c>
      <c r="N9" s="2">
        <f>'1401'!N9/((1+N$2)^N$1)</f>
        <v>164.01628851956346</v>
      </c>
      <c r="O9" s="5">
        <v>200</v>
      </c>
      <c r="P9" s="1" t="s">
        <v>78</v>
      </c>
      <c r="Q9" s="1">
        <v>1011</v>
      </c>
      <c r="R9" s="1" t="s">
        <v>93</v>
      </c>
      <c r="S9" s="1">
        <v>6</v>
      </c>
    </row>
    <row r="10" spans="1:19" ht="22.2" x14ac:dyDescent="0.3">
      <c r="A10" s="1"/>
      <c r="B10" s="7">
        <f t="shared" si="2"/>
        <v>472.31832990288171</v>
      </c>
      <c r="C10" s="2">
        <f>'1401'!C10/((1+C$2)^C$1)</f>
        <v>0</v>
      </c>
      <c r="D10" s="2">
        <f>'1401'!D10/((1+D$2)^D$1)</f>
        <v>0</v>
      </c>
      <c r="E10" s="2">
        <f>'1401'!E10/((1+E$2)^E$1)</f>
        <v>0</v>
      </c>
      <c r="F10" s="2">
        <f>'1401'!F10/((1+F$2)^F$1)</f>
        <v>0</v>
      </c>
      <c r="G10" s="2">
        <f>'1401'!G10/((1+G$2)^G$1)</f>
        <v>0</v>
      </c>
      <c r="H10" s="2">
        <f>'1401'!H10/((1+H$2)^H$1)</f>
        <v>0</v>
      </c>
      <c r="I10" s="2">
        <f>'1401'!I10/((1+I$2)^I$1)</f>
        <v>75.502974499063413</v>
      </c>
      <c r="J10" s="2">
        <f>'1401'!J10/((1+J$2)^J$1)</f>
        <v>76.761357407381126</v>
      </c>
      <c r="K10" s="2">
        <f>'1401'!K10/((1+K$2)^K$1)</f>
        <v>78.040713364170827</v>
      </c>
      <c r="L10" s="2">
        <f>'1401'!L10/((1+L$2)^L$1)</f>
        <v>79.341391920240312</v>
      </c>
      <c r="M10" s="2">
        <f>'1401'!M10/((1+M$2)^M$1)</f>
        <v>80.663748452244306</v>
      </c>
      <c r="N10" s="2">
        <f>'1401'!N10/((1+N$2)^N$1)</f>
        <v>82.00814425978173</v>
      </c>
      <c r="O10" s="5">
        <v>100</v>
      </c>
      <c r="P10" s="1" t="s">
        <v>107</v>
      </c>
      <c r="Q10" s="1">
        <v>1002</v>
      </c>
      <c r="R10" s="1" t="s">
        <v>93</v>
      </c>
      <c r="S10" s="1">
        <v>7</v>
      </c>
    </row>
    <row r="11" spans="1:19" ht="22.2" x14ac:dyDescent="0.3">
      <c r="A11" s="1"/>
      <c r="B11" s="7">
        <f t="shared" si="2"/>
        <v>273.2917753608163</v>
      </c>
      <c r="C11" s="2">
        <f>'1401'!C11/((1+C$2)^C$1)</f>
        <v>0</v>
      </c>
      <c r="D11" s="2">
        <f>'1401'!D11/((1+D$2)^D$1)</f>
        <v>0</v>
      </c>
      <c r="E11" s="2">
        <f>'1401'!E11/((1+E$2)^E$1)</f>
        <v>0</v>
      </c>
      <c r="F11" s="2">
        <f>'1401'!F11/((1+F$2)^F$1)</f>
        <v>0</v>
      </c>
      <c r="G11" s="2">
        <f>'1401'!G11/((1+G$2)^G$1)</f>
        <v>0</v>
      </c>
      <c r="H11" s="2">
        <f>'1401'!H11/((1+H$2)^H$1)</f>
        <v>37.132610409375452</v>
      </c>
      <c r="I11" s="2">
        <f>'1401'!I11/((1+I$2)^I$1)</f>
        <v>37.751487249531706</v>
      </c>
      <c r="J11" s="2">
        <f>'1401'!J11/((1+J$2)^J$1)</f>
        <v>38.380678703690563</v>
      </c>
      <c r="K11" s="2">
        <f>'1401'!K11/((1+K$2)^K$1)</f>
        <v>39.020356682085414</v>
      </c>
      <c r="L11" s="2">
        <f>'1401'!L11/((1+L$2)^L$1)</f>
        <v>39.670695960120156</v>
      </c>
      <c r="M11" s="2">
        <f>'1401'!M11/((1+M$2)^M$1)</f>
        <v>40.331874226122153</v>
      </c>
      <c r="N11" s="2">
        <f>'1401'!N11/((1+N$2)^N$1)</f>
        <v>41.004072129890865</v>
      </c>
      <c r="O11" s="5">
        <v>50</v>
      </c>
      <c r="P11" s="1" t="s">
        <v>16</v>
      </c>
      <c r="Q11" s="1">
        <v>1043</v>
      </c>
      <c r="R11" s="1" t="s">
        <v>93</v>
      </c>
      <c r="S11" s="1">
        <v>8</v>
      </c>
    </row>
    <row r="12" spans="1:19" ht="22.2" x14ac:dyDescent="0.3">
      <c r="A12" s="1"/>
      <c r="B12" s="7">
        <f t="shared" si="2"/>
        <v>944.63665980576343</v>
      </c>
      <c r="C12" s="2">
        <f>'1401'!C12/((1+C$2)^C$1)</f>
        <v>0</v>
      </c>
      <c r="D12" s="2">
        <f>'1401'!D12/((1+D$2)^D$1)</f>
        <v>0</v>
      </c>
      <c r="E12" s="2">
        <f>'1401'!E12/((1+E$2)^E$1)</f>
        <v>0</v>
      </c>
      <c r="F12" s="2">
        <f>'1401'!F12/((1+F$2)^F$1)</f>
        <v>0</v>
      </c>
      <c r="G12" s="2">
        <f>'1401'!G12/((1+G$2)^G$1)</f>
        <v>0</v>
      </c>
      <c r="H12" s="2">
        <f>'1401'!H12/((1+H$2)^H$1)</f>
        <v>0</v>
      </c>
      <c r="I12" s="2">
        <f>'1401'!I12/((1+I$2)^I$1)</f>
        <v>151.00594899812683</v>
      </c>
      <c r="J12" s="2">
        <f>'1401'!J12/((1+J$2)^J$1)</f>
        <v>153.52271481476225</v>
      </c>
      <c r="K12" s="2">
        <f>'1401'!K12/((1+K$2)^K$1)</f>
        <v>156.08142672834165</v>
      </c>
      <c r="L12" s="2">
        <f>'1401'!L12/((1+L$2)^L$1)</f>
        <v>158.68278384048062</v>
      </c>
      <c r="M12" s="2">
        <f>'1401'!M12/((1+M$2)^M$1)</f>
        <v>161.32749690448861</v>
      </c>
      <c r="N12" s="2">
        <f>'1401'!N12/((1+N$2)^N$1)</f>
        <v>164.01628851956346</v>
      </c>
      <c r="O12" s="5">
        <v>200</v>
      </c>
      <c r="P12" s="1" t="s">
        <v>25</v>
      </c>
      <c r="Q12" s="1">
        <v>1023</v>
      </c>
      <c r="R12" s="1"/>
      <c r="S12" s="1">
        <v>9</v>
      </c>
    </row>
    <row r="13" spans="1:19" ht="22.2" x14ac:dyDescent="0.3">
      <c r="A13" s="1"/>
      <c r="B13" s="7">
        <f t="shared" si="2"/>
        <v>273.2917753608163</v>
      </c>
      <c r="C13" s="2">
        <f>'1401'!C13/((1+C$2)^C$1)</f>
        <v>0</v>
      </c>
      <c r="D13" s="2">
        <f>'1401'!D13/((1+D$2)^D$1)</f>
        <v>0</v>
      </c>
      <c r="E13" s="2">
        <f>'1401'!E13/((1+E$2)^E$1)</f>
        <v>0</v>
      </c>
      <c r="F13" s="2">
        <f>'1401'!F13/((1+F$2)^F$1)</f>
        <v>0</v>
      </c>
      <c r="G13" s="2">
        <f>'1401'!G13/((1+G$2)^G$1)</f>
        <v>0</v>
      </c>
      <c r="H13" s="2">
        <f>'1401'!H13/((1+H$2)^H$1)</f>
        <v>37.132610409375452</v>
      </c>
      <c r="I13" s="2">
        <f>'1401'!I13/((1+I$2)^I$1)</f>
        <v>37.751487249531706</v>
      </c>
      <c r="J13" s="2">
        <f>'1401'!J13/((1+J$2)^J$1)</f>
        <v>38.380678703690563</v>
      </c>
      <c r="K13" s="2">
        <f>'1401'!K13/((1+K$2)^K$1)</f>
        <v>39.020356682085414</v>
      </c>
      <c r="L13" s="2">
        <f>'1401'!L13/((1+L$2)^L$1)</f>
        <v>39.670695960120156</v>
      </c>
      <c r="M13" s="2">
        <f>'1401'!M13/((1+M$2)^M$1)</f>
        <v>40.331874226122153</v>
      </c>
      <c r="N13" s="2">
        <f>'1401'!N13/((1+N$2)^N$1)</f>
        <v>41.004072129890865</v>
      </c>
      <c r="O13" s="5">
        <v>50</v>
      </c>
      <c r="P13" s="1" t="s">
        <v>84</v>
      </c>
      <c r="Q13" s="1">
        <v>1032</v>
      </c>
      <c r="R13" s="1" t="s">
        <v>93</v>
      </c>
      <c r="S13" s="1">
        <v>10</v>
      </c>
    </row>
    <row r="14" spans="1:19" ht="22.2" x14ac:dyDescent="0.3">
      <c r="A14" s="1"/>
      <c r="B14" s="7">
        <f t="shared" si="2"/>
        <v>273.2917753608163</v>
      </c>
      <c r="C14" s="2">
        <f>'1401'!C14/((1+C$2)^C$1)</f>
        <v>0</v>
      </c>
      <c r="D14" s="2">
        <f>'1401'!D14/((1+D$2)^D$1)</f>
        <v>0</v>
      </c>
      <c r="E14" s="2">
        <f>'1401'!E14/((1+E$2)^E$1)</f>
        <v>0</v>
      </c>
      <c r="F14" s="2">
        <f>'1401'!F14/((1+F$2)^F$1)</f>
        <v>0</v>
      </c>
      <c r="G14" s="2">
        <f>'1401'!G14/((1+G$2)^G$1)</f>
        <v>0</v>
      </c>
      <c r="H14" s="2">
        <f>'1401'!H14/((1+H$2)^H$1)</f>
        <v>37.132610409375452</v>
      </c>
      <c r="I14" s="2">
        <f>'1401'!I14/((1+I$2)^I$1)</f>
        <v>37.751487249531706</v>
      </c>
      <c r="J14" s="2">
        <f>'1401'!J14/((1+J$2)^J$1)</f>
        <v>38.380678703690563</v>
      </c>
      <c r="K14" s="2">
        <f>'1401'!K14/((1+K$2)^K$1)</f>
        <v>39.020356682085414</v>
      </c>
      <c r="L14" s="2">
        <f>'1401'!L14/((1+L$2)^L$1)</f>
        <v>39.670695960120156</v>
      </c>
      <c r="M14" s="2">
        <f>'1401'!M14/((1+M$2)^M$1)</f>
        <v>40.331874226122153</v>
      </c>
      <c r="N14" s="2">
        <f>'1401'!N14/((1+N$2)^N$1)</f>
        <v>41.004072129890865</v>
      </c>
      <c r="O14" s="5">
        <v>50</v>
      </c>
      <c r="P14" s="1" t="s">
        <v>66</v>
      </c>
      <c r="Q14" s="1">
        <v>1036</v>
      </c>
      <c r="R14" s="1" t="s">
        <v>93</v>
      </c>
      <c r="S14" s="1">
        <v>11</v>
      </c>
    </row>
    <row r="15" spans="1:19" ht="22.2" x14ac:dyDescent="0.3">
      <c r="A15" s="1"/>
      <c r="B15" s="7">
        <f t="shared" si="2"/>
        <v>273.2917753608163</v>
      </c>
      <c r="C15" s="2">
        <f>'1401'!C15/((1+C$2)^C$1)</f>
        <v>0</v>
      </c>
      <c r="D15" s="2">
        <f>'1401'!D15/((1+D$2)^D$1)</f>
        <v>0</v>
      </c>
      <c r="E15" s="2">
        <f>'1401'!E15/((1+E$2)^E$1)</f>
        <v>0</v>
      </c>
      <c r="F15" s="2">
        <f>'1401'!F15/((1+F$2)^F$1)</f>
        <v>0</v>
      </c>
      <c r="G15" s="2">
        <f>'1401'!G15/((1+G$2)^G$1)</f>
        <v>0</v>
      </c>
      <c r="H15" s="2">
        <f>'1401'!H15/((1+H$2)^H$1)</f>
        <v>37.132610409375452</v>
      </c>
      <c r="I15" s="2">
        <f>'1401'!I15/((1+I$2)^I$1)</f>
        <v>37.751487249531706</v>
      </c>
      <c r="J15" s="2">
        <f>'1401'!J15/((1+J$2)^J$1)</f>
        <v>38.380678703690563</v>
      </c>
      <c r="K15" s="2">
        <f>'1401'!K15/((1+K$2)^K$1)</f>
        <v>39.020356682085414</v>
      </c>
      <c r="L15" s="2">
        <f>'1401'!L15/((1+L$2)^L$1)</f>
        <v>39.670695960120156</v>
      </c>
      <c r="M15" s="2">
        <f>'1401'!M15/((1+M$2)^M$1)</f>
        <v>40.331874226122153</v>
      </c>
      <c r="N15" s="2">
        <f>'1401'!N15/((1+N$2)^N$1)</f>
        <v>41.004072129890865</v>
      </c>
      <c r="O15" s="5">
        <v>50</v>
      </c>
      <c r="P15" s="1" t="s">
        <v>108</v>
      </c>
      <c r="Q15" s="1">
        <v>1003</v>
      </c>
      <c r="R15" s="1" t="s">
        <v>93</v>
      </c>
      <c r="S15" s="1">
        <v>12</v>
      </c>
    </row>
    <row r="16" spans="1:19" ht="22.2" x14ac:dyDescent="0.3">
      <c r="A16" s="1"/>
      <c r="B16" s="7">
        <f t="shared" si="2"/>
        <v>273.2917753608163</v>
      </c>
      <c r="C16" s="2">
        <f>'1401'!C16/((1+C$2)^C$1)</f>
        <v>0</v>
      </c>
      <c r="D16" s="2">
        <f>'1401'!D16/((1+D$2)^D$1)</f>
        <v>0</v>
      </c>
      <c r="E16" s="2">
        <f>'1401'!E16/((1+E$2)^E$1)</f>
        <v>0</v>
      </c>
      <c r="F16" s="2">
        <f>'1401'!F16/((1+F$2)^F$1)</f>
        <v>0</v>
      </c>
      <c r="G16" s="2">
        <f>'1401'!G16/((1+G$2)^G$1)</f>
        <v>0</v>
      </c>
      <c r="H16" s="2">
        <f>'1401'!H16/((1+H$2)^H$1)</f>
        <v>37.132610409375452</v>
      </c>
      <c r="I16" s="2">
        <f>'1401'!I16/((1+I$2)^I$1)</f>
        <v>37.751487249531706</v>
      </c>
      <c r="J16" s="2">
        <f>'1401'!J16/((1+J$2)^J$1)</f>
        <v>38.380678703690563</v>
      </c>
      <c r="K16" s="2">
        <f>'1401'!K16/((1+K$2)^K$1)</f>
        <v>39.020356682085414</v>
      </c>
      <c r="L16" s="2">
        <f>'1401'!L16/((1+L$2)^L$1)</f>
        <v>39.670695960120156</v>
      </c>
      <c r="M16" s="2">
        <f>'1401'!M16/((1+M$2)^M$1)</f>
        <v>40.331874226122153</v>
      </c>
      <c r="N16" s="2">
        <f>'1401'!N16/((1+N$2)^N$1)</f>
        <v>41.004072129890865</v>
      </c>
      <c r="O16" s="5">
        <v>50</v>
      </c>
      <c r="P16" s="1" t="s">
        <v>21</v>
      </c>
      <c r="Q16" s="1">
        <v>1062</v>
      </c>
      <c r="R16" s="1" t="s">
        <v>93</v>
      </c>
      <c r="S16" s="1">
        <v>13</v>
      </c>
    </row>
    <row r="17" spans="1:19" ht="22.2" x14ac:dyDescent="0.3">
      <c r="A17" s="1"/>
      <c r="B17" s="7">
        <f t="shared" si="2"/>
        <v>313.57077424915479</v>
      </c>
      <c r="C17" s="2">
        <f>'1401'!C17/((1+C$2)^C$1)</f>
        <v>0</v>
      </c>
      <c r="D17" s="2">
        <f>'1401'!D17/((1+D$2)^D$1)</f>
        <v>0</v>
      </c>
      <c r="E17" s="2">
        <f>'1401'!E17/((1+E$2)^E$1)</f>
        <v>0</v>
      </c>
      <c r="F17" s="2">
        <f>'1401'!F17/((1+F$2)^F$1)</f>
        <v>0</v>
      </c>
      <c r="G17" s="2">
        <f>'1401'!G17/((1+G$2)^G$1)</f>
        <v>0</v>
      </c>
      <c r="H17" s="2">
        <f>'1401'!H17/((1+H$2)^H$1)</f>
        <v>0</v>
      </c>
      <c r="I17" s="2">
        <f>'1401'!I17/((1+I$2)^I$1)</f>
        <v>56.62723087429756</v>
      </c>
      <c r="J17" s="2">
        <f>'1401'!J17/((1+J$2)^J$1)</f>
        <v>57.571018055535852</v>
      </c>
      <c r="K17" s="2">
        <f>'1401'!K17/((1+K$2)^K$1)</f>
        <v>58.530535023128117</v>
      </c>
      <c r="L17" s="2">
        <f>'1401'!L17/((1+L$2)^L$1)</f>
        <v>59.506043940180227</v>
      </c>
      <c r="M17" s="2">
        <f>'1401'!M17/((1+M$2)^M$1)</f>
        <v>40.331874226122153</v>
      </c>
      <c r="N17" s="2">
        <f>'1401'!N17/((1+N$2)^N$1)</f>
        <v>41.004072129890865</v>
      </c>
      <c r="O17" s="5">
        <v>50</v>
      </c>
      <c r="P17" s="1" t="s">
        <v>36</v>
      </c>
      <c r="Q17" s="1">
        <v>1027</v>
      </c>
      <c r="R17" s="1"/>
      <c r="S17" s="1">
        <v>14</v>
      </c>
    </row>
    <row r="18" spans="1:19" ht="22.2" x14ac:dyDescent="0.3">
      <c r="A18" s="1"/>
      <c r="B18" s="7">
        <f t="shared" si="2"/>
        <v>858.72612450111853</v>
      </c>
      <c r="C18" s="2">
        <f>'1401'!C18/((1+C$2)^C$1)</f>
        <v>0</v>
      </c>
      <c r="D18" s="2">
        <f>'1401'!D18/((1+D$2)^D$1)</f>
        <v>0</v>
      </c>
      <c r="E18" s="2">
        <f>'1401'!E18/((1+E$2)^E$1)</f>
        <v>0</v>
      </c>
      <c r="F18" s="2">
        <f>'1401'!F18/((1+F$2)^F$1)</f>
        <v>0</v>
      </c>
      <c r="G18" s="2">
        <f>'1401'!G18/((1+G$2)^G$1)</f>
        <v>0</v>
      </c>
      <c r="H18" s="2">
        <f>'1401'!H18/((1+H$2)^H$1)</f>
        <v>0</v>
      </c>
      <c r="I18" s="2">
        <f>'1401'!I18/((1+I$2)^I$1)</f>
        <v>151.00594899812683</v>
      </c>
      <c r="J18" s="2">
        <f>'1401'!J18/((1+J$2)^J$1)</f>
        <v>230.28407222214341</v>
      </c>
      <c r="K18" s="2">
        <f>'1401'!K18/((1+K$2)^K$1)</f>
        <v>156.08142672834165</v>
      </c>
      <c r="L18" s="2">
        <f>'1401'!L18/((1+L$2)^L$1)</f>
        <v>158.68278384048062</v>
      </c>
      <c r="M18" s="2">
        <f>'1401'!M18/((1+M$2)^M$1)</f>
        <v>80.663748452244306</v>
      </c>
      <c r="N18" s="2">
        <f>'1401'!N18/((1+N$2)^N$1)</f>
        <v>82.00814425978173</v>
      </c>
      <c r="O18" s="5">
        <v>200</v>
      </c>
      <c r="P18" s="1" t="s">
        <v>18</v>
      </c>
      <c r="Q18" s="1">
        <v>1033</v>
      </c>
      <c r="R18" s="1" t="s">
        <v>93</v>
      </c>
      <c r="S18" s="1">
        <v>15</v>
      </c>
    </row>
    <row r="19" spans="1:19" ht="22.2" x14ac:dyDescent="0.3">
      <c r="A19" s="1"/>
      <c r="B19" s="7">
        <f t="shared" si="2"/>
        <v>781.96476709373735</v>
      </c>
      <c r="C19" s="2">
        <f>'1401'!C19/((1+C$2)^C$1)</f>
        <v>0</v>
      </c>
      <c r="D19" s="2">
        <f>'1401'!D19/((1+D$2)^D$1)</f>
        <v>0</v>
      </c>
      <c r="E19" s="2">
        <f>'1401'!E19/((1+E$2)^E$1)</f>
        <v>0</v>
      </c>
      <c r="F19" s="2">
        <f>'1401'!F19/((1+F$2)^F$1)</f>
        <v>0</v>
      </c>
      <c r="G19" s="2">
        <f>'1401'!G19/((1+G$2)^G$1)</f>
        <v>0</v>
      </c>
      <c r="H19" s="2">
        <f>'1401'!H19/((1+H$2)^H$1)</f>
        <v>0</v>
      </c>
      <c r="I19" s="2">
        <f>'1401'!I19/((1+I$2)^I$1)</f>
        <v>151.00594899812683</v>
      </c>
      <c r="J19" s="2">
        <f>'1401'!J19/((1+J$2)^J$1)</f>
        <v>153.52271481476225</v>
      </c>
      <c r="K19" s="2">
        <f>'1401'!K19/((1+K$2)^K$1)</f>
        <v>156.08142672834165</v>
      </c>
      <c r="L19" s="2">
        <f>'1401'!L19/((1+L$2)^L$1)</f>
        <v>158.68278384048062</v>
      </c>
      <c r="M19" s="2">
        <f>'1401'!M19/((1+M$2)^M$1)</f>
        <v>80.663748452244306</v>
      </c>
      <c r="N19" s="2">
        <f>'1401'!N19/((1+N$2)^N$1)</f>
        <v>82.00814425978173</v>
      </c>
      <c r="O19" s="5">
        <v>200</v>
      </c>
      <c r="P19" s="1" t="s">
        <v>17</v>
      </c>
      <c r="Q19" s="1">
        <v>1005</v>
      </c>
      <c r="R19" s="1" t="s">
        <v>93</v>
      </c>
      <c r="S19" s="1">
        <v>16</v>
      </c>
    </row>
    <row r="20" spans="1:19" ht="22.2" x14ac:dyDescent="0.3">
      <c r="A20" s="1"/>
      <c r="B20" s="7">
        <f t="shared" si="2"/>
        <v>429.36306225055927</v>
      </c>
      <c r="C20" s="2">
        <f>'1401'!C20/((1+C$2)^C$1)</f>
        <v>0</v>
      </c>
      <c r="D20" s="2">
        <f>'1401'!D20/((1+D$2)^D$1)</f>
        <v>0</v>
      </c>
      <c r="E20" s="2">
        <f>'1401'!E20/((1+E$2)^E$1)</f>
        <v>0</v>
      </c>
      <c r="F20" s="2">
        <f>'1401'!F20/((1+F$2)^F$1)</f>
        <v>0</v>
      </c>
      <c r="G20" s="2">
        <f>'1401'!G20/((1+G$2)^G$1)</f>
        <v>0</v>
      </c>
      <c r="H20" s="2">
        <f>'1401'!H20/((1+H$2)^H$1)</f>
        <v>0</v>
      </c>
      <c r="I20" s="2">
        <f>'1401'!I20/((1+I$2)^I$1)</f>
        <v>75.502974499063413</v>
      </c>
      <c r="J20" s="2">
        <f>'1401'!J20/((1+J$2)^J$1)</f>
        <v>115.1420361110717</v>
      </c>
      <c r="K20" s="2">
        <f>'1401'!K20/((1+K$2)^K$1)</f>
        <v>78.040713364170827</v>
      </c>
      <c r="L20" s="2">
        <f>'1401'!L20/((1+L$2)^L$1)</f>
        <v>79.341391920240312</v>
      </c>
      <c r="M20" s="2">
        <f>'1401'!M20/((1+M$2)^M$1)</f>
        <v>40.331874226122153</v>
      </c>
      <c r="N20" s="2">
        <f>'1401'!N20/((1+N$2)^N$1)</f>
        <v>41.004072129890865</v>
      </c>
      <c r="O20" s="5">
        <v>100</v>
      </c>
      <c r="P20" s="1" t="s">
        <v>45</v>
      </c>
      <c r="Q20" s="1">
        <v>1017</v>
      </c>
      <c r="R20" s="1" t="s">
        <v>93</v>
      </c>
      <c r="S20" s="1">
        <v>17</v>
      </c>
    </row>
    <row r="21" spans="1:19" ht="22.2" x14ac:dyDescent="0.3">
      <c r="A21" s="1"/>
      <c r="B21" s="7">
        <f t="shared" si="2"/>
        <v>398.74505063864274</v>
      </c>
      <c r="C21" s="2">
        <f>'1401'!C21/((1+C$2)^C$1)</f>
        <v>0</v>
      </c>
      <c r="D21" s="2">
        <f>'1401'!D21/((1+D$2)^D$1)</f>
        <v>0</v>
      </c>
      <c r="E21" s="2">
        <f>'1401'!E21/((1+E$2)^E$1)</f>
        <v>0</v>
      </c>
      <c r="F21" s="2">
        <f>'1401'!F21/((1+F$2)^F$1)</f>
        <v>0</v>
      </c>
      <c r="G21" s="2">
        <f>'1401'!G21/((1+G$2)^G$1)</f>
        <v>0</v>
      </c>
      <c r="H21" s="2">
        <f>'1401'!H21/((1+H$2)^H$1)</f>
        <v>0</v>
      </c>
      <c r="I21" s="2">
        <f>'1401'!I21/((1+I$2)^I$1)</f>
        <v>0</v>
      </c>
      <c r="J21" s="2">
        <f>'1401'!J21/((1+J$2)^J$1)</f>
        <v>0</v>
      </c>
      <c r="K21" s="2">
        <f>'1401'!K21/((1+K$2)^K$1)</f>
        <v>117.06107004625623</v>
      </c>
      <c r="L21" s="2">
        <f>'1401'!L21/((1+L$2)^L$1)</f>
        <v>119.01208788036045</v>
      </c>
      <c r="M21" s="2">
        <f>'1401'!M21/((1+M$2)^M$1)</f>
        <v>80.663748452244306</v>
      </c>
      <c r="N21" s="2">
        <f>'1401'!N21/((1+N$2)^N$1)</f>
        <v>82.00814425978173</v>
      </c>
      <c r="O21" s="5">
        <v>100</v>
      </c>
      <c r="P21" s="1" t="s">
        <v>114</v>
      </c>
      <c r="Q21" s="1">
        <v>1078</v>
      </c>
      <c r="R21" s="1" t="s">
        <v>93</v>
      </c>
      <c r="S21" s="1">
        <v>18</v>
      </c>
    </row>
    <row r="22" spans="1:19" ht="22.2" x14ac:dyDescent="0.3">
      <c r="A22" s="1"/>
      <c r="B22" s="7">
        <f t="shared" si="2"/>
        <v>546.58355072163261</v>
      </c>
      <c r="C22" s="2">
        <f>'1401'!C22/((1+C$2)^C$1)</f>
        <v>0</v>
      </c>
      <c r="D22" s="2">
        <f>'1401'!D22/((1+D$2)^D$1)</f>
        <v>0</v>
      </c>
      <c r="E22" s="2">
        <f>'1401'!E22/((1+E$2)^E$1)</f>
        <v>0</v>
      </c>
      <c r="F22" s="2">
        <f>'1401'!F22/((1+F$2)^F$1)</f>
        <v>0</v>
      </c>
      <c r="G22" s="2">
        <f>'1401'!G22/((1+G$2)^G$1)</f>
        <v>0</v>
      </c>
      <c r="H22" s="2">
        <f>'1401'!H22/((1+H$2)^H$1)</f>
        <v>74.265220818750905</v>
      </c>
      <c r="I22" s="2">
        <f>'1401'!I22/((1+I$2)^I$1)</f>
        <v>75.502974499063413</v>
      </c>
      <c r="J22" s="2">
        <f>'1401'!J22/((1+J$2)^J$1)</f>
        <v>76.761357407381126</v>
      </c>
      <c r="K22" s="2">
        <f>'1401'!K22/((1+K$2)^K$1)</f>
        <v>78.040713364170827</v>
      </c>
      <c r="L22" s="2">
        <f>'1401'!L22/((1+L$2)^L$1)</f>
        <v>79.341391920240312</v>
      </c>
      <c r="M22" s="2">
        <f>'1401'!M22/((1+M$2)^M$1)</f>
        <v>80.663748452244306</v>
      </c>
      <c r="N22" s="2">
        <f>'1401'!N22/((1+N$2)^N$1)</f>
        <v>82.00814425978173</v>
      </c>
      <c r="O22" s="5">
        <v>100</v>
      </c>
      <c r="P22" s="1" t="s">
        <v>11</v>
      </c>
      <c r="Q22" s="1">
        <v>1024</v>
      </c>
      <c r="R22" s="1" t="s">
        <v>93</v>
      </c>
      <c r="S22" s="1">
        <v>19</v>
      </c>
    </row>
    <row r="23" spans="1:19" ht="22.2" x14ac:dyDescent="0.3">
      <c r="A23" s="1"/>
      <c r="B23" s="7">
        <f t="shared" si="2"/>
        <v>546.58355072163261</v>
      </c>
      <c r="C23" s="2">
        <f>'1401'!C23/((1+C$2)^C$1)</f>
        <v>0</v>
      </c>
      <c r="D23" s="2">
        <f>'1401'!D23/((1+D$2)^D$1)</f>
        <v>0</v>
      </c>
      <c r="E23" s="2">
        <f>'1401'!E23/((1+E$2)^E$1)</f>
        <v>0</v>
      </c>
      <c r="F23" s="2">
        <f>'1401'!F23/((1+F$2)^F$1)</f>
        <v>0</v>
      </c>
      <c r="G23" s="2">
        <f>'1401'!G23/((1+G$2)^G$1)</f>
        <v>0</v>
      </c>
      <c r="H23" s="2">
        <f>'1401'!H23/((1+H$2)^H$1)</f>
        <v>74.265220818750905</v>
      </c>
      <c r="I23" s="2">
        <f>'1401'!I23/((1+I$2)^I$1)</f>
        <v>75.502974499063413</v>
      </c>
      <c r="J23" s="2">
        <f>'1401'!J23/((1+J$2)^J$1)</f>
        <v>76.761357407381126</v>
      </c>
      <c r="K23" s="2">
        <f>'1401'!K23/((1+K$2)^K$1)</f>
        <v>78.040713364170827</v>
      </c>
      <c r="L23" s="2">
        <f>'1401'!L23/((1+L$2)^L$1)</f>
        <v>79.341391920240312</v>
      </c>
      <c r="M23" s="2">
        <f>'1401'!M23/((1+M$2)^M$1)</f>
        <v>80.663748452244306</v>
      </c>
      <c r="N23" s="2">
        <f>'1401'!N23/((1+N$2)^N$1)</f>
        <v>82.00814425978173</v>
      </c>
      <c r="O23" s="5">
        <v>100</v>
      </c>
      <c r="P23" s="1" t="s">
        <v>10</v>
      </c>
      <c r="Q23" s="1">
        <v>1040</v>
      </c>
      <c r="R23" s="1" t="s">
        <v>93</v>
      </c>
      <c r="S23" s="1">
        <v>20</v>
      </c>
    </row>
    <row r="24" spans="1:19" ht="22.2" x14ac:dyDescent="0.3">
      <c r="A24" s="1"/>
      <c r="B24" s="7">
        <f t="shared" si="2"/>
        <v>546.58355072163261</v>
      </c>
      <c r="C24" s="2">
        <f>'1401'!C24/((1+C$2)^C$1)</f>
        <v>0</v>
      </c>
      <c r="D24" s="2">
        <f>'1401'!D24/((1+D$2)^D$1)</f>
        <v>0</v>
      </c>
      <c r="E24" s="2">
        <f>'1401'!E24/((1+E$2)^E$1)</f>
        <v>0</v>
      </c>
      <c r="F24" s="2">
        <f>'1401'!F24/((1+F$2)^F$1)</f>
        <v>0</v>
      </c>
      <c r="G24" s="2">
        <f>'1401'!G24/((1+G$2)^G$1)</f>
        <v>0</v>
      </c>
      <c r="H24" s="2">
        <f>'1401'!H24/((1+H$2)^H$1)</f>
        <v>74.265220818750905</v>
      </c>
      <c r="I24" s="2">
        <f>'1401'!I24/((1+I$2)^I$1)</f>
        <v>75.502974499063413</v>
      </c>
      <c r="J24" s="2">
        <f>'1401'!J24/((1+J$2)^J$1)</f>
        <v>76.761357407381126</v>
      </c>
      <c r="K24" s="2">
        <f>'1401'!K24/((1+K$2)^K$1)</f>
        <v>78.040713364170827</v>
      </c>
      <c r="L24" s="2">
        <f>'1401'!L24/((1+L$2)^L$1)</f>
        <v>79.341391920240312</v>
      </c>
      <c r="M24" s="2">
        <f>'1401'!M24/((1+M$2)^M$1)</f>
        <v>80.663748452244306</v>
      </c>
      <c r="N24" s="2">
        <f>'1401'!N24/((1+N$2)^N$1)</f>
        <v>82.00814425978173</v>
      </c>
      <c r="O24" s="5">
        <v>100</v>
      </c>
      <c r="P24" s="1" t="s">
        <v>12</v>
      </c>
      <c r="Q24" s="1">
        <v>1035</v>
      </c>
      <c r="R24" s="1" t="s">
        <v>93</v>
      </c>
      <c r="S24" s="1">
        <v>21</v>
      </c>
    </row>
    <row r="25" spans="1:19" ht="22.2" x14ac:dyDescent="0.3">
      <c r="A25" s="1"/>
      <c r="B25" s="7">
        <f t="shared" si="2"/>
        <v>778.87125395255805</v>
      </c>
      <c r="C25" s="2">
        <f>'1401'!C25/((1+C$2)^C$1)</f>
        <v>0</v>
      </c>
      <c r="D25" s="2">
        <f>'1401'!D25/((1+D$2)^D$1)</f>
        <v>0</v>
      </c>
      <c r="E25" s="2">
        <f>'1401'!E25/((1+E$2)^E$1)</f>
        <v>0</v>
      </c>
      <c r="F25" s="2">
        <f>'1401'!F25/((1+F$2)^F$1)</f>
        <v>0</v>
      </c>
      <c r="G25" s="2">
        <f>'1401'!G25/((1+G$2)^G$1)</f>
        <v>0</v>
      </c>
      <c r="H25" s="2">
        <f>'1401'!H25/((1+H$2)^H$1)</f>
        <v>111.39783122812635</v>
      </c>
      <c r="I25" s="2">
        <f>'1401'!I25/((1+I$2)^I$1)</f>
        <v>113.25446174859512</v>
      </c>
      <c r="J25" s="2">
        <f>'1401'!J25/((1+J$2)^J$1)</f>
        <v>115.1420361110717</v>
      </c>
      <c r="K25" s="2">
        <f>'1401'!K25/((1+K$2)^K$1)</f>
        <v>117.06107004625623</v>
      </c>
      <c r="L25" s="2">
        <f>'1401'!L25/((1+L$2)^L$1)</f>
        <v>119.01208788036045</v>
      </c>
      <c r="M25" s="2">
        <f>'1401'!M25/((1+M$2)^M$1)</f>
        <v>120.99562267836647</v>
      </c>
      <c r="N25" s="2">
        <f>'1401'!N25/((1+N$2)^N$1)</f>
        <v>82.00814425978173</v>
      </c>
      <c r="O25" s="5">
        <v>100</v>
      </c>
      <c r="P25" s="1" t="s">
        <v>14</v>
      </c>
      <c r="Q25" s="1">
        <v>1055</v>
      </c>
      <c r="R25" s="1" t="s">
        <v>93</v>
      </c>
      <c r="S25" s="1">
        <v>22</v>
      </c>
    </row>
    <row r="26" spans="1:19" ht="22.2" x14ac:dyDescent="0.3">
      <c r="A26" s="1"/>
      <c r="B26" s="7">
        <f t="shared" si="2"/>
        <v>778.87125395255805</v>
      </c>
      <c r="C26" s="2">
        <f>'1401'!C26/((1+C$2)^C$1)</f>
        <v>0</v>
      </c>
      <c r="D26" s="2">
        <f>'1401'!D26/((1+D$2)^D$1)</f>
        <v>0</v>
      </c>
      <c r="E26" s="2">
        <f>'1401'!E26/((1+E$2)^E$1)</f>
        <v>0</v>
      </c>
      <c r="F26" s="2">
        <f>'1401'!F26/((1+F$2)^F$1)</f>
        <v>0</v>
      </c>
      <c r="G26" s="2">
        <f>'1401'!G26/((1+G$2)^G$1)</f>
        <v>0</v>
      </c>
      <c r="H26" s="2">
        <f>'1401'!H26/((1+H$2)^H$1)</f>
        <v>111.39783122812635</v>
      </c>
      <c r="I26" s="2">
        <f>'1401'!I26/((1+I$2)^I$1)</f>
        <v>113.25446174859512</v>
      </c>
      <c r="J26" s="2">
        <f>'1401'!J26/((1+J$2)^J$1)</f>
        <v>115.1420361110717</v>
      </c>
      <c r="K26" s="2">
        <f>'1401'!K26/((1+K$2)^K$1)</f>
        <v>117.06107004625623</v>
      </c>
      <c r="L26" s="2">
        <f>'1401'!L26/((1+L$2)^L$1)</f>
        <v>119.01208788036045</v>
      </c>
      <c r="M26" s="2">
        <f>'1401'!M26/((1+M$2)^M$1)</f>
        <v>120.99562267836647</v>
      </c>
      <c r="N26" s="2">
        <f>'1401'!N26/((1+N$2)^N$1)</f>
        <v>82.00814425978173</v>
      </c>
      <c r="O26" s="5">
        <v>100</v>
      </c>
      <c r="P26" s="2" t="s">
        <v>13</v>
      </c>
      <c r="Q26" s="1">
        <v>1007</v>
      </c>
      <c r="R26" s="1" t="s">
        <v>93</v>
      </c>
      <c r="S26" s="1">
        <v>23</v>
      </c>
    </row>
    <row r="27" spans="1:19" ht="22.2" x14ac:dyDescent="0.3">
      <c r="A27" s="1"/>
      <c r="B27" s="7">
        <f t="shared" si="2"/>
        <v>354.23874742716129</v>
      </c>
      <c r="C27" s="2">
        <f>'1401'!C27/((1+C$2)^C$1)</f>
        <v>0</v>
      </c>
      <c r="D27" s="2">
        <f>'1401'!D27/((1+D$2)^D$1)</f>
        <v>0</v>
      </c>
      <c r="E27" s="2">
        <f>'1401'!E27/((1+E$2)^E$1)</f>
        <v>0</v>
      </c>
      <c r="F27" s="2">
        <f>'1401'!F27/((1+F$2)^F$1)</f>
        <v>0</v>
      </c>
      <c r="G27" s="2">
        <f>'1401'!G27/((1+G$2)^G$1)</f>
        <v>0</v>
      </c>
      <c r="H27" s="2">
        <f>'1401'!H27/((1+H$2)^H$1)</f>
        <v>0</v>
      </c>
      <c r="I27" s="2">
        <f>'1401'!I27/((1+I$2)^I$1)</f>
        <v>56.62723087429756</v>
      </c>
      <c r="J27" s="2">
        <f>'1401'!J27/((1+J$2)^J$1)</f>
        <v>57.571018055535852</v>
      </c>
      <c r="K27" s="2">
        <f>'1401'!K27/((1+K$2)^K$1)</f>
        <v>58.530535023128117</v>
      </c>
      <c r="L27" s="2">
        <f>'1401'!L27/((1+L$2)^L$1)</f>
        <v>59.506043940180227</v>
      </c>
      <c r="M27" s="2">
        <f>'1401'!M27/((1+M$2)^M$1)</f>
        <v>60.497811339183237</v>
      </c>
      <c r="N27" s="2">
        <f>'1401'!N27/((1+N$2)^N$1)</f>
        <v>61.506108194836294</v>
      </c>
      <c r="O27" s="5">
        <v>75</v>
      </c>
      <c r="P27" s="1" t="s">
        <v>30</v>
      </c>
      <c r="Q27" s="1">
        <v>1045</v>
      </c>
      <c r="R27" s="1" t="s">
        <v>93</v>
      </c>
      <c r="S27" s="1">
        <v>24</v>
      </c>
    </row>
    <row r="28" spans="1:19" ht="22.2" x14ac:dyDescent="0.3">
      <c r="A28" s="1"/>
      <c r="B28" s="7">
        <f t="shared" si="2"/>
        <v>354.23874742716129</v>
      </c>
      <c r="C28" s="2">
        <f>'1401'!C28/((1+C$2)^C$1)</f>
        <v>0</v>
      </c>
      <c r="D28" s="2">
        <f>'1401'!D28/((1+D$2)^D$1)</f>
        <v>0</v>
      </c>
      <c r="E28" s="2">
        <f>'1401'!E28/((1+E$2)^E$1)</f>
        <v>0</v>
      </c>
      <c r="F28" s="2">
        <f>'1401'!F28/((1+F$2)^F$1)</f>
        <v>0</v>
      </c>
      <c r="G28" s="2">
        <f>'1401'!G28/((1+G$2)^G$1)</f>
        <v>0</v>
      </c>
      <c r="H28" s="2">
        <f>'1401'!H28/((1+H$2)^H$1)</f>
        <v>0</v>
      </c>
      <c r="I28" s="2">
        <f>'1401'!I28/((1+I$2)^I$1)</f>
        <v>56.62723087429756</v>
      </c>
      <c r="J28" s="2">
        <f>'1401'!J28/((1+J$2)^J$1)</f>
        <v>57.571018055535852</v>
      </c>
      <c r="K28" s="2">
        <f>'1401'!K28/((1+K$2)^K$1)</f>
        <v>58.530535023128117</v>
      </c>
      <c r="L28" s="2">
        <f>'1401'!L28/((1+L$2)^L$1)</f>
        <v>59.506043940180227</v>
      </c>
      <c r="M28" s="2">
        <f>'1401'!M28/((1+M$2)^M$1)</f>
        <v>60.497811339183237</v>
      </c>
      <c r="N28" s="2">
        <f>'1401'!N28/((1+N$2)^N$1)</f>
        <v>61.506108194836294</v>
      </c>
      <c r="O28" s="5">
        <v>75</v>
      </c>
      <c r="P28" s="1" t="s">
        <v>31</v>
      </c>
      <c r="Q28" s="1">
        <v>1059</v>
      </c>
      <c r="R28" s="1" t="s">
        <v>93</v>
      </c>
      <c r="S28" s="1">
        <v>25</v>
      </c>
    </row>
    <row r="29" spans="1:19" ht="22.2" x14ac:dyDescent="0.3">
      <c r="A29" s="1"/>
      <c r="B29" s="7">
        <f t="shared" si="2"/>
        <v>354.23874742716129</v>
      </c>
      <c r="C29" s="2">
        <f>'1401'!C29/((1+C$2)^C$1)</f>
        <v>0</v>
      </c>
      <c r="D29" s="2">
        <f>'1401'!D29/((1+D$2)^D$1)</f>
        <v>0</v>
      </c>
      <c r="E29" s="2">
        <f>'1401'!E29/((1+E$2)^E$1)</f>
        <v>0</v>
      </c>
      <c r="F29" s="2">
        <f>'1401'!F29/((1+F$2)^F$1)</f>
        <v>0</v>
      </c>
      <c r="G29" s="2">
        <f>'1401'!G29/((1+G$2)^G$1)</f>
        <v>0</v>
      </c>
      <c r="H29" s="2">
        <f>'1401'!H29/((1+H$2)^H$1)</f>
        <v>0</v>
      </c>
      <c r="I29" s="2">
        <f>'1401'!I29/((1+I$2)^I$1)</f>
        <v>56.62723087429756</v>
      </c>
      <c r="J29" s="2">
        <f>'1401'!J29/((1+J$2)^J$1)</f>
        <v>57.571018055535852</v>
      </c>
      <c r="K29" s="2">
        <f>'1401'!K29/((1+K$2)^K$1)</f>
        <v>58.530535023128117</v>
      </c>
      <c r="L29" s="2">
        <f>'1401'!L29/((1+L$2)^L$1)</f>
        <v>59.506043940180227</v>
      </c>
      <c r="M29" s="2">
        <f>'1401'!M29/((1+M$2)^M$1)</f>
        <v>60.497811339183237</v>
      </c>
      <c r="N29" s="2">
        <f>'1401'!N29/((1+N$2)^N$1)</f>
        <v>61.506108194836294</v>
      </c>
      <c r="O29" s="5">
        <v>75</v>
      </c>
      <c r="P29" s="1" t="s">
        <v>32</v>
      </c>
      <c r="Q29" s="1">
        <v>1051</v>
      </c>
      <c r="R29" s="1" t="s">
        <v>93</v>
      </c>
      <c r="S29" s="1">
        <v>26</v>
      </c>
    </row>
    <row r="30" spans="1:19" ht="22.2" x14ac:dyDescent="0.3">
      <c r="A30" s="1"/>
      <c r="B30" s="7">
        <f t="shared" si="2"/>
        <v>95.642344294264973</v>
      </c>
      <c r="C30" s="2">
        <f>'1401'!C30/((1+C$2)^C$1)</f>
        <v>0</v>
      </c>
      <c r="D30" s="2">
        <f>'1401'!D30/((1+D$2)^D$1)</f>
        <v>0</v>
      </c>
      <c r="E30" s="2">
        <f>'1401'!E30/((1+E$2)^E$1)</f>
        <v>0</v>
      </c>
      <c r="F30" s="2">
        <f>'1401'!F30/((1+F$2)^F$1)</f>
        <v>0</v>
      </c>
      <c r="G30" s="2">
        <f>'1401'!G30/((1+G$2)^G$1)</f>
        <v>0</v>
      </c>
      <c r="H30" s="2">
        <f>'1401'!H30/((1+H$2)^H$1)</f>
        <v>0</v>
      </c>
      <c r="I30" s="2">
        <f>'1401'!I30/((1+I$2)^I$1)</f>
        <v>37.751487249531706</v>
      </c>
      <c r="J30" s="2">
        <f>'1401'!J30/((1+J$2)^J$1)</f>
        <v>38.380678703690563</v>
      </c>
      <c r="K30" s="2">
        <f>'1401'!K30/((1+K$2)^K$1)</f>
        <v>19.510178341042707</v>
      </c>
      <c r="L30" s="2">
        <f>'1401'!L30/((1+L$2)^L$1)</f>
        <v>0</v>
      </c>
      <c r="M30" s="2">
        <f>'1401'!M30/((1+M$2)^M$1)</f>
        <v>0</v>
      </c>
      <c r="N30" s="2">
        <f>'1401'!N30/((1+N$2)^N$1)</f>
        <v>0</v>
      </c>
      <c r="O30" s="5">
        <v>0</v>
      </c>
      <c r="P30" s="1" t="s">
        <v>29</v>
      </c>
      <c r="Q30" s="1">
        <v>1019</v>
      </c>
      <c r="R30" s="1" t="s">
        <v>93</v>
      </c>
      <c r="S30" s="1">
        <v>27</v>
      </c>
    </row>
    <row r="31" spans="1:19" ht="22.2" x14ac:dyDescent="0.3">
      <c r="A31" s="1"/>
      <c r="B31" s="7">
        <f t="shared" si="2"/>
        <v>944.63665980576343</v>
      </c>
      <c r="C31" s="2">
        <f>'1401'!C31/((1+C$2)^C$1)</f>
        <v>0</v>
      </c>
      <c r="D31" s="2">
        <f>'1401'!D31/((1+D$2)^D$1)</f>
        <v>0</v>
      </c>
      <c r="E31" s="2">
        <f>'1401'!E31/((1+E$2)^E$1)</f>
        <v>0</v>
      </c>
      <c r="F31" s="2">
        <f>'1401'!F31/((1+F$2)^F$1)</f>
        <v>0</v>
      </c>
      <c r="G31" s="2">
        <f>'1401'!G31/((1+G$2)^G$1)</f>
        <v>0</v>
      </c>
      <c r="H31" s="2">
        <f>'1401'!H31/((1+H$2)^H$1)</f>
        <v>0</v>
      </c>
      <c r="I31" s="2">
        <f>'1401'!I31/((1+I$2)^I$1)</f>
        <v>151.00594899812683</v>
      </c>
      <c r="J31" s="2">
        <f>'1401'!J31/((1+J$2)^J$1)</f>
        <v>153.52271481476225</v>
      </c>
      <c r="K31" s="2">
        <f>'1401'!K31/((1+K$2)^K$1)</f>
        <v>156.08142672834165</v>
      </c>
      <c r="L31" s="2">
        <f>'1401'!L31/((1+L$2)^L$1)</f>
        <v>158.68278384048062</v>
      </c>
      <c r="M31" s="2">
        <f>'1401'!M31/((1+M$2)^M$1)</f>
        <v>161.32749690448861</v>
      </c>
      <c r="N31" s="2">
        <f>'1401'!N31/((1+N$2)^N$1)</f>
        <v>164.01628851956346</v>
      </c>
      <c r="O31" s="5">
        <v>200</v>
      </c>
      <c r="P31" s="1" t="s">
        <v>4</v>
      </c>
      <c r="Q31" s="1">
        <v>1008</v>
      </c>
      <c r="R31" s="1" t="s">
        <v>93</v>
      </c>
      <c r="S31" s="1">
        <v>28</v>
      </c>
    </row>
    <row r="32" spans="1:19" ht="22.2" x14ac:dyDescent="0.3">
      <c r="A32" s="1"/>
      <c r="B32" s="7">
        <f t="shared" si="2"/>
        <v>230.30504527061538</v>
      </c>
      <c r="C32" s="2">
        <f>'1401'!C32/((1+C$2)^C$1)</f>
        <v>0</v>
      </c>
      <c r="D32" s="2">
        <f>'1401'!D32/((1+D$2)^D$1)</f>
        <v>0</v>
      </c>
      <c r="E32" s="2">
        <f>'1401'!E32/((1+E$2)^E$1)</f>
        <v>0</v>
      </c>
      <c r="F32" s="2">
        <f>'1401'!F32/((1+F$2)^F$1)</f>
        <v>0</v>
      </c>
      <c r="G32" s="2">
        <f>'1401'!G32/((1+G$2)^G$1)</f>
        <v>0</v>
      </c>
      <c r="H32" s="2">
        <f>'1401'!H32/((1+H$2)^H$1)</f>
        <v>0</v>
      </c>
      <c r="I32" s="2">
        <f>'1401'!I32/((1+I$2)^I$1)</f>
        <v>75.502974499063413</v>
      </c>
      <c r="J32" s="2">
        <f>'1401'!J32/((1+J$2)^J$1)</f>
        <v>76.761357407381126</v>
      </c>
      <c r="K32" s="2">
        <f>'1401'!K32/((1+K$2)^K$1)</f>
        <v>78.040713364170827</v>
      </c>
      <c r="L32" s="2">
        <f>'1401'!L32/((1+L$2)^L$1)</f>
        <v>0</v>
      </c>
      <c r="M32" s="2">
        <f>'1401'!M32/((1+M$2)^M$1)</f>
        <v>0</v>
      </c>
      <c r="N32" s="2">
        <f>'1401'!N32/((1+N$2)^N$1)</f>
        <v>0</v>
      </c>
      <c r="O32" s="5">
        <v>0</v>
      </c>
      <c r="P32" s="1" t="s">
        <v>28</v>
      </c>
      <c r="Q32" s="1">
        <v>1058</v>
      </c>
      <c r="R32" s="1" t="s">
        <v>93</v>
      </c>
      <c r="S32" s="1">
        <v>29</v>
      </c>
    </row>
    <row r="33" spans="1:19" ht="22.2" x14ac:dyDescent="0.3">
      <c r="A33" s="1"/>
      <c r="B33" s="7">
        <f t="shared" si="2"/>
        <v>0</v>
      </c>
      <c r="C33" s="2">
        <f>'1401'!C33/((1+C$2)^C$1)</f>
        <v>0</v>
      </c>
      <c r="D33" s="2">
        <f>'1401'!D33/((1+D$2)^D$1)</f>
        <v>0</v>
      </c>
      <c r="E33" s="2">
        <f>'1401'!E33/((1+E$2)^E$1)</f>
        <v>0</v>
      </c>
      <c r="F33" s="2">
        <f>'1401'!F33/((1+F$2)^F$1)</f>
        <v>0</v>
      </c>
      <c r="G33" s="2">
        <f>'1401'!G33/((1+G$2)^G$1)</f>
        <v>0</v>
      </c>
      <c r="H33" s="2">
        <f>'1401'!H33/((1+H$2)^H$1)</f>
        <v>0</v>
      </c>
      <c r="I33" s="2">
        <f>'1401'!I33/((1+I$2)^I$1)</f>
        <v>0</v>
      </c>
      <c r="J33" s="2">
        <f>'1401'!J33/((1+J$2)^J$1)</f>
        <v>0</v>
      </c>
      <c r="K33" s="2">
        <f>'1401'!K33/((1+K$2)^K$1)</f>
        <v>0</v>
      </c>
      <c r="L33" s="2">
        <f>'1401'!L33/((1+L$2)^L$1)</f>
        <v>0</v>
      </c>
      <c r="M33" s="2">
        <f>'1401'!M33/((1+M$2)^M$1)</f>
        <v>0</v>
      </c>
      <c r="N33" s="2">
        <f>'1401'!N33/((1+N$2)^N$1)</f>
        <v>0</v>
      </c>
      <c r="O33" s="5">
        <v>0</v>
      </c>
      <c r="P33" s="1" t="s">
        <v>5</v>
      </c>
      <c r="Q33" s="1">
        <v>1044</v>
      </c>
      <c r="R33" s="1" t="s">
        <v>93</v>
      </c>
      <c r="S33" s="1">
        <v>30</v>
      </c>
    </row>
    <row r="34" spans="1:19" ht="22.2" x14ac:dyDescent="0.3">
      <c r="A34" s="1"/>
      <c r="B34" s="7">
        <f t="shared" si="2"/>
        <v>982.38814705529512</v>
      </c>
      <c r="C34" s="2">
        <f>'1401'!C34/((1+C$2)^C$1)</f>
        <v>0</v>
      </c>
      <c r="D34" s="2">
        <f>'1401'!D34/((1+D$2)^D$1)</f>
        <v>0</v>
      </c>
      <c r="E34" s="2">
        <f>'1401'!E34/((1+E$2)^E$1)</f>
        <v>0</v>
      </c>
      <c r="F34" s="2">
        <f>'1401'!F34/((1+F$2)^F$1)</f>
        <v>0</v>
      </c>
      <c r="G34" s="2">
        <f>'1401'!G34/((1+G$2)^G$1)</f>
        <v>0</v>
      </c>
      <c r="H34" s="2">
        <f>'1401'!H34/((1+H$2)^H$1)</f>
        <v>0</v>
      </c>
      <c r="I34" s="2">
        <f>'1401'!I34/((1+I$2)^I$1)</f>
        <v>188.75743624765852</v>
      </c>
      <c r="J34" s="2">
        <f>'1401'!J34/((1+J$2)^J$1)</f>
        <v>153.52271481476225</v>
      </c>
      <c r="K34" s="2">
        <f>'1401'!K34/((1+K$2)^K$1)</f>
        <v>156.08142672834165</v>
      </c>
      <c r="L34" s="2">
        <f>'1401'!L34/((1+L$2)^L$1)</f>
        <v>158.68278384048062</v>
      </c>
      <c r="M34" s="2">
        <f>'1401'!M34/((1+M$2)^M$1)</f>
        <v>161.32749690448861</v>
      </c>
      <c r="N34" s="2">
        <f>'1401'!N34/((1+N$2)^N$1)</f>
        <v>164.01628851956346</v>
      </c>
      <c r="O34" s="5">
        <v>200</v>
      </c>
      <c r="P34" s="1" t="s">
        <v>6</v>
      </c>
      <c r="Q34" s="1">
        <v>1056</v>
      </c>
      <c r="R34" s="1" t="s">
        <v>93</v>
      </c>
      <c r="S34" s="1">
        <v>31</v>
      </c>
    </row>
    <row r="35" spans="1:19" ht="22.2" x14ac:dyDescent="0.3">
      <c r="A35" s="1"/>
      <c r="B35" s="7">
        <f t="shared" si="2"/>
        <v>0</v>
      </c>
      <c r="C35" s="2">
        <f>'1401'!C35/((1+C$2)^C$1)</f>
        <v>0</v>
      </c>
      <c r="D35" s="2">
        <f>'1401'!D35/((1+D$2)^D$1)</f>
        <v>0</v>
      </c>
      <c r="E35" s="2">
        <f>'1401'!E35/((1+E$2)^E$1)</f>
        <v>0</v>
      </c>
      <c r="F35" s="2">
        <f>'1401'!F35/((1+F$2)^F$1)</f>
        <v>0</v>
      </c>
      <c r="G35" s="2">
        <f>'1401'!G35/((1+G$2)^G$1)</f>
        <v>0</v>
      </c>
      <c r="H35" s="2">
        <f>'1401'!H35/((1+H$2)^H$1)</f>
        <v>0</v>
      </c>
      <c r="I35" s="2">
        <f>'1401'!I35/((1+I$2)^I$1)</f>
        <v>0</v>
      </c>
      <c r="J35" s="2">
        <f>'1401'!J35/((1+J$2)^J$1)</f>
        <v>0</v>
      </c>
      <c r="K35" s="2">
        <f>'1401'!K35/((1+K$2)^K$1)</f>
        <v>0</v>
      </c>
      <c r="L35" s="2">
        <f>'1401'!L35/((1+L$2)^L$1)</f>
        <v>0</v>
      </c>
      <c r="M35" s="2">
        <f>'1401'!M35/((1+M$2)^M$1)</f>
        <v>0</v>
      </c>
      <c r="N35" s="2">
        <f>'1401'!N35/((1+N$2)^N$1)</f>
        <v>0</v>
      </c>
      <c r="O35" s="5">
        <v>0</v>
      </c>
      <c r="P35" s="1" t="s">
        <v>19</v>
      </c>
      <c r="Q35" s="1">
        <v>1029</v>
      </c>
      <c r="R35" s="1"/>
      <c r="S35" s="1">
        <v>32</v>
      </c>
    </row>
    <row r="36" spans="1:19" ht="22.2" x14ac:dyDescent="0.3">
      <c r="A36" s="1"/>
      <c r="B36" s="7">
        <f t="shared" si="2"/>
        <v>0</v>
      </c>
      <c r="C36" s="2">
        <f>'1401'!C36/((1+C$2)^C$1)</f>
        <v>0</v>
      </c>
      <c r="D36" s="2">
        <f>'1401'!D36/((1+D$2)^D$1)</f>
        <v>0</v>
      </c>
      <c r="E36" s="2">
        <f>'1401'!E36/((1+E$2)^E$1)</f>
        <v>0</v>
      </c>
      <c r="F36" s="2">
        <f>'1401'!F36/((1+F$2)^F$1)</f>
        <v>0</v>
      </c>
      <c r="G36" s="2">
        <f>'1401'!G36/((1+G$2)^G$1)</f>
        <v>0</v>
      </c>
      <c r="H36" s="2">
        <f>'1401'!H36/((1+H$2)^H$1)</f>
        <v>0</v>
      </c>
      <c r="I36" s="2">
        <f>'1401'!I36/((1+I$2)^I$1)</f>
        <v>0</v>
      </c>
      <c r="J36" s="2">
        <f>'1401'!J36/((1+J$2)^J$1)</f>
        <v>0</v>
      </c>
      <c r="K36" s="2">
        <f>'1401'!K36/((1+K$2)^K$1)</f>
        <v>0</v>
      </c>
      <c r="L36" s="2">
        <f>'1401'!L36/((1+L$2)^L$1)</f>
        <v>0</v>
      </c>
      <c r="M36" s="2">
        <f>'1401'!M36/((1+M$2)^M$1)</f>
        <v>0</v>
      </c>
      <c r="N36" s="2">
        <f>'1401'!N36/((1+N$2)^N$1)</f>
        <v>0</v>
      </c>
      <c r="O36" s="5">
        <v>0</v>
      </c>
      <c r="P36" s="1" t="s">
        <v>65</v>
      </c>
      <c r="Q36" s="1">
        <v>1034</v>
      </c>
      <c r="R36" s="1" t="s">
        <v>93</v>
      </c>
      <c r="S36" s="1">
        <v>33</v>
      </c>
    </row>
    <row r="37" spans="1:19" ht="22.2" x14ac:dyDescent="0.3">
      <c r="A37" s="1"/>
      <c r="B37" s="7">
        <f t="shared" si="2"/>
        <v>0</v>
      </c>
      <c r="C37" s="2">
        <f>'1401'!C37/((1+C$2)^C$1)</f>
        <v>0</v>
      </c>
      <c r="D37" s="2">
        <f>'1401'!D37/((1+D$2)^D$1)</f>
        <v>0</v>
      </c>
      <c r="E37" s="2">
        <f>'1401'!E37/((1+E$2)^E$1)</f>
        <v>0</v>
      </c>
      <c r="F37" s="2">
        <f>'1401'!F37/((1+F$2)^F$1)</f>
        <v>0</v>
      </c>
      <c r="G37" s="2">
        <f>'1401'!G37/((1+G$2)^G$1)</f>
        <v>0</v>
      </c>
      <c r="H37" s="2">
        <f>'1401'!H37/((1+H$2)^H$1)</f>
        <v>0</v>
      </c>
      <c r="I37" s="2">
        <f>'1401'!I37/((1+I$2)^I$1)</f>
        <v>0</v>
      </c>
      <c r="J37" s="2">
        <f>'1401'!J37/((1+J$2)^J$1)</f>
        <v>0</v>
      </c>
      <c r="K37" s="2">
        <f>'1401'!K37/((1+K$2)^K$1)</f>
        <v>0</v>
      </c>
      <c r="L37" s="2">
        <f>'1401'!L37/((1+L$2)^L$1)</f>
        <v>0</v>
      </c>
      <c r="M37" s="2">
        <f>'1401'!M37/((1+M$2)^M$1)</f>
        <v>0</v>
      </c>
      <c r="N37" s="2">
        <f>'1401'!N37/((1+N$2)^N$1)</f>
        <v>0</v>
      </c>
      <c r="O37" s="5">
        <v>0</v>
      </c>
      <c r="P37" s="1" t="s">
        <v>20</v>
      </c>
      <c r="Q37" s="1">
        <v>1012</v>
      </c>
      <c r="R37" s="1"/>
      <c r="S37" s="1">
        <v>34</v>
      </c>
    </row>
    <row r="38" spans="1:19" ht="22.2" x14ac:dyDescent="0.3">
      <c r="A38" s="1"/>
      <c r="B38" s="7">
        <f t="shared" si="2"/>
        <v>627.80823658319491</v>
      </c>
      <c r="C38" s="2">
        <f>'1401'!C38/((1+C$2)^C$1)</f>
        <v>0</v>
      </c>
      <c r="D38" s="2">
        <f>'1401'!D38/((1+D$2)^D$1)</f>
        <v>0</v>
      </c>
      <c r="E38" s="2">
        <f>'1401'!E38/((1+E$2)^E$1)</f>
        <v>0</v>
      </c>
      <c r="F38" s="2">
        <f>'1401'!F38/((1+F$2)^F$1)</f>
        <v>0</v>
      </c>
      <c r="G38" s="2">
        <f>'1401'!G38/((1+G$2)^G$1)</f>
        <v>0</v>
      </c>
      <c r="H38" s="2">
        <f>'1401'!H38/((1+H$2)^H$1)</f>
        <v>0</v>
      </c>
      <c r="I38" s="2">
        <f>'1401'!I38/((1+I$2)^I$1)</f>
        <v>113.25446174859512</v>
      </c>
      <c r="J38" s="2">
        <f>'1401'!J38/((1+J$2)^J$1)</f>
        <v>115.1420361110717</v>
      </c>
      <c r="K38" s="2">
        <f>'1401'!K38/((1+K$2)^K$1)</f>
        <v>117.06107004625623</v>
      </c>
      <c r="L38" s="2">
        <f>'1401'!L38/((1+L$2)^L$1)</f>
        <v>99.176739900300376</v>
      </c>
      <c r="M38" s="2">
        <f>'1401'!M38/((1+M$2)^M$1)</f>
        <v>80.663748452244306</v>
      </c>
      <c r="N38" s="2">
        <f>'1401'!N38/((1+N$2)^N$1)</f>
        <v>102.51018032472716</v>
      </c>
      <c r="O38" s="5">
        <v>125</v>
      </c>
      <c r="P38" s="1" t="s">
        <v>38</v>
      </c>
      <c r="Q38" s="1">
        <v>1031</v>
      </c>
      <c r="R38" s="1" t="s">
        <v>93</v>
      </c>
      <c r="S38" s="1">
        <v>35</v>
      </c>
    </row>
    <row r="39" spans="1:19" ht="22.2" x14ac:dyDescent="0.3">
      <c r="A39" s="1"/>
      <c r="B39" s="7">
        <f t="shared" si="2"/>
        <v>785.9538759652828</v>
      </c>
      <c r="C39" s="2">
        <f>'1401'!C39/((1+C$2)^C$1)</f>
        <v>0</v>
      </c>
      <c r="D39" s="2">
        <f>'1401'!D39/((1+D$2)^D$1)</f>
        <v>0</v>
      </c>
      <c r="E39" s="2">
        <f>'1401'!E39/((1+E$2)^E$1)</f>
        <v>0</v>
      </c>
      <c r="F39" s="2">
        <f>'1401'!F39/((1+F$2)^F$1)</f>
        <v>0</v>
      </c>
      <c r="G39" s="2">
        <f>'1401'!G39/((1+G$2)^G$1)</f>
        <v>0</v>
      </c>
      <c r="H39" s="2">
        <f>'1401'!H39/((1+H$2)^H$1)</f>
        <v>0</v>
      </c>
      <c r="I39" s="2">
        <f>'1401'!I39/((1+I$2)^I$1)</f>
        <v>151.00594899812683</v>
      </c>
      <c r="J39" s="2">
        <f>'1401'!J39/((1+J$2)^J$1)</f>
        <v>153.52271481476225</v>
      </c>
      <c r="K39" s="2">
        <f>'1401'!K39/((1+K$2)^K$1)</f>
        <v>156.08142672834165</v>
      </c>
      <c r="L39" s="2">
        <f>'1401'!L39/((1+L$2)^L$1)</f>
        <v>0</v>
      </c>
      <c r="M39" s="2">
        <f>'1401'!M39/((1+M$2)^M$1)</f>
        <v>161.32749690448861</v>
      </c>
      <c r="N39" s="2">
        <f>'1401'!N39/((1+N$2)^N$1)</f>
        <v>164.01628851956346</v>
      </c>
      <c r="O39" s="5">
        <v>200</v>
      </c>
      <c r="P39" s="1" t="s">
        <v>42</v>
      </c>
      <c r="Q39" s="1">
        <v>1048</v>
      </c>
      <c r="R39" s="1" t="s">
        <v>93</v>
      </c>
      <c r="S39" s="1">
        <v>36</v>
      </c>
    </row>
    <row r="40" spans="1:19" ht="22.2" x14ac:dyDescent="0.3">
      <c r="A40" s="1"/>
      <c r="B40" s="7">
        <f t="shared" si="2"/>
        <v>627.80823658319491</v>
      </c>
      <c r="C40" s="2">
        <f>'1401'!C40/((1+C$2)^C$1)</f>
        <v>0</v>
      </c>
      <c r="D40" s="2">
        <f>'1401'!D40/((1+D$2)^D$1)</f>
        <v>0</v>
      </c>
      <c r="E40" s="2">
        <f>'1401'!E40/((1+E$2)^E$1)</f>
        <v>0</v>
      </c>
      <c r="F40" s="2">
        <f>'1401'!F40/((1+F$2)^F$1)</f>
        <v>0</v>
      </c>
      <c r="G40" s="2">
        <f>'1401'!G40/((1+G$2)^G$1)</f>
        <v>0</v>
      </c>
      <c r="H40" s="2">
        <f>'1401'!H40/((1+H$2)^H$1)</f>
        <v>0</v>
      </c>
      <c r="I40" s="2">
        <f>'1401'!I40/((1+I$2)^I$1)</f>
        <v>113.25446174859512</v>
      </c>
      <c r="J40" s="2">
        <f>'1401'!J40/((1+J$2)^J$1)</f>
        <v>115.1420361110717</v>
      </c>
      <c r="K40" s="2">
        <f>'1401'!K40/((1+K$2)^K$1)</f>
        <v>117.06107004625623</v>
      </c>
      <c r="L40" s="2">
        <f>'1401'!L40/((1+L$2)^L$1)</f>
        <v>99.176739900300376</v>
      </c>
      <c r="M40" s="2">
        <f>'1401'!M40/((1+M$2)^M$1)</f>
        <v>80.663748452244306</v>
      </c>
      <c r="N40" s="2">
        <f>'1401'!N40/((1+N$2)^N$1)</f>
        <v>102.51018032472716</v>
      </c>
      <c r="O40" s="5">
        <v>125</v>
      </c>
      <c r="P40" s="1" t="s">
        <v>39</v>
      </c>
      <c r="Q40" s="1">
        <v>1052</v>
      </c>
      <c r="R40" s="1" t="s">
        <v>93</v>
      </c>
      <c r="S40" s="1">
        <v>37</v>
      </c>
    </row>
    <row r="41" spans="1:19" ht="22.2" x14ac:dyDescent="0.3">
      <c r="A41" s="1"/>
      <c r="B41" s="7">
        <f t="shared" si="2"/>
        <v>472.31832990288171</v>
      </c>
      <c r="C41" s="2">
        <f>'1401'!C41/((1+C$2)^C$1)</f>
        <v>0</v>
      </c>
      <c r="D41" s="2">
        <f>'1401'!D41/((1+D$2)^D$1)</f>
        <v>0</v>
      </c>
      <c r="E41" s="2">
        <f>'1401'!E41/((1+E$2)^E$1)</f>
        <v>0</v>
      </c>
      <c r="F41" s="2">
        <f>'1401'!F41/((1+F$2)^F$1)</f>
        <v>0</v>
      </c>
      <c r="G41" s="2">
        <f>'1401'!G41/((1+G$2)^G$1)</f>
        <v>0</v>
      </c>
      <c r="H41" s="2">
        <f>'1401'!H41/((1+H$2)^H$1)</f>
        <v>0</v>
      </c>
      <c r="I41" s="2">
        <f>'1401'!I41/((1+I$2)^I$1)</f>
        <v>75.502974499063413</v>
      </c>
      <c r="J41" s="2">
        <f>'1401'!J41/((1+J$2)^J$1)</f>
        <v>76.761357407381126</v>
      </c>
      <c r="K41" s="2">
        <f>'1401'!K41/((1+K$2)^K$1)</f>
        <v>78.040713364170827</v>
      </c>
      <c r="L41" s="2">
        <f>'1401'!L41/((1+L$2)^L$1)</f>
        <v>79.341391920240312</v>
      </c>
      <c r="M41" s="2">
        <f>'1401'!M41/((1+M$2)^M$1)</f>
        <v>80.663748452244306</v>
      </c>
      <c r="N41" s="2">
        <f>'1401'!N41/((1+N$2)^N$1)</f>
        <v>82.00814425978173</v>
      </c>
      <c r="O41" s="5">
        <v>100</v>
      </c>
      <c r="P41" s="1" t="s">
        <v>24</v>
      </c>
      <c r="Q41" s="1">
        <v>1004</v>
      </c>
      <c r="R41" s="1"/>
      <c r="S41" s="1">
        <v>38</v>
      </c>
    </row>
    <row r="42" spans="1:19" ht="22.2" x14ac:dyDescent="0.3">
      <c r="A42" s="1"/>
      <c r="B42" s="7">
        <f t="shared" si="2"/>
        <v>236.15916495144086</v>
      </c>
      <c r="C42" s="2">
        <f>'1401'!C42/((1+C$2)^C$1)</f>
        <v>0</v>
      </c>
      <c r="D42" s="2">
        <f>'1401'!D42/((1+D$2)^D$1)</f>
        <v>0</v>
      </c>
      <c r="E42" s="2">
        <f>'1401'!E42/((1+E$2)^E$1)</f>
        <v>0</v>
      </c>
      <c r="F42" s="2">
        <f>'1401'!F42/((1+F$2)^F$1)</f>
        <v>0</v>
      </c>
      <c r="G42" s="2">
        <f>'1401'!G42/((1+G$2)^G$1)</f>
        <v>0</v>
      </c>
      <c r="H42" s="2">
        <f>'1401'!H42/((1+H$2)^H$1)</f>
        <v>0</v>
      </c>
      <c r="I42" s="2">
        <f>'1401'!I42/((1+I$2)^I$1)</f>
        <v>37.751487249531706</v>
      </c>
      <c r="J42" s="2">
        <f>'1401'!J42/((1+J$2)^J$1)</f>
        <v>38.380678703690563</v>
      </c>
      <c r="K42" s="2">
        <f>'1401'!K42/((1+K$2)^K$1)</f>
        <v>39.020356682085414</v>
      </c>
      <c r="L42" s="2">
        <f>'1401'!L42/((1+L$2)^L$1)</f>
        <v>39.670695960120156</v>
      </c>
      <c r="M42" s="2">
        <f>'1401'!M42/((1+M$2)^M$1)</f>
        <v>40.331874226122153</v>
      </c>
      <c r="N42" s="2">
        <f>'1401'!N42/((1+N$2)^N$1)</f>
        <v>41.004072129890865</v>
      </c>
      <c r="O42" s="5">
        <v>50</v>
      </c>
      <c r="P42" s="1" t="s">
        <v>23</v>
      </c>
      <c r="Q42" s="1">
        <v>1025</v>
      </c>
      <c r="R42" s="1"/>
      <c r="S42" s="1">
        <v>39</v>
      </c>
    </row>
    <row r="43" spans="1:19" ht="22.2" x14ac:dyDescent="0.3">
      <c r="A43" s="1"/>
      <c r="B43" s="7">
        <f t="shared" si="2"/>
        <v>236.15916495144086</v>
      </c>
      <c r="C43" s="2">
        <f>'1401'!C43/((1+C$2)^C$1)</f>
        <v>0</v>
      </c>
      <c r="D43" s="2">
        <f>'1401'!D43/((1+D$2)^D$1)</f>
        <v>0</v>
      </c>
      <c r="E43" s="2">
        <f>'1401'!E43/((1+E$2)^E$1)</f>
        <v>0</v>
      </c>
      <c r="F43" s="2">
        <f>'1401'!F43/((1+F$2)^F$1)</f>
        <v>0</v>
      </c>
      <c r="G43" s="2">
        <f>'1401'!G43/((1+G$2)^G$1)</f>
        <v>0</v>
      </c>
      <c r="H43" s="2">
        <f>'1401'!H43/((1+H$2)^H$1)</f>
        <v>0</v>
      </c>
      <c r="I43" s="2">
        <f>'1401'!I43/((1+I$2)^I$1)</f>
        <v>37.751487249531706</v>
      </c>
      <c r="J43" s="2">
        <f>'1401'!J43/((1+J$2)^J$1)</f>
        <v>38.380678703690563</v>
      </c>
      <c r="K43" s="2">
        <f>'1401'!K43/((1+K$2)^K$1)</f>
        <v>39.020356682085414</v>
      </c>
      <c r="L43" s="2">
        <f>'1401'!L43/((1+L$2)^L$1)</f>
        <v>39.670695960120156</v>
      </c>
      <c r="M43" s="2">
        <f>'1401'!M43/((1+M$2)^M$1)</f>
        <v>40.331874226122153</v>
      </c>
      <c r="N43" s="2">
        <f>'1401'!N43/((1+N$2)^N$1)</f>
        <v>41.004072129890865</v>
      </c>
      <c r="O43" s="5">
        <v>50</v>
      </c>
      <c r="P43" s="1" t="s">
        <v>37</v>
      </c>
      <c r="Q43" s="1">
        <v>1013</v>
      </c>
      <c r="R43" s="1"/>
      <c r="S43" s="1">
        <v>40</v>
      </c>
    </row>
    <row r="44" spans="1:19" ht="22.2" x14ac:dyDescent="0.3">
      <c r="A44" s="1"/>
      <c r="B44" s="7">
        <f t="shared" si="2"/>
        <v>472.31832990288171</v>
      </c>
      <c r="C44" s="2">
        <f>'1401'!C44/((1+C$2)^C$1)</f>
        <v>0</v>
      </c>
      <c r="D44" s="2">
        <f>'1401'!D44/((1+D$2)^D$1)</f>
        <v>0</v>
      </c>
      <c r="E44" s="2">
        <f>'1401'!E44/((1+E$2)^E$1)</f>
        <v>0</v>
      </c>
      <c r="F44" s="2">
        <f>'1401'!F44/((1+F$2)^F$1)</f>
        <v>0</v>
      </c>
      <c r="G44" s="2">
        <f>'1401'!G44/((1+G$2)^G$1)</f>
        <v>0</v>
      </c>
      <c r="H44" s="2">
        <f>'1401'!H44/((1+H$2)^H$1)</f>
        <v>0</v>
      </c>
      <c r="I44" s="2">
        <f>'1401'!I44/((1+I$2)^I$1)</f>
        <v>75.502974499063413</v>
      </c>
      <c r="J44" s="2">
        <f>'1401'!J44/((1+J$2)^J$1)</f>
        <v>76.761357407381126</v>
      </c>
      <c r="K44" s="2">
        <f>'1401'!K44/((1+K$2)^K$1)</f>
        <v>78.040713364170827</v>
      </c>
      <c r="L44" s="2">
        <f>'1401'!L44/((1+L$2)^L$1)</f>
        <v>79.341391920240312</v>
      </c>
      <c r="M44" s="2">
        <f>'1401'!M44/((1+M$2)^M$1)</f>
        <v>80.663748452244306</v>
      </c>
      <c r="N44" s="2">
        <f>'1401'!N44/((1+N$2)^N$1)</f>
        <v>82.00814425978173</v>
      </c>
      <c r="O44" s="5">
        <v>100</v>
      </c>
      <c r="P44" s="1" t="s">
        <v>41</v>
      </c>
      <c r="Q44" s="1">
        <v>1028</v>
      </c>
      <c r="R44" s="1"/>
      <c r="S44" s="1">
        <v>41</v>
      </c>
    </row>
    <row r="45" spans="1:19" ht="22.2" x14ac:dyDescent="0.3">
      <c r="A45" s="1"/>
      <c r="B45" s="7">
        <f t="shared" si="2"/>
        <v>0</v>
      </c>
      <c r="C45" s="2">
        <f>'1401'!C45/((1+C$2)^C$1)</f>
        <v>0</v>
      </c>
      <c r="D45" s="2">
        <f>'1401'!D45/((1+D$2)^D$1)</f>
        <v>0</v>
      </c>
      <c r="E45" s="2">
        <f>'1401'!E45/((1+E$2)^E$1)</f>
        <v>0</v>
      </c>
      <c r="F45" s="2">
        <f>'1401'!F45/((1+F$2)^F$1)</f>
        <v>0</v>
      </c>
      <c r="G45" s="2">
        <f>'1401'!G45/((1+G$2)^G$1)</f>
        <v>0</v>
      </c>
      <c r="H45" s="2">
        <f>'1401'!H45/((1+H$2)^H$1)</f>
        <v>0</v>
      </c>
      <c r="I45" s="2">
        <f>'1401'!I45/((1+I$2)^I$1)</f>
        <v>0</v>
      </c>
      <c r="J45" s="2">
        <f>'1401'!J45/((1+J$2)^J$1)</f>
        <v>0</v>
      </c>
      <c r="K45" s="2">
        <f>'1401'!K45/((1+K$2)^K$1)</f>
        <v>0</v>
      </c>
      <c r="L45" s="2">
        <f>'1401'!L45/((1+L$2)^L$1)</f>
        <v>0</v>
      </c>
      <c r="M45" s="2">
        <f>'1401'!M45/((1+M$2)^M$1)</f>
        <v>0</v>
      </c>
      <c r="N45" s="2">
        <f>'1401'!N45/((1+N$2)^N$1)</f>
        <v>0</v>
      </c>
      <c r="O45" s="5">
        <v>50</v>
      </c>
      <c r="P45" s="1" t="s">
        <v>35</v>
      </c>
      <c r="Q45" s="1">
        <v>1030</v>
      </c>
      <c r="R45" s="1"/>
      <c r="S45" s="1">
        <v>42</v>
      </c>
    </row>
    <row r="46" spans="1:19" ht="22.2" x14ac:dyDescent="0.3">
      <c r="A46" s="1"/>
      <c r="B46" s="7">
        <f t="shared" si="2"/>
        <v>0</v>
      </c>
      <c r="C46" s="2">
        <f>'1401'!C46/((1+C$2)^C$1)</f>
        <v>0</v>
      </c>
      <c r="D46" s="2">
        <f>'1401'!D46/((1+D$2)^D$1)</f>
        <v>0</v>
      </c>
      <c r="E46" s="2">
        <f>'1401'!E46/((1+E$2)^E$1)</f>
        <v>0</v>
      </c>
      <c r="F46" s="2">
        <f>'1401'!F46/((1+F$2)^F$1)</f>
        <v>0</v>
      </c>
      <c r="G46" s="2">
        <f>'1401'!G46/((1+G$2)^G$1)</f>
        <v>0</v>
      </c>
      <c r="H46" s="2">
        <f>'1401'!H46/((1+H$2)^H$1)</f>
        <v>0</v>
      </c>
      <c r="I46" s="2">
        <f>'1401'!I46/((1+I$2)^I$1)</f>
        <v>0</v>
      </c>
      <c r="J46" s="2">
        <f>'1401'!J46/((1+J$2)^J$1)</f>
        <v>0</v>
      </c>
      <c r="K46" s="2">
        <f>'1401'!K46/((1+K$2)^K$1)</f>
        <v>0</v>
      </c>
      <c r="L46" s="2">
        <f>'1401'!L46/((1+L$2)^L$1)</f>
        <v>0</v>
      </c>
      <c r="M46" s="2">
        <f>'1401'!M46/((1+M$2)^M$1)</f>
        <v>0</v>
      </c>
      <c r="N46" s="2">
        <f>'1401'!N46/((1+N$2)^N$1)</f>
        <v>0</v>
      </c>
      <c r="O46" s="5">
        <v>0</v>
      </c>
      <c r="P46" s="1" t="s">
        <v>116</v>
      </c>
      <c r="Q46" s="1">
        <v>1104</v>
      </c>
      <c r="R46" s="1"/>
      <c r="S46" s="1">
        <v>43</v>
      </c>
    </row>
    <row r="47" spans="1:19" ht="22.2" x14ac:dyDescent="0.3">
      <c r="A47" s="1"/>
      <c r="B47" s="7">
        <f t="shared" si="2"/>
        <v>819.87532608244896</v>
      </c>
      <c r="C47" s="2">
        <f>'1401'!C47/((1+C$2)^C$1)</f>
        <v>0</v>
      </c>
      <c r="D47" s="2">
        <f>'1401'!D47/((1+D$2)^D$1)</f>
        <v>0</v>
      </c>
      <c r="E47" s="2">
        <f>'1401'!E47/((1+E$2)^E$1)</f>
        <v>0</v>
      </c>
      <c r="F47" s="2">
        <f>'1401'!F47/((1+F$2)^F$1)</f>
        <v>0</v>
      </c>
      <c r="G47" s="2">
        <f>'1401'!G47/((1+G$2)^G$1)</f>
        <v>0</v>
      </c>
      <c r="H47" s="2">
        <f>'1401'!H47/((1+H$2)^H$1)</f>
        <v>111.39783122812635</v>
      </c>
      <c r="I47" s="2">
        <f>'1401'!I47/((1+I$2)^I$1)</f>
        <v>113.25446174859512</v>
      </c>
      <c r="J47" s="2">
        <f>'1401'!J47/((1+J$2)^J$1)</f>
        <v>115.1420361110717</v>
      </c>
      <c r="K47" s="2">
        <f>'1401'!K47/((1+K$2)^K$1)</f>
        <v>117.06107004625623</v>
      </c>
      <c r="L47" s="2">
        <f>'1401'!L47/((1+L$2)^L$1)</f>
        <v>119.01208788036045</v>
      </c>
      <c r="M47" s="2">
        <f>'1401'!M47/((1+M$2)^M$1)</f>
        <v>120.99562267836647</v>
      </c>
      <c r="N47" s="2">
        <f>'1401'!N47/((1+N$2)^N$1)</f>
        <v>123.01221638967259</v>
      </c>
      <c r="O47" s="5">
        <v>150</v>
      </c>
      <c r="P47" s="1" t="s">
        <v>63</v>
      </c>
      <c r="Q47" s="1">
        <v>1046</v>
      </c>
      <c r="R47" s="1" t="s">
        <v>93</v>
      </c>
      <c r="S47" s="1">
        <v>44</v>
      </c>
    </row>
    <row r="48" spans="1:19" ht="22.2" x14ac:dyDescent="0.3">
      <c r="A48" s="1"/>
      <c r="B48" s="7">
        <f t="shared" si="2"/>
        <v>819.87532608244896</v>
      </c>
      <c r="C48" s="2">
        <f>'1401'!C48/((1+C$2)^C$1)</f>
        <v>0</v>
      </c>
      <c r="D48" s="2">
        <f>'1401'!D48/((1+D$2)^D$1)</f>
        <v>0</v>
      </c>
      <c r="E48" s="2">
        <f>'1401'!E48/((1+E$2)^E$1)</f>
        <v>0</v>
      </c>
      <c r="F48" s="2">
        <f>'1401'!F48/((1+F$2)^F$1)</f>
        <v>0</v>
      </c>
      <c r="G48" s="2">
        <f>'1401'!G48/((1+G$2)^G$1)</f>
        <v>0</v>
      </c>
      <c r="H48" s="2">
        <f>'1401'!H48/((1+H$2)^H$1)</f>
        <v>111.39783122812635</v>
      </c>
      <c r="I48" s="2">
        <f>'1401'!I48/((1+I$2)^I$1)</f>
        <v>113.25446174859512</v>
      </c>
      <c r="J48" s="2">
        <f>'1401'!J48/((1+J$2)^J$1)</f>
        <v>115.1420361110717</v>
      </c>
      <c r="K48" s="2">
        <f>'1401'!K48/((1+K$2)^K$1)</f>
        <v>117.06107004625623</v>
      </c>
      <c r="L48" s="2">
        <f>'1401'!L48/((1+L$2)^L$1)</f>
        <v>119.01208788036045</v>
      </c>
      <c r="M48" s="2">
        <f>'1401'!M48/((1+M$2)^M$1)</f>
        <v>120.99562267836647</v>
      </c>
      <c r="N48" s="2">
        <f>'1401'!N48/((1+N$2)^N$1)</f>
        <v>123.01221638967259</v>
      </c>
      <c r="O48" s="5">
        <v>150</v>
      </c>
      <c r="P48" s="1" t="s">
        <v>77</v>
      </c>
      <c r="Q48" s="1">
        <v>1010</v>
      </c>
      <c r="R48" s="1" t="s">
        <v>93</v>
      </c>
      <c r="S48" s="1">
        <v>45</v>
      </c>
    </row>
    <row r="49" spans="1:19" ht="22.2" x14ac:dyDescent="0.3">
      <c r="A49" s="1"/>
      <c r="B49" s="7">
        <f t="shared" si="2"/>
        <v>0</v>
      </c>
      <c r="C49" s="2">
        <f>'1401'!C49/((1+C$2)^C$1)</f>
        <v>0</v>
      </c>
      <c r="D49" s="2">
        <f>'1401'!D49/((1+D$2)^D$1)</f>
        <v>0</v>
      </c>
      <c r="E49" s="2">
        <f>'1401'!E49/((1+E$2)^E$1)</f>
        <v>0</v>
      </c>
      <c r="F49" s="2">
        <f>'1401'!F49/((1+F$2)^F$1)</f>
        <v>0</v>
      </c>
      <c r="G49" s="2">
        <f>'1401'!G49/((1+G$2)^G$1)</f>
        <v>0</v>
      </c>
      <c r="H49" s="2">
        <f>'1401'!H49/((1+H$2)^H$1)</f>
        <v>0</v>
      </c>
      <c r="I49" s="2">
        <f>'1401'!I49/((1+I$2)^I$1)</f>
        <v>0</v>
      </c>
      <c r="J49" s="2">
        <f>'1401'!J49/((1+J$2)^J$1)</f>
        <v>0</v>
      </c>
      <c r="K49" s="2">
        <f>'1401'!K49/((1+K$2)^K$1)</f>
        <v>0</v>
      </c>
      <c r="L49" s="2">
        <f>'1401'!L49/((1+L$2)^L$1)</f>
        <v>0</v>
      </c>
      <c r="M49" s="2">
        <f>'1401'!M49/((1+M$2)^M$1)</f>
        <v>0</v>
      </c>
      <c r="N49" s="2">
        <f>'1401'!N49/((1+N$2)^N$1)</f>
        <v>0</v>
      </c>
      <c r="O49" s="5">
        <v>0</v>
      </c>
      <c r="P49" s="1" t="s">
        <v>86</v>
      </c>
      <c r="Q49" s="1">
        <v>1037</v>
      </c>
      <c r="R49" s="1"/>
      <c r="S49" s="1">
        <f t="shared" ref="S49:S107" si="3">S48+1</f>
        <v>46</v>
      </c>
    </row>
    <row r="50" spans="1:19" ht="22.2" x14ac:dyDescent="0.3">
      <c r="A50" s="1"/>
      <c r="B50" s="7">
        <f t="shared" si="2"/>
        <v>0</v>
      </c>
      <c r="C50" s="2">
        <f>'1401'!C50/((1+C$2)^C$1)</f>
        <v>0</v>
      </c>
      <c r="D50" s="2">
        <f>'1401'!D50/((1+D$2)^D$1)</f>
        <v>0</v>
      </c>
      <c r="E50" s="2">
        <f>'1401'!E50/((1+E$2)^E$1)</f>
        <v>0</v>
      </c>
      <c r="F50" s="2">
        <f>'1401'!F50/((1+F$2)^F$1)</f>
        <v>0</v>
      </c>
      <c r="G50" s="2">
        <f>'1401'!G50/((1+G$2)^G$1)</f>
        <v>0</v>
      </c>
      <c r="H50" s="2">
        <f>'1401'!H50/((1+H$2)^H$1)</f>
        <v>0</v>
      </c>
      <c r="I50" s="2">
        <f>'1401'!I50/((1+I$2)^I$1)</f>
        <v>0</v>
      </c>
      <c r="J50" s="2">
        <f>'1401'!J50/((1+J$2)^J$1)</f>
        <v>0</v>
      </c>
      <c r="K50" s="2">
        <f>'1401'!K50/((1+K$2)^K$1)</f>
        <v>0</v>
      </c>
      <c r="L50" s="2">
        <f>'1401'!L50/((1+L$2)^L$1)</f>
        <v>0</v>
      </c>
      <c r="M50" s="2">
        <f>'1401'!M50/((1+M$2)^M$1)</f>
        <v>0</v>
      </c>
      <c r="N50" s="2">
        <f>'1401'!N50/((1+N$2)^N$1)</f>
        <v>0</v>
      </c>
      <c r="O50" s="5">
        <v>0</v>
      </c>
      <c r="P50" s="1" t="s">
        <v>87</v>
      </c>
      <c r="Q50" s="1">
        <v>1081</v>
      </c>
      <c r="R50" s="1"/>
      <c r="S50" s="1">
        <f t="shared" si="3"/>
        <v>47</v>
      </c>
    </row>
    <row r="51" spans="1:19" ht="22.2" x14ac:dyDescent="0.3">
      <c r="A51" s="1"/>
      <c r="B51" s="7">
        <f t="shared" si="2"/>
        <v>273.2917753608163</v>
      </c>
      <c r="C51" s="2">
        <f>'1401'!C51/((1+C$2)^C$1)</f>
        <v>0</v>
      </c>
      <c r="D51" s="2">
        <f>'1401'!D51/((1+D$2)^D$1)</f>
        <v>0</v>
      </c>
      <c r="E51" s="2">
        <f>'1401'!E51/((1+E$2)^E$1)</f>
        <v>0</v>
      </c>
      <c r="F51" s="2">
        <f>'1401'!F51/((1+F$2)^F$1)</f>
        <v>0</v>
      </c>
      <c r="G51" s="2">
        <f>'1401'!G51/((1+G$2)^G$1)</f>
        <v>0</v>
      </c>
      <c r="H51" s="2">
        <f>'1401'!H51/((1+H$2)^H$1)</f>
        <v>37.132610409375452</v>
      </c>
      <c r="I51" s="2">
        <f>'1401'!I51/((1+I$2)^I$1)</f>
        <v>37.751487249531706</v>
      </c>
      <c r="J51" s="2">
        <f>'1401'!J51/((1+J$2)^J$1)</f>
        <v>38.380678703690563</v>
      </c>
      <c r="K51" s="2">
        <f>'1401'!K51/((1+K$2)^K$1)</f>
        <v>39.020356682085414</v>
      </c>
      <c r="L51" s="2">
        <f>'1401'!L51/((1+L$2)^L$1)</f>
        <v>39.670695960120156</v>
      </c>
      <c r="M51" s="2">
        <f>'1401'!M51/((1+M$2)^M$1)</f>
        <v>40.331874226122153</v>
      </c>
      <c r="N51" s="2">
        <f>'1401'!N51/((1+N$2)^N$1)</f>
        <v>41.004072129890865</v>
      </c>
      <c r="O51" s="5">
        <v>50</v>
      </c>
      <c r="P51" s="1" t="s">
        <v>90</v>
      </c>
      <c r="Q51" s="1">
        <v>1084</v>
      </c>
      <c r="R51" s="1" t="s">
        <v>93</v>
      </c>
      <c r="S51" s="1">
        <f t="shared" si="3"/>
        <v>48</v>
      </c>
    </row>
    <row r="52" spans="1:19" ht="22.2" x14ac:dyDescent="0.3">
      <c r="A52" s="1"/>
      <c r="B52" s="7">
        <f t="shared" si="2"/>
        <v>546.58355072163261</v>
      </c>
      <c r="C52" s="2">
        <f>'1401'!C52/((1+C$2)^C$1)</f>
        <v>0</v>
      </c>
      <c r="D52" s="2">
        <f>'1401'!D52/((1+D$2)^D$1)</f>
        <v>0</v>
      </c>
      <c r="E52" s="2">
        <f>'1401'!E52/((1+E$2)^E$1)</f>
        <v>0</v>
      </c>
      <c r="F52" s="2">
        <f>'1401'!F52/((1+F$2)^F$1)</f>
        <v>0</v>
      </c>
      <c r="G52" s="2">
        <f>'1401'!G52/((1+G$2)^G$1)</f>
        <v>0</v>
      </c>
      <c r="H52" s="2">
        <f>'1401'!H52/((1+H$2)^H$1)</f>
        <v>74.265220818750905</v>
      </c>
      <c r="I52" s="2">
        <f>'1401'!I52/((1+I$2)^I$1)</f>
        <v>75.502974499063413</v>
      </c>
      <c r="J52" s="2">
        <f>'1401'!J52/((1+J$2)^J$1)</f>
        <v>76.761357407381126</v>
      </c>
      <c r="K52" s="2">
        <f>'1401'!K52/((1+K$2)^K$1)</f>
        <v>78.040713364170827</v>
      </c>
      <c r="L52" s="2">
        <f>'1401'!L52/((1+L$2)^L$1)</f>
        <v>79.341391920240312</v>
      </c>
      <c r="M52" s="2">
        <f>'1401'!M52/((1+M$2)^M$1)</f>
        <v>80.663748452244306</v>
      </c>
      <c r="N52" s="2">
        <f>'1401'!N52/((1+N$2)^N$1)</f>
        <v>82.00814425978173</v>
      </c>
      <c r="O52" s="5">
        <v>100</v>
      </c>
      <c r="P52" s="1" t="s">
        <v>89</v>
      </c>
      <c r="Q52" s="1">
        <v>1082</v>
      </c>
      <c r="R52" s="1" t="s">
        <v>93</v>
      </c>
      <c r="S52" s="1">
        <f t="shared" si="3"/>
        <v>49</v>
      </c>
    </row>
    <row r="53" spans="1:19" ht="22.2" x14ac:dyDescent="0.3">
      <c r="A53" s="1"/>
      <c r="B53" s="7">
        <f t="shared" si="2"/>
        <v>273.2917753608163</v>
      </c>
      <c r="C53" s="2">
        <f>'1401'!C53/((1+C$2)^C$1)</f>
        <v>0</v>
      </c>
      <c r="D53" s="2">
        <f>'1401'!D53/((1+D$2)^D$1)</f>
        <v>0</v>
      </c>
      <c r="E53" s="2">
        <f>'1401'!E53/((1+E$2)^E$1)</f>
        <v>0</v>
      </c>
      <c r="F53" s="2">
        <f>'1401'!F53/((1+F$2)^F$1)</f>
        <v>0</v>
      </c>
      <c r="G53" s="2">
        <f>'1401'!G53/((1+G$2)^G$1)</f>
        <v>0</v>
      </c>
      <c r="H53" s="2">
        <f>'1401'!H53/((1+H$2)^H$1)</f>
        <v>37.132610409375452</v>
      </c>
      <c r="I53" s="2">
        <f>'1401'!I53/((1+I$2)^I$1)</f>
        <v>37.751487249531706</v>
      </c>
      <c r="J53" s="2">
        <f>'1401'!J53/((1+J$2)^J$1)</f>
        <v>38.380678703690563</v>
      </c>
      <c r="K53" s="2">
        <f>'1401'!K53/((1+K$2)^K$1)</f>
        <v>39.020356682085414</v>
      </c>
      <c r="L53" s="2">
        <f>'1401'!L53/((1+L$2)^L$1)</f>
        <v>39.670695960120156</v>
      </c>
      <c r="M53" s="2">
        <f>'1401'!M53/((1+M$2)^M$1)</f>
        <v>40.331874226122153</v>
      </c>
      <c r="N53" s="2">
        <f>'1401'!N53/((1+N$2)^N$1)</f>
        <v>41.004072129890865</v>
      </c>
      <c r="O53" s="5">
        <v>50</v>
      </c>
      <c r="P53" s="1" t="s">
        <v>115</v>
      </c>
      <c r="Q53" s="1">
        <v>1083</v>
      </c>
      <c r="R53" s="1" t="s">
        <v>93</v>
      </c>
      <c r="S53" s="1">
        <f t="shared" si="3"/>
        <v>50</v>
      </c>
    </row>
    <row r="54" spans="1:19" ht="22.2" x14ac:dyDescent="0.3">
      <c r="A54" s="1"/>
      <c r="B54" s="7">
        <f t="shared" si="2"/>
        <v>273.2917753608163</v>
      </c>
      <c r="C54" s="2">
        <f>'1401'!C54/((1+C$2)^C$1)</f>
        <v>0</v>
      </c>
      <c r="D54" s="2">
        <f>'1401'!D54/((1+D$2)^D$1)</f>
        <v>0</v>
      </c>
      <c r="E54" s="2">
        <f>'1401'!E54/((1+E$2)^E$1)</f>
        <v>0</v>
      </c>
      <c r="F54" s="2">
        <f>'1401'!F54/((1+F$2)^F$1)</f>
        <v>0</v>
      </c>
      <c r="G54" s="2">
        <f>'1401'!G54/((1+G$2)^G$1)</f>
        <v>0</v>
      </c>
      <c r="H54" s="2">
        <f>'1401'!H54/((1+H$2)^H$1)</f>
        <v>37.132610409375452</v>
      </c>
      <c r="I54" s="2">
        <f>'1401'!I54/((1+I$2)^I$1)</f>
        <v>37.751487249531706</v>
      </c>
      <c r="J54" s="2">
        <f>'1401'!J54/((1+J$2)^J$1)</f>
        <v>38.380678703690563</v>
      </c>
      <c r="K54" s="2">
        <f>'1401'!K54/((1+K$2)^K$1)</f>
        <v>39.020356682085414</v>
      </c>
      <c r="L54" s="2">
        <f>'1401'!L54/((1+L$2)^L$1)</f>
        <v>39.670695960120156</v>
      </c>
      <c r="M54" s="2">
        <f>'1401'!M54/((1+M$2)^M$1)</f>
        <v>40.331874226122153</v>
      </c>
      <c r="N54" s="2">
        <f>'1401'!N54/((1+N$2)^N$1)</f>
        <v>41.004072129890865</v>
      </c>
      <c r="O54" s="5">
        <v>50</v>
      </c>
      <c r="P54" s="1" t="s">
        <v>112</v>
      </c>
      <c r="Q54" s="1">
        <v>1102</v>
      </c>
      <c r="R54" s="1"/>
      <c r="S54" s="1">
        <f t="shared" si="3"/>
        <v>51</v>
      </c>
    </row>
    <row r="55" spans="1:19" ht="22.2" x14ac:dyDescent="0.3">
      <c r="A55" s="1"/>
      <c r="B55" s="7">
        <f t="shared" si="2"/>
        <v>538.41437643157008</v>
      </c>
      <c r="C55" s="2">
        <f>'1401'!C55/((1+C$2)^C$1)</f>
        <v>0</v>
      </c>
      <c r="D55" s="2">
        <f>'1401'!D55/((1+D$2)^D$1)</f>
        <v>0</v>
      </c>
      <c r="E55" s="2">
        <f>'1401'!E55/((1+E$2)^E$1)</f>
        <v>0</v>
      </c>
      <c r="F55" s="2">
        <f>'1401'!F55/((1+F$2)^F$1)</f>
        <v>0</v>
      </c>
      <c r="G55" s="2">
        <f>'1401'!G55/((1+G$2)^G$1)</f>
        <v>0</v>
      </c>
      <c r="H55" s="2">
        <f>'1401'!H55/((1+H$2)^H$1)</f>
        <v>66.096046528688305</v>
      </c>
      <c r="I55" s="2">
        <f>'1401'!I55/((1+I$2)^I$1)</f>
        <v>75.502974499063413</v>
      </c>
      <c r="J55" s="2">
        <f>'1401'!J55/((1+J$2)^J$1)</f>
        <v>76.761357407381126</v>
      </c>
      <c r="K55" s="2">
        <f>'1401'!K55/((1+K$2)^K$1)</f>
        <v>78.040713364170827</v>
      </c>
      <c r="L55" s="2">
        <f>'1401'!L55/((1+L$2)^L$1)</f>
        <v>79.341391920240312</v>
      </c>
      <c r="M55" s="2">
        <f>'1401'!M55/((1+M$2)^M$1)</f>
        <v>80.663748452244306</v>
      </c>
      <c r="N55" s="2">
        <f>'1401'!N55/((1+N$2)^N$1)</f>
        <v>82.00814425978173</v>
      </c>
      <c r="O55" s="5">
        <v>100</v>
      </c>
      <c r="P55" s="1" t="s">
        <v>97</v>
      </c>
      <c r="Q55" s="1">
        <v>1016</v>
      </c>
      <c r="R55" s="1"/>
      <c r="S55" s="1">
        <f t="shared" si="3"/>
        <v>52</v>
      </c>
    </row>
    <row r="56" spans="1:19" ht="22.2" x14ac:dyDescent="0.3">
      <c r="A56" s="1"/>
      <c r="B56" s="7">
        <f t="shared" si="2"/>
        <v>0</v>
      </c>
      <c r="C56" s="2">
        <f>'1401'!C56/((1+C$2)^C$1)</f>
        <v>0</v>
      </c>
      <c r="D56" s="2">
        <f>'1401'!D56/((1+D$2)^D$1)</f>
        <v>0</v>
      </c>
      <c r="E56" s="2">
        <f>'1401'!E56/((1+E$2)^E$1)</f>
        <v>0</v>
      </c>
      <c r="F56" s="2">
        <f>'1401'!F56/((1+F$2)^F$1)</f>
        <v>0</v>
      </c>
      <c r="G56" s="2">
        <f>'1401'!G56/((1+G$2)^G$1)</f>
        <v>0</v>
      </c>
      <c r="H56" s="2">
        <f>'1401'!H56/((1+H$2)^H$1)</f>
        <v>0</v>
      </c>
      <c r="I56" s="2">
        <f>'1401'!I56/((1+I$2)^I$1)</f>
        <v>0</v>
      </c>
      <c r="J56" s="2">
        <f>'1401'!J56/((1+J$2)^J$1)</f>
        <v>0</v>
      </c>
      <c r="K56" s="2">
        <f>'1401'!K56/((1+K$2)^K$1)</f>
        <v>0</v>
      </c>
      <c r="L56" s="2">
        <f>'1401'!L56/((1+L$2)^L$1)</f>
        <v>0</v>
      </c>
      <c r="M56" s="2">
        <f>'1401'!M56/((1+M$2)^M$1)</f>
        <v>0</v>
      </c>
      <c r="N56" s="2">
        <f>'1401'!N56/((1+N$2)^N$1)</f>
        <v>0</v>
      </c>
      <c r="O56" s="5">
        <v>50</v>
      </c>
      <c r="P56" s="1" t="s">
        <v>44</v>
      </c>
      <c r="Q56" s="1">
        <v>1014</v>
      </c>
      <c r="R56" s="1" t="s">
        <v>93</v>
      </c>
      <c r="S56" s="1">
        <f t="shared" si="3"/>
        <v>53</v>
      </c>
    </row>
    <row r="57" spans="1:19" ht="22.2" x14ac:dyDescent="0.3">
      <c r="A57" s="1"/>
      <c r="B57" s="7">
        <f t="shared" si="2"/>
        <v>633.33282712434527</v>
      </c>
      <c r="C57" s="2">
        <f>'1401'!C57/((1+C$2)^C$1)</f>
        <v>0</v>
      </c>
      <c r="D57" s="2">
        <f>'1401'!D57/((1+D$2)^D$1)</f>
        <v>0</v>
      </c>
      <c r="E57" s="2">
        <f>'1401'!E57/((1+E$2)^E$1)</f>
        <v>0</v>
      </c>
      <c r="F57" s="2">
        <f>'1401'!F57/((1+F$2)^F$1)</f>
        <v>0</v>
      </c>
      <c r="G57" s="2">
        <f>'1401'!G57/((1+G$2)^G$1)</f>
        <v>0</v>
      </c>
      <c r="H57" s="2">
        <f>'1401'!H57/((1+H$2)^H$1)</f>
        <v>222.7956624562527</v>
      </c>
      <c r="I57" s="2">
        <f>'1401'!I57/((1+I$2)^I$1)</f>
        <v>37.751487249531706</v>
      </c>
      <c r="J57" s="2">
        <f>'1401'!J57/((1+J$2)^J$1)</f>
        <v>38.380678703690563</v>
      </c>
      <c r="K57" s="2">
        <f>'1401'!K57/((1+K$2)^K$1)</f>
        <v>50.726463686711035</v>
      </c>
      <c r="L57" s="2">
        <f>'1401'!L57/((1+L$2)^L$1)</f>
        <v>39.670695960120156</v>
      </c>
      <c r="M57" s="2">
        <f>'1401'!M57/((1+M$2)^M$1)</f>
        <v>120.99562267836647</v>
      </c>
      <c r="N57" s="2">
        <f>'1401'!N57/((1+N$2)^N$1)</f>
        <v>123.01221638967259</v>
      </c>
      <c r="O57" s="5">
        <v>50</v>
      </c>
      <c r="P57" s="1" t="s">
        <v>22</v>
      </c>
      <c r="Q57" s="1">
        <v>1015</v>
      </c>
      <c r="R57" s="1" t="s">
        <v>93</v>
      </c>
      <c r="S57" s="1">
        <f t="shared" si="3"/>
        <v>54</v>
      </c>
    </row>
    <row r="58" spans="1:19" ht="22.2" x14ac:dyDescent="0.3">
      <c r="A58" s="1"/>
      <c r="B58" s="7">
        <f t="shared" si="2"/>
        <v>152.26433190644454</v>
      </c>
      <c r="C58" s="2">
        <f>'1401'!C58/((1+C$2)^C$1)</f>
        <v>0</v>
      </c>
      <c r="D58" s="2">
        <f>'1401'!D58/((1+D$2)^D$1)</f>
        <v>0</v>
      </c>
      <c r="E58" s="2">
        <f>'1401'!E58/((1+E$2)^E$1)</f>
        <v>0</v>
      </c>
      <c r="F58" s="2">
        <f>'1401'!F58/((1+F$2)^F$1)</f>
        <v>0</v>
      </c>
      <c r="G58" s="2">
        <f>'1401'!G58/((1+G$2)^G$1)</f>
        <v>0</v>
      </c>
      <c r="H58" s="2">
        <f>'1401'!H58/((1+H$2)^H$1)</f>
        <v>0</v>
      </c>
      <c r="I58" s="2">
        <f>'1401'!I58/((1+I$2)^I$1)</f>
        <v>75.502974499063413</v>
      </c>
      <c r="J58" s="2">
        <f>'1401'!J58/((1+J$2)^J$1)</f>
        <v>76.761357407381126</v>
      </c>
      <c r="K58" s="2">
        <f>'1401'!K58/((1+K$2)^K$1)</f>
        <v>0</v>
      </c>
      <c r="L58" s="2">
        <f>'1401'!L58/((1+L$2)^L$1)</f>
        <v>0</v>
      </c>
      <c r="M58" s="2">
        <f>'1401'!M58/((1+M$2)^M$1)</f>
        <v>0</v>
      </c>
      <c r="N58" s="2">
        <f>'1401'!N58/((1+N$2)^N$1)</f>
        <v>0</v>
      </c>
      <c r="O58" s="5">
        <v>50</v>
      </c>
      <c r="P58" s="1" t="s">
        <v>43</v>
      </c>
      <c r="Q58" s="1">
        <v>1038</v>
      </c>
      <c r="R58" s="1" t="s">
        <v>93</v>
      </c>
      <c r="S58" s="1">
        <f t="shared" si="3"/>
        <v>55</v>
      </c>
    </row>
    <row r="59" spans="1:19" ht="22.2" x14ac:dyDescent="0.3">
      <c r="A59" s="1"/>
      <c r="B59" s="7">
        <f t="shared" si="2"/>
        <v>4501.6798947712086</v>
      </c>
      <c r="C59" s="2">
        <f>'1401'!C59/((1+C$2)^C$1)</f>
        <v>0</v>
      </c>
      <c r="D59" s="2">
        <f>'1401'!D59/((1+D$2)^D$1)</f>
        <v>0</v>
      </c>
      <c r="E59" s="2">
        <f>'1401'!E59/((1+E$2)^E$1)</f>
        <v>0</v>
      </c>
      <c r="F59" s="2">
        <f>'1401'!F59/((1+F$2)^F$1)</f>
        <v>0</v>
      </c>
      <c r="G59" s="2">
        <f>'1401'!G59/((1+G$2)^G$1)</f>
        <v>0</v>
      </c>
      <c r="H59" s="2">
        <f>'1401'!H59/((1+H$2)^H$1)</f>
        <v>327.50962381069149</v>
      </c>
      <c r="I59" s="2">
        <f>'1401'!I59/((1+I$2)^I$1)</f>
        <v>634.22498579213266</v>
      </c>
      <c r="J59" s="2">
        <f>'1401'!J59/((1+J$2)^J$1)</f>
        <v>836.69879574045433</v>
      </c>
      <c r="K59" s="2">
        <f>'1401'!K59/((1+K$2)^K$1)</f>
        <v>624.32570691336662</v>
      </c>
      <c r="L59" s="2">
        <f>'1401'!L59/((1+L$2)^L$1)</f>
        <v>777.54564081835497</v>
      </c>
      <c r="M59" s="2">
        <f>'1401'!M59/((1+M$2)^M$1)</f>
        <v>645.30998761795445</v>
      </c>
      <c r="N59" s="2">
        <f>'1401'!N59/((1+N$2)^N$1)</f>
        <v>656.06515407825384</v>
      </c>
      <c r="O59" s="5">
        <v>750</v>
      </c>
      <c r="P59" s="1" t="s">
        <v>0</v>
      </c>
      <c r="Q59" s="1">
        <v>1049</v>
      </c>
      <c r="R59" s="1" t="s">
        <v>93</v>
      </c>
      <c r="S59" s="1">
        <f t="shared" si="3"/>
        <v>56</v>
      </c>
    </row>
    <row r="60" spans="1:19" ht="22.2" x14ac:dyDescent="0.3">
      <c r="A60" s="1"/>
      <c r="B60" s="7">
        <f t="shared" si="2"/>
        <v>1889.2733196115269</v>
      </c>
      <c r="C60" s="2">
        <f>'1401'!C60/((1+C$2)^C$1)</f>
        <v>0</v>
      </c>
      <c r="D60" s="2">
        <f>'1401'!D60/((1+D$2)^D$1)</f>
        <v>0</v>
      </c>
      <c r="E60" s="2">
        <f>'1401'!E60/((1+E$2)^E$1)</f>
        <v>0</v>
      </c>
      <c r="F60" s="2">
        <f>'1401'!F60/((1+F$2)^F$1)</f>
        <v>0</v>
      </c>
      <c r="G60" s="2">
        <f>'1401'!G60/((1+G$2)^G$1)</f>
        <v>0</v>
      </c>
      <c r="H60" s="2">
        <f>'1401'!H60/((1+H$2)^H$1)</f>
        <v>0</v>
      </c>
      <c r="I60" s="2">
        <f>'1401'!I60/((1+I$2)^I$1)</f>
        <v>302.01189799625365</v>
      </c>
      <c r="J60" s="2">
        <f>'1401'!J60/((1+J$2)^J$1)</f>
        <v>307.04542962952451</v>
      </c>
      <c r="K60" s="2">
        <f>'1401'!K60/((1+K$2)^K$1)</f>
        <v>312.16285345668331</v>
      </c>
      <c r="L60" s="2">
        <f>'1401'!L60/((1+L$2)^L$1)</f>
        <v>317.36556768096125</v>
      </c>
      <c r="M60" s="2">
        <f>'1401'!M60/((1+M$2)^M$1)</f>
        <v>322.65499380897722</v>
      </c>
      <c r="N60" s="2">
        <f>'1401'!N60/((1+N$2)^N$1)</f>
        <v>328.03257703912692</v>
      </c>
      <c r="O60" s="5">
        <v>400</v>
      </c>
      <c r="P60" s="1" t="s">
        <v>2</v>
      </c>
      <c r="Q60" s="1">
        <v>1039</v>
      </c>
      <c r="R60" s="1" t="s">
        <v>93</v>
      </c>
      <c r="S60" s="1">
        <f t="shared" si="3"/>
        <v>57</v>
      </c>
    </row>
    <row r="61" spans="1:19" ht="22.2" x14ac:dyDescent="0.3">
      <c r="A61" s="1"/>
      <c r="B61" s="7">
        <f t="shared" si="2"/>
        <v>1416.9549897086451</v>
      </c>
      <c r="C61" s="2">
        <f>'1401'!C61/((1+C$2)^C$1)</f>
        <v>0</v>
      </c>
      <c r="D61" s="2">
        <f>'1401'!D61/((1+D$2)^D$1)</f>
        <v>0</v>
      </c>
      <c r="E61" s="2">
        <f>'1401'!E61/((1+E$2)^E$1)</f>
        <v>0</v>
      </c>
      <c r="F61" s="2">
        <f>'1401'!F61/((1+F$2)^F$1)</f>
        <v>0</v>
      </c>
      <c r="G61" s="2">
        <f>'1401'!G61/((1+G$2)^G$1)</f>
        <v>0</v>
      </c>
      <c r="H61" s="2">
        <f>'1401'!H61/((1+H$2)^H$1)</f>
        <v>0</v>
      </c>
      <c r="I61" s="2">
        <f>'1401'!I61/((1+I$2)^I$1)</f>
        <v>226.50892349719024</v>
      </c>
      <c r="J61" s="2">
        <f>'1401'!J61/((1+J$2)^J$1)</f>
        <v>230.28407222214341</v>
      </c>
      <c r="K61" s="2">
        <f>'1401'!K61/((1+K$2)^K$1)</f>
        <v>234.12214009251247</v>
      </c>
      <c r="L61" s="2">
        <f>'1401'!L61/((1+L$2)^L$1)</f>
        <v>238.02417576072091</v>
      </c>
      <c r="M61" s="2">
        <f>'1401'!M61/((1+M$2)^M$1)</f>
        <v>241.99124535673295</v>
      </c>
      <c r="N61" s="2">
        <f>'1401'!N61/((1+N$2)^N$1)</f>
        <v>246.02443277934518</v>
      </c>
      <c r="O61" s="5">
        <v>300</v>
      </c>
      <c r="P61" s="1" t="s">
        <v>1</v>
      </c>
      <c r="Q61" s="1">
        <v>1063</v>
      </c>
      <c r="R61" s="1" t="s">
        <v>93</v>
      </c>
      <c r="S61" s="1">
        <f t="shared" si="3"/>
        <v>58</v>
      </c>
    </row>
    <row r="62" spans="1:19" ht="22.2" x14ac:dyDescent="0.3">
      <c r="A62" s="1"/>
      <c r="B62" s="7">
        <f t="shared" si="2"/>
        <v>1416.9549897086451</v>
      </c>
      <c r="C62" s="2">
        <f>'1401'!C62/((1+C$2)^C$1)</f>
        <v>0</v>
      </c>
      <c r="D62" s="2">
        <f>'1401'!D62/((1+D$2)^D$1)</f>
        <v>0</v>
      </c>
      <c r="E62" s="2">
        <f>'1401'!E62/((1+E$2)^E$1)</f>
        <v>0</v>
      </c>
      <c r="F62" s="2">
        <f>'1401'!F62/((1+F$2)^F$1)</f>
        <v>0</v>
      </c>
      <c r="G62" s="2">
        <f>'1401'!G62/((1+G$2)^G$1)</f>
        <v>0</v>
      </c>
      <c r="H62" s="2">
        <f>'1401'!H62/((1+H$2)^H$1)</f>
        <v>0</v>
      </c>
      <c r="I62" s="2">
        <f>'1401'!I62/((1+I$2)^I$1)</f>
        <v>226.50892349719024</v>
      </c>
      <c r="J62" s="2">
        <f>'1401'!J62/((1+J$2)^J$1)</f>
        <v>230.28407222214341</v>
      </c>
      <c r="K62" s="2">
        <f>'1401'!K62/((1+K$2)^K$1)</f>
        <v>234.12214009251247</v>
      </c>
      <c r="L62" s="2">
        <f>'1401'!L62/((1+L$2)^L$1)</f>
        <v>238.02417576072091</v>
      </c>
      <c r="M62" s="2">
        <f>'1401'!M62/((1+M$2)^M$1)</f>
        <v>241.99124535673295</v>
      </c>
      <c r="N62" s="2">
        <f>'1401'!N62/((1+N$2)^N$1)</f>
        <v>246.02443277934518</v>
      </c>
      <c r="O62" s="5">
        <v>300</v>
      </c>
      <c r="P62" s="1" t="s">
        <v>3</v>
      </c>
      <c r="Q62" s="1">
        <v>1041</v>
      </c>
      <c r="R62" s="1" t="s">
        <v>93</v>
      </c>
      <c r="S62" s="1">
        <f t="shared" si="3"/>
        <v>59</v>
      </c>
    </row>
    <row r="63" spans="1:19" ht="22.2" x14ac:dyDescent="0.3">
      <c r="A63" s="1"/>
      <c r="B63" s="7">
        <f t="shared" si="2"/>
        <v>819.87532608244896</v>
      </c>
      <c r="C63" s="2">
        <f>'1401'!C63/((1+C$2)^C$1)</f>
        <v>0</v>
      </c>
      <c r="D63" s="2">
        <f>'1401'!D63/((1+D$2)^D$1)</f>
        <v>0</v>
      </c>
      <c r="E63" s="2">
        <f>'1401'!E63/((1+E$2)^E$1)</f>
        <v>0</v>
      </c>
      <c r="F63" s="2">
        <f>'1401'!F63/((1+F$2)^F$1)</f>
        <v>0</v>
      </c>
      <c r="G63" s="2">
        <f>'1401'!G63/((1+G$2)^G$1)</f>
        <v>0</v>
      </c>
      <c r="H63" s="2">
        <f>'1401'!H63/((1+H$2)^H$1)</f>
        <v>111.39783122812635</v>
      </c>
      <c r="I63" s="2">
        <f>'1401'!I63/((1+I$2)^I$1)</f>
        <v>113.25446174859512</v>
      </c>
      <c r="J63" s="2">
        <f>'1401'!J63/((1+J$2)^J$1)</f>
        <v>115.1420361110717</v>
      </c>
      <c r="K63" s="2">
        <f>'1401'!K63/((1+K$2)^K$1)</f>
        <v>117.06107004625623</v>
      </c>
      <c r="L63" s="2">
        <f>'1401'!L63/((1+L$2)^L$1)</f>
        <v>119.01208788036045</v>
      </c>
      <c r="M63" s="2">
        <f>'1401'!M63/((1+M$2)^M$1)</f>
        <v>120.99562267836647</v>
      </c>
      <c r="N63" s="2">
        <f>'1401'!N63/((1+N$2)^N$1)</f>
        <v>123.01221638967259</v>
      </c>
      <c r="O63" s="5">
        <v>150</v>
      </c>
      <c r="P63" s="1" t="s">
        <v>82</v>
      </c>
      <c r="Q63" s="1">
        <v>1053</v>
      </c>
      <c r="R63" s="1" t="s">
        <v>93</v>
      </c>
      <c r="S63" s="1">
        <f t="shared" si="3"/>
        <v>60</v>
      </c>
    </row>
    <row r="64" spans="1:19" ht="22.2" x14ac:dyDescent="0.3">
      <c r="A64" s="1"/>
      <c r="B64" s="7">
        <f t="shared" si="2"/>
        <v>819.87532608244896</v>
      </c>
      <c r="C64" s="2">
        <f>'1401'!C64/((1+C$2)^C$1)</f>
        <v>0</v>
      </c>
      <c r="D64" s="2">
        <f>'1401'!D64/((1+D$2)^D$1)</f>
        <v>0</v>
      </c>
      <c r="E64" s="2">
        <f>'1401'!E64/((1+E$2)^E$1)</f>
        <v>0</v>
      </c>
      <c r="F64" s="2">
        <f>'1401'!F64/((1+F$2)^F$1)</f>
        <v>0</v>
      </c>
      <c r="G64" s="2">
        <f>'1401'!G64/((1+G$2)^G$1)</f>
        <v>0</v>
      </c>
      <c r="H64" s="2">
        <f>'1401'!H64/((1+H$2)^H$1)</f>
        <v>111.39783122812635</v>
      </c>
      <c r="I64" s="2">
        <f>'1401'!I64/((1+I$2)^I$1)</f>
        <v>113.25446174859512</v>
      </c>
      <c r="J64" s="2">
        <f>'1401'!J64/((1+J$2)^J$1)</f>
        <v>115.1420361110717</v>
      </c>
      <c r="K64" s="2">
        <f>'1401'!K64/((1+K$2)^K$1)</f>
        <v>117.06107004625623</v>
      </c>
      <c r="L64" s="2">
        <f>'1401'!L64/((1+L$2)^L$1)</f>
        <v>119.01208788036045</v>
      </c>
      <c r="M64" s="2">
        <f>'1401'!M64/((1+M$2)^M$1)</f>
        <v>120.99562267836647</v>
      </c>
      <c r="N64" s="2">
        <f>'1401'!N64/((1+N$2)^N$1)</f>
        <v>123.01221638967259</v>
      </c>
      <c r="O64" s="5">
        <v>150</v>
      </c>
      <c r="P64" s="1" t="s">
        <v>67</v>
      </c>
      <c r="Q64" s="1">
        <v>1054</v>
      </c>
      <c r="R64" s="1" t="s">
        <v>93</v>
      </c>
      <c r="S64" s="1">
        <f t="shared" si="3"/>
        <v>61</v>
      </c>
    </row>
    <row r="65" spans="1:19" ht="22.2" x14ac:dyDescent="0.3">
      <c r="A65" s="1"/>
      <c r="B65" s="7">
        <f t="shared" si="2"/>
        <v>819.87532608244896</v>
      </c>
      <c r="C65" s="2">
        <f>'1401'!C65/((1+C$2)^C$1)</f>
        <v>0</v>
      </c>
      <c r="D65" s="2">
        <f>'1401'!D65/((1+D$2)^D$1)</f>
        <v>0</v>
      </c>
      <c r="E65" s="2">
        <f>'1401'!E65/((1+E$2)^E$1)</f>
        <v>0</v>
      </c>
      <c r="F65" s="2">
        <f>'1401'!F65/((1+F$2)^F$1)</f>
        <v>0</v>
      </c>
      <c r="G65" s="2">
        <f>'1401'!G65/((1+G$2)^G$1)</f>
        <v>0</v>
      </c>
      <c r="H65" s="2">
        <f>'1401'!H65/((1+H$2)^H$1)</f>
        <v>111.39783122812635</v>
      </c>
      <c r="I65" s="2">
        <f>'1401'!I65/((1+I$2)^I$1)</f>
        <v>113.25446174859512</v>
      </c>
      <c r="J65" s="2">
        <f>'1401'!J65/((1+J$2)^J$1)</f>
        <v>115.1420361110717</v>
      </c>
      <c r="K65" s="2">
        <f>'1401'!K65/((1+K$2)^K$1)</f>
        <v>117.06107004625623</v>
      </c>
      <c r="L65" s="2">
        <f>'1401'!L65/((1+L$2)^L$1)</f>
        <v>119.01208788036045</v>
      </c>
      <c r="M65" s="2">
        <f>'1401'!M65/((1+M$2)^M$1)</f>
        <v>120.99562267836647</v>
      </c>
      <c r="N65" s="2">
        <f>'1401'!N65/((1+N$2)^N$1)</f>
        <v>123.01221638967259</v>
      </c>
      <c r="O65" s="5">
        <v>150</v>
      </c>
      <c r="P65" s="1" t="s">
        <v>83</v>
      </c>
      <c r="Q65" s="1">
        <v>1079</v>
      </c>
      <c r="R65" s="1" t="s">
        <v>93</v>
      </c>
      <c r="S65" s="1">
        <f t="shared" si="3"/>
        <v>62</v>
      </c>
    </row>
    <row r="66" spans="1:19" ht="22.2" x14ac:dyDescent="0.3">
      <c r="A66" s="1"/>
      <c r="B66" s="7">
        <f t="shared" si="2"/>
        <v>354.23874742716129</v>
      </c>
      <c r="C66" s="2">
        <f>'1401'!C66/((1+C$2)^C$1)</f>
        <v>0</v>
      </c>
      <c r="D66" s="2">
        <f>'1401'!D66/((1+D$2)^D$1)</f>
        <v>0</v>
      </c>
      <c r="E66" s="2">
        <f>'1401'!E66/((1+E$2)^E$1)</f>
        <v>0</v>
      </c>
      <c r="F66" s="2">
        <f>'1401'!F66/((1+F$2)^F$1)</f>
        <v>0</v>
      </c>
      <c r="G66" s="2">
        <f>'1401'!G66/((1+G$2)^G$1)</f>
        <v>0</v>
      </c>
      <c r="H66" s="2">
        <f>'1401'!H66/((1+H$2)^H$1)</f>
        <v>0</v>
      </c>
      <c r="I66" s="2">
        <f>'1401'!I66/((1+I$2)^I$1)</f>
        <v>56.62723087429756</v>
      </c>
      <c r="J66" s="2">
        <f>'1401'!J66/((1+J$2)^J$1)</f>
        <v>57.571018055535852</v>
      </c>
      <c r="K66" s="2">
        <f>'1401'!K66/((1+K$2)^K$1)</f>
        <v>58.530535023128117</v>
      </c>
      <c r="L66" s="2">
        <f>'1401'!L66/((1+L$2)^L$1)</f>
        <v>59.506043940180227</v>
      </c>
      <c r="M66" s="2">
        <f>'1401'!M66/((1+M$2)^M$1)</f>
        <v>60.497811339183237</v>
      </c>
      <c r="N66" s="2">
        <f>'1401'!N66/((1+N$2)^N$1)</f>
        <v>61.506108194836294</v>
      </c>
      <c r="O66" s="5">
        <v>75</v>
      </c>
      <c r="P66" s="1" t="s">
        <v>26</v>
      </c>
      <c r="Q66" s="1">
        <v>1042</v>
      </c>
      <c r="R66" s="1" t="s">
        <v>93</v>
      </c>
      <c r="S66" s="1">
        <f t="shared" si="3"/>
        <v>63</v>
      </c>
    </row>
    <row r="67" spans="1:19" ht="22.2" x14ac:dyDescent="0.3">
      <c r="A67" s="1"/>
      <c r="B67" s="7">
        <f t="shared" si="2"/>
        <v>354.23874742716129</v>
      </c>
      <c r="C67" s="2">
        <f>'1401'!C67/((1+C$2)^C$1)</f>
        <v>0</v>
      </c>
      <c r="D67" s="2">
        <f>'1401'!D67/((1+D$2)^D$1)</f>
        <v>0</v>
      </c>
      <c r="E67" s="2">
        <f>'1401'!E67/((1+E$2)^E$1)</f>
        <v>0</v>
      </c>
      <c r="F67" s="2">
        <f>'1401'!F67/((1+F$2)^F$1)</f>
        <v>0</v>
      </c>
      <c r="G67" s="2">
        <f>'1401'!G67/((1+G$2)^G$1)</f>
        <v>0</v>
      </c>
      <c r="H67" s="2">
        <f>'1401'!H67/((1+H$2)^H$1)</f>
        <v>0</v>
      </c>
      <c r="I67" s="2">
        <f>'1401'!I67/((1+I$2)^I$1)</f>
        <v>56.62723087429756</v>
      </c>
      <c r="J67" s="2">
        <f>'1401'!J67/((1+J$2)^J$1)</f>
        <v>57.571018055535852</v>
      </c>
      <c r="K67" s="2">
        <f>'1401'!K67/((1+K$2)^K$1)</f>
        <v>58.530535023128117</v>
      </c>
      <c r="L67" s="2">
        <f>'1401'!L67/((1+L$2)^L$1)</f>
        <v>59.506043940180227</v>
      </c>
      <c r="M67" s="2">
        <f>'1401'!M67/((1+M$2)^M$1)</f>
        <v>60.497811339183237</v>
      </c>
      <c r="N67" s="2">
        <f>'1401'!N67/((1+N$2)^N$1)</f>
        <v>61.506108194836294</v>
      </c>
      <c r="O67" s="5">
        <v>75</v>
      </c>
      <c r="P67" s="1" t="s">
        <v>68</v>
      </c>
      <c r="Q67" s="1">
        <v>1064</v>
      </c>
      <c r="R67" s="1" t="s">
        <v>93</v>
      </c>
      <c r="S67" s="1">
        <f t="shared" si="3"/>
        <v>64</v>
      </c>
    </row>
    <row r="68" spans="1:19" ht="22.2" x14ac:dyDescent="0.3">
      <c r="A68" s="1"/>
      <c r="B68" s="7">
        <f t="shared" ref="B68:B114" si="4">SUM(C68:N68)</f>
        <v>354.23874742716129</v>
      </c>
      <c r="C68" s="2">
        <f>'1401'!C68/((1+C$2)^C$1)</f>
        <v>0</v>
      </c>
      <c r="D68" s="2">
        <f>'1401'!D68/((1+D$2)^D$1)</f>
        <v>0</v>
      </c>
      <c r="E68" s="2">
        <f>'1401'!E68/((1+E$2)^E$1)</f>
        <v>0</v>
      </c>
      <c r="F68" s="2">
        <f>'1401'!F68/((1+F$2)^F$1)</f>
        <v>0</v>
      </c>
      <c r="G68" s="2">
        <f>'1401'!G68/((1+G$2)^G$1)</f>
        <v>0</v>
      </c>
      <c r="H68" s="2">
        <f>'1401'!H68/((1+H$2)^H$1)</f>
        <v>0</v>
      </c>
      <c r="I68" s="2">
        <f>'1401'!I68/((1+I$2)^I$1)</f>
        <v>56.62723087429756</v>
      </c>
      <c r="J68" s="2">
        <f>'1401'!J68/((1+J$2)^J$1)</f>
        <v>57.571018055535852</v>
      </c>
      <c r="K68" s="2">
        <f>'1401'!K68/((1+K$2)^K$1)</f>
        <v>58.530535023128117</v>
      </c>
      <c r="L68" s="2">
        <f>'1401'!L68/((1+L$2)^L$1)</f>
        <v>59.506043940180227</v>
      </c>
      <c r="M68" s="2">
        <f>'1401'!M68/((1+M$2)^M$1)</f>
        <v>60.497811339183237</v>
      </c>
      <c r="N68" s="2">
        <f>'1401'!N68/((1+N$2)^N$1)</f>
        <v>61.506108194836294</v>
      </c>
      <c r="O68" s="5">
        <v>75</v>
      </c>
      <c r="P68" s="1" t="s">
        <v>69</v>
      </c>
      <c r="Q68" s="1">
        <v>1065</v>
      </c>
      <c r="R68" s="1" t="s">
        <v>93</v>
      </c>
      <c r="S68" s="1">
        <f t="shared" si="3"/>
        <v>65</v>
      </c>
    </row>
    <row r="69" spans="1:19" ht="22.2" x14ac:dyDescent="0.3">
      <c r="A69" s="1"/>
      <c r="B69" s="7">
        <f t="shared" si="4"/>
        <v>354.23874742716129</v>
      </c>
      <c r="C69" s="2">
        <f>'1401'!C69/((1+C$2)^C$1)</f>
        <v>0</v>
      </c>
      <c r="D69" s="2">
        <f>'1401'!D69/((1+D$2)^D$1)</f>
        <v>0</v>
      </c>
      <c r="E69" s="2">
        <f>'1401'!E69/((1+E$2)^E$1)</f>
        <v>0</v>
      </c>
      <c r="F69" s="2">
        <f>'1401'!F69/((1+F$2)^F$1)</f>
        <v>0</v>
      </c>
      <c r="G69" s="2">
        <f>'1401'!G69/((1+G$2)^G$1)</f>
        <v>0</v>
      </c>
      <c r="H69" s="2">
        <f>'1401'!H69/((1+H$2)^H$1)</f>
        <v>0</v>
      </c>
      <c r="I69" s="2">
        <f>'1401'!I69/((1+I$2)^I$1)</f>
        <v>56.62723087429756</v>
      </c>
      <c r="J69" s="2">
        <f>'1401'!J69/((1+J$2)^J$1)</f>
        <v>57.571018055535852</v>
      </c>
      <c r="K69" s="2">
        <f>'1401'!K69/((1+K$2)^K$1)</f>
        <v>58.530535023128117</v>
      </c>
      <c r="L69" s="2">
        <f>'1401'!L69/((1+L$2)^L$1)</f>
        <v>59.506043940180227</v>
      </c>
      <c r="M69" s="2">
        <f>'1401'!M69/((1+M$2)^M$1)</f>
        <v>60.497811339183237</v>
      </c>
      <c r="N69" s="2">
        <f>'1401'!N69/((1+N$2)^N$1)</f>
        <v>61.506108194836294</v>
      </c>
      <c r="O69" s="5">
        <v>75</v>
      </c>
      <c r="P69" s="1" t="s">
        <v>70</v>
      </c>
      <c r="Q69" s="1">
        <v>1066</v>
      </c>
      <c r="R69" s="1" t="s">
        <v>93</v>
      </c>
      <c r="S69" s="1">
        <f t="shared" si="3"/>
        <v>66</v>
      </c>
    </row>
    <row r="70" spans="1:19" ht="22.2" x14ac:dyDescent="0.3">
      <c r="A70" s="1"/>
      <c r="B70" s="7">
        <f t="shared" si="4"/>
        <v>236.15916495144086</v>
      </c>
      <c r="C70" s="2">
        <f>'1401'!C70/((1+C$2)^C$1)</f>
        <v>0</v>
      </c>
      <c r="D70" s="2">
        <f>'1401'!D70/((1+D$2)^D$1)</f>
        <v>0</v>
      </c>
      <c r="E70" s="2">
        <f>'1401'!E70/((1+E$2)^E$1)</f>
        <v>0</v>
      </c>
      <c r="F70" s="2">
        <f>'1401'!F70/((1+F$2)^F$1)</f>
        <v>0</v>
      </c>
      <c r="G70" s="2">
        <f>'1401'!G70/((1+G$2)^G$1)</f>
        <v>0</v>
      </c>
      <c r="H70" s="2">
        <f>'1401'!H70/((1+H$2)^H$1)</f>
        <v>0</v>
      </c>
      <c r="I70" s="2">
        <f>'1401'!I70/((1+I$2)^I$1)</f>
        <v>37.751487249531706</v>
      </c>
      <c r="J70" s="2">
        <f>'1401'!J70/((1+J$2)^J$1)</f>
        <v>38.380678703690563</v>
      </c>
      <c r="K70" s="2">
        <f>'1401'!K70/((1+K$2)^K$1)</f>
        <v>39.020356682085414</v>
      </c>
      <c r="L70" s="2">
        <f>'1401'!L70/((1+L$2)^L$1)</f>
        <v>39.670695960120156</v>
      </c>
      <c r="M70" s="2">
        <f>'1401'!M70/((1+M$2)^M$1)</f>
        <v>40.331874226122153</v>
      </c>
      <c r="N70" s="2">
        <f>'1401'!N70/((1+N$2)^N$1)</f>
        <v>41.004072129890865</v>
      </c>
      <c r="O70" s="5">
        <v>50</v>
      </c>
      <c r="P70" s="1" t="s">
        <v>71</v>
      </c>
      <c r="Q70" s="1">
        <v>1067</v>
      </c>
      <c r="R70" s="1" t="s">
        <v>93</v>
      </c>
      <c r="S70" s="1">
        <f t="shared" si="3"/>
        <v>67</v>
      </c>
    </row>
    <row r="71" spans="1:19" ht="22.2" x14ac:dyDescent="0.3">
      <c r="A71" s="1"/>
      <c r="B71" s="7">
        <f t="shared" si="4"/>
        <v>236.15916495144086</v>
      </c>
      <c r="C71" s="2">
        <f>'1401'!C71/((1+C$2)^C$1)</f>
        <v>0</v>
      </c>
      <c r="D71" s="2">
        <f>'1401'!D71/((1+D$2)^D$1)</f>
        <v>0</v>
      </c>
      <c r="E71" s="2">
        <f>'1401'!E71/((1+E$2)^E$1)</f>
        <v>0</v>
      </c>
      <c r="F71" s="2">
        <f>'1401'!F71/((1+F$2)^F$1)</f>
        <v>0</v>
      </c>
      <c r="G71" s="2">
        <f>'1401'!G71/((1+G$2)^G$1)</f>
        <v>0</v>
      </c>
      <c r="H71" s="2">
        <f>'1401'!H71/((1+H$2)^H$1)</f>
        <v>0</v>
      </c>
      <c r="I71" s="2">
        <f>'1401'!I71/((1+I$2)^I$1)</f>
        <v>37.751487249531706</v>
      </c>
      <c r="J71" s="2">
        <f>'1401'!J71/((1+J$2)^J$1)</f>
        <v>38.380678703690563</v>
      </c>
      <c r="K71" s="2">
        <f>'1401'!K71/((1+K$2)^K$1)</f>
        <v>39.020356682085414</v>
      </c>
      <c r="L71" s="2">
        <f>'1401'!L71/((1+L$2)^L$1)</f>
        <v>39.670695960120156</v>
      </c>
      <c r="M71" s="2">
        <f>'1401'!M71/((1+M$2)^M$1)</f>
        <v>40.331874226122153</v>
      </c>
      <c r="N71" s="2">
        <f>'1401'!N71/((1+N$2)^N$1)</f>
        <v>41.004072129890865</v>
      </c>
      <c r="O71" s="5">
        <v>50</v>
      </c>
      <c r="P71" s="1" t="s">
        <v>72</v>
      </c>
      <c r="Q71" s="1">
        <v>1068</v>
      </c>
      <c r="R71" s="1" t="s">
        <v>93</v>
      </c>
      <c r="S71" s="1">
        <f t="shared" si="3"/>
        <v>68</v>
      </c>
    </row>
    <row r="72" spans="1:19" ht="22.2" x14ac:dyDescent="0.3">
      <c r="A72" s="1"/>
      <c r="B72" s="7">
        <f t="shared" si="4"/>
        <v>236.15916495144086</v>
      </c>
      <c r="C72" s="2">
        <f>'1401'!C72/((1+C$2)^C$1)</f>
        <v>0</v>
      </c>
      <c r="D72" s="2">
        <f>'1401'!D72/((1+D$2)^D$1)</f>
        <v>0</v>
      </c>
      <c r="E72" s="2">
        <f>'1401'!E72/((1+E$2)^E$1)</f>
        <v>0</v>
      </c>
      <c r="F72" s="2">
        <f>'1401'!F72/((1+F$2)^F$1)</f>
        <v>0</v>
      </c>
      <c r="G72" s="2">
        <f>'1401'!G72/((1+G$2)^G$1)</f>
        <v>0</v>
      </c>
      <c r="H72" s="2">
        <f>'1401'!H72/((1+H$2)^H$1)</f>
        <v>0</v>
      </c>
      <c r="I72" s="2">
        <f>'1401'!I72/((1+I$2)^I$1)</f>
        <v>37.751487249531706</v>
      </c>
      <c r="J72" s="2">
        <f>'1401'!J72/((1+J$2)^J$1)</f>
        <v>38.380678703690563</v>
      </c>
      <c r="K72" s="2">
        <f>'1401'!K72/((1+K$2)^K$1)</f>
        <v>39.020356682085414</v>
      </c>
      <c r="L72" s="2">
        <f>'1401'!L72/((1+L$2)^L$1)</f>
        <v>39.670695960120156</v>
      </c>
      <c r="M72" s="2">
        <f>'1401'!M72/((1+M$2)^M$1)</f>
        <v>40.331874226122153</v>
      </c>
      <c r="N72" s="2">
        <f>'1401'!N72/((1+N$2)^N$1)</f>
        <v>41.004072129890865</v>
      </c>
      <c r="O72" s="5">
        <v>50</v>
      </c>
      <c r="P72" s="1" t="s">
        <v>73</v>
      </c>
      <c r="Q72" s="1">
        <v>1069</v>
      </c>
      <c r="R72" s="1" t="s">
        <v>93</v>
      </c>
      <c r="S72" s="1">
        <f>S71+1</f>
        <v>69</v>
      </c>
    </row>
    <row r="73" spans="1:19" ht="22.2" x14ac:dyDescent="0.3">
      <c r="A73" s="1"/>
      <c r="B73" s="7">
        <f t="shared" si="4"/>
        <v>236.15916495144086</v>
      </c>
      <c r="C73" s="2">
        <f>'1401'!C73/((1+C$2)^C$1)</f>
        <v>0</v>
      </c>
      <c r="D73" s="2">
        <f>'1401'!D73/((1+D$2)^D$1)</f>
        <v>0</v>
      </c>
      <c r="E73" s="2">
        <f>'1401'!E73/((1+E$2)^E$1)</f>
        <v>0</v>
      </c>
      <c r="F73" s="2">
        <f>'1401'!F73/((1+F$2)^F$1)</f>
        <v>0</v>
      </c>
      <c r="G73" s="2">
        <f>'1401'!G73/((1+G$2)^G$1)</f>
        <v>0</v>
      </c>
      <c r="H73" s="2">
        <f>'1401'!H73/((1+H$2)^H$1)</f>
        <v>0</v>
      </c>
      <c r="I73" s="2">
        <f>'1401'!I73/((1+I$2)^I$1)</f>
        <v>37.751487249531706</v>
      </c>
      <c r="J73" s="2">
        <f>'1401'!J73/((1+J$2)^J$1)</f>
        <v>38.380678703690563</v>
      </c>
      <c r="K73" s="2">
        <f>'1401'!K73/((1+K$2)^K$1)</f>
        <v>39.020356682085414</v>
      </c>
      <c r="L73" s="2">
        <f>'1401'!L73/((1+L$2)^L$1)</f>
        <v>39.670695960120156</v>
      </c>
      <c r="M73" s="2">
        <f>'1401'!M73/((1+M$2)^M$1)</f>
        <v>40.331874226122153</v>
      </c>
      <c r="N73" s="2">
        <f>'1401'!N73/((1+N$2)^N$1)</f>
        <v>41.004072129890865</v>
      </c>
      <c r="O73" s="5">
        <v>50</v>
      </c>
      <c r="P73" s="1" t="s">
        <v>74</v>
      </c>
      <c r="Q73" s="1">
        <v>1070</v>
      </c>
      <c r="R73" s="1" t="s">
        <v>93</v>
      </c>
      <c r="S73" s="1">
        <f t="shared" si="3"/>
        <v>70</v>
      </c>
    </row>
    <row r="74" spans="1:19" ht="22.2" x14ac:dyDescent="0.3">
      <c r="A74" s="1"/>
      <c r="B74" s="7">
        <f t="shared" si="4"/>
        <v>236.15916495144086</v>
      </c>
      <c r="C74" s="2">
        <f>'1401'!C74/((1+C$2)^C$1)</f>
        <v>0</v>
      </c>
      <c r="D74" s="2">
        <f>'1401'!D74/((1+D$2)^D$1)</f>
        <v>0</v>
      </c>
      <c r="E74" s="2">
        <f>'1401'!E74/((1+E$2)^E$1)</f>
        <v>0</v>
      </c>
      <c r="F74" s="2">
        <f>'1401'!F74/((1+F$2)^F$1)</f>
        <v>0</v>
      </c>
      <c r="G74" s="2">
        <f>'1401'!G74/((1+G$2)^G$1)</f>
        <v>0</v>
      </c>
      <c r="H74" s="2">
        <f>'1401'!H74/((1+H$2)^H$1)</f>
        <v>0</v>
      </c>
      <c r="I74" s="2">
        <f>'1401'!I74/((1+I$2)^I$1)</f>
        <v>37.751487249531706</v>
      </c>
      <c r="J74" s="2">
        <f>'1401'!J74/((1+J$2)^J$1)</f>
        <v>38.380678703690563</v>
      </c>
      <c r="K74" s="2">
        <f>'1401'!K74/((1+K$2)^K$1)</f>
        <v>39.020356682085414</v>
      </c>
      <c r="L74" s="2">
        <f>'1401'!L74/((1+L$2)^L$1)</f>
        <v>39.670695960120156</v>
      </c>
      <c r="M74" s="2">
        <f>'1401'!M74/((1+M$2)^M$1)</f>
        <v>40.331874226122153</v>
      </c>
      <c r="N74" s="2">
        <f>'1401'!N74/((1+N$2)^N$1)</f>
        <v>41.004072129890865</v>
      </c>
      <c r="O74" s="5">
        <v>50</v>
      </c>
      <c r="P74" s="1" t="s">
        <v>34</v>
      </c>
      <c r="Q74" s="1">
        <v>1060</v>
      </c>
      <c r="R74" s="1" t="s">
        <v>93</v>
      </c>
      <c r="S74" s="1">
        <f t="shared" si="3"/>
        <v>71</v>
      </c>
    </row>
    <row r="75" spans="1:19" ht="22.2" x14ac:dyDescent="0.3">
      <c r="A75" s="1"/>
      <c r="B75" s="7">
        <f t="shared" si="4"/>
        <v>236.15916495144086</v>
      </c>
      <c r="C75" s="2">
        <f>'1401'!C75/((1+C$2)^C$1)</f>
        <v>0</v>
      </c>
      <c r="D75" s="2">
        <f>'1401'!D75/((1+D$2)^D$1)</f>
        <v>0</v>
      </c>
      <c r="E75" s="2">
        <f>'1401'!E75/((1+E$2)^E$1)</f>
        <v>0</v>
      </c>
      <c r="F75" s="2">
        <f>'1401'!F75/((1+F$2)^F$1)</f>
        <v>0</v>
      </c>
      <c r="G75" s="2">
        <f>'1401'!G75/((1+G$2)^G$1)</f>
        <v>0</v>
      </c>
      <c r="H75" s="2">
        <f>'1401'!H75/((1+H$2)^H$1)</f>
        <v>0</v>
      </c>
      <c r="I75" s="2">
        <f>'1401'!I75/((1+I$2)^I$1)</f>
        <v>37.751487249531706</v>
      </c>
      <c r="J75" s="2">
        <f>'1401'!J75/((1+J$2)^J$1)</f>
        <v>38.380678703690563</v>
      </c>
      <c r="K75" s="2">
        <f>'1401'!K75/((1+K$2)^K$1)</f>
        <v>39.020356682085414</v>
      </c>
      <c r="L75" s="2">
        <f>'1401'!L75/((1+L$2)^L$1)</f>
        <v>39.670695960120156</v>
      </c>
      <c r="M75" s="2">
        <f>'1401'!M75/((1+M$2)^M$1)</f>
        <v>40.331874226122153</v>
      </c>
      <c r="N75" s="2">
        <f>'1401'!N75/((1+N$2)^N$1)</f>
        <v>41.004072129890865</v>
      </c>
      <c r="O75" s="5">
        <v>50</v>
      </c>
      <c r="P75" s="1" t="s">
        <v>33</v>
      </c>
      <c r="Q75" s="1">
        <v>1061</v>
      </c>
      <c r="R75" s="1" t="s">
        <v>93</v>
      </c>
      <c r="S75" s="1">
        <f t="shared" si="3"/>
        <v>72</v>
      </c>
    </row>
    <row r="76" spans="1:19" ht="22.2" x14ac:dyDescent="0.3">
      <c r="A76" s="1"/>
      <c r="B76" s="7">
        <f t="shared" si="4"/>
        <v>778.87125395255805</v>
      </c>
      <c r="C76" s="2">
        <f>'1401'!C76/((1+C$2)^C$1)</f>
        <v>0</v>
      </c>
      <c r="D76" s="2">
        <f>'1401'!D76/((1+D$2)^D$1)</f>
        <v>0</v>
      </c>
      <c r="E76" s="2">
        <f>'1401'!E76/((1+E$2)^E$1)</f>
        <v>0</v>
      </c>
      <c r="F76" s="2">
        <f>'1401'!F76/((1+F$2)^F$1)</f>
        <v>0</v>
      </c>
      <c r="G76" s="2">
        <f>'1401'!G76/((1+G$2)^G$1)</f>
        <v>0</v>
      </c>
      <c r="H76" s="2">
        <f>'1401'!H76/((1+H$2)^H$1)</f>
        <v>111.39783122812635</v>
      </c>
      <c r="I76" s="2">
        <f>'1401'!I76/((1+I$2)^I$1)</f>
        <v>113.25446174859512</v>
      </c>
      <c r="J76" s="2">
        <f>'1401'!J76/((1+J$2)^J$1)</f>
        <v>115.1420361110717</v>
      </c>
      <c r="K76" s="2">
        <f>'1401'!K76/((1+K$2)^K$1)</f>
        <v>117.06107004625623</v>
      </c>
      <c r="L76" s="2">
        <f>'1401'!L76/((1+L$2)^L$1)</f>
        <v>119.01208788036045</v>
      </c>
      <c r="M76" s="2">
        <f>'1401'!M76/((1+M$2)^M$1)</f>
        <v>120.99562267836647</v>
      </c>
      <c r="N76" s="2">
        <f>'1401'!N76/((1+N$2)^N$1)</f>
        <v>82.00814425978173</v>
      </c>
      <c r="O76" s="5">
        <v>150</v>
      </c>
      <c r="P76" s="1" t="s">
        <v>81</v>
      </c>
      <c r="Q76" s="1">
        <v>1076</v>
      </c>
      <c r="R76" s="1" t="s">
        <v>93</v>
      </c>
      <c r="S76" s="1">
        <f t="shared" si="3"/>
        <v>73</v>
      </c>
    </row>
    <row r="77" spans="1:19" ht="22.2" x14ac:dyDescent="0.3">
      <c r="A77" s="1"/>
      <c r="B77" s="7">
        <f t="shared" si="4"/>
        <v>778.87125395255805</v>
      </c>
      <c r="C77" s="2">
        <f>'1401'!C77/((1+C$2)^C$1)</f>
        <v>0</v>
      </c>
      <c r="D77" s="2">
        <f>'1401'!D77/((1+D$2)^D$1)</f>
        <v>0</v>
      </c>
      <c r="E77" s="2">
        <f>'1401'!E77/((1+E$2)^E$1)</f>
        <v>0</v>
      </c>
      <c r="F77" s="2">
        <f>'1401'!F77/((1+F$2)^F$1)</f>
        <v>0</v>
      </c>
      <c r="G77" s="2">
        <f>'1401'!G77/((1+G$2)^G$1)</f>
        <v>0</v>
      </c>
      <c r="H77" s="2">
        <f>'1401'!H77/((1+H$2)^H$1)</f>
        <v>111.39783122812635</v>
      </c>
      <c r="I77" s="2">
        <f>'1401'!I77/((1+I$2)^I$1)</f>
        <v>113.25446174859512</v>
      </c>
      <c r="J77" s="2">
        <f>'1401'!J77/((1+J$2)^J$1)</f>
        <v>115.1420361110717</v>
      </c>
      <c r="K77" s="2">
        <f>'1401'!K77/((1+K$2)^K$1)</f>
        <v>117.06107004625623</v>
      </c>
      <c r="L77" s="2">
        <f>'1401'!L77/((1+L$2)^L$1)</f>
        <v>119.01208788036045</v>
      </c>
      <c r="M77" s="2">
        <f>'1401'!M77/((1+M$2)^M$1)</f>
        <v>120.99562267836647</v>
      </c>
      <c r="N77" s="2">
        <f>'1401'!N77/((1+N$2)^N$1)</f>
        <v>82.00814425978173</v>
      </c>
      <c r="O77" s="5">
        <v>150</v>
      </c>
      <c r="P77" s="1" t="s">
        <v>102</v>
      </c>
      <c r="Q77" s="1">
        <v>1077</v>
      </c>
      <c r="R77" s="1" t="s">
        <v>93</v>
      </c>
      <c r="S77" s="1">
        <f t="shared" si="3"/>
        <v>74</v>
      </c>
    </row>
    <row r="78" spans="1:19" ht="22.2" x14ac:dyDescent="0.3">
      <c r="A78" s="1"/>
      <c r="B78" s="7">
        <f t="shared" si="4"/>
        <v>778.87125395255805</v>
      </c>
      <c r="C78" s="2">
        <f>'1401'!C78/((1+C$2)^C$1)</f>
        <v>0</v>
      </c>
      <c r="D78" s="2">
        <f>'1401'!D78/((1+D$2)^D$1)</f>
        <v>0</v>
      </c>
      <c r="E78" s="2">
        <f>'1401'!E78/((1+E$2)^E$1)</f>
        <v>0</v>
      </c>
      <c r="F78" s="2">
        <f>'1401'!F78/((1+F$2)^F$1)</f>
        <v>0</v>
      </c>
      <c r="G78" s="2">
        <f>'1401'!G78/((1+G$2)^G$1)</f>
        <v>0</v>
      </c>
      <c r="H78" s="2">
        <f>'1401'!H78/((1+H$2)^H$1)</f>
        <v>111.39783122812635</v>
      </c>
      <c r="I78" s="2">
        <f>'1401'!I78/((1+I$2)^I$1)</f>
        <v>113.25446174859512</v>
      </c>
      <c r="J78" s="2">
        <f>'1401'!J78/((1+J$2)^J$1)</f>
        <v>115.1420361110717</v>
      </c>
      <c r="K78" s="2">
        <f>'1401'!K78/((1+K$2)^K$1)</f>
        <v>117.06107004625623</v>
      </c>
      <c r="L78" s="2">
        <f>'1401'!L78/((1+L$2)^L$1)</f>
        <v>119.01208788036045</v>
      </c>
      <c r="M78" s="2">
        <f>'1401'!M78/((1+M$2)^M$1)</f>
        <v>120.99562267836647</v>
      </c>
      <c r="N78" s="2">
        <f>'1401'!N78/((1+N$2)^N$1)</f>
        <v>82.00814425978173</v>
      </c>
      <c r="O78" s="5">
        <v>150</v>
      </c>
      <c r="P78" s="1" t="s">
        <v>80</v>
      </c>
      <c r="Q78" s="1">
        <v>1075</v>
      </c>
      <c r="R78" s="1" t="s">
        <v>93</v>
      </c>
      <c r="S78" s="1">
        <f t="shared" si="3"/>
        <v>75</v>
      </c>
    </row>
    <row r="79" spans="1:19" ht="22.2" x14ac:dyDescent="0.3">
      <c r="A79" s="1"/>
      <c r="B79" s="7">
        <f t="shared" si="4"/>
        <v>546.58355072163261</v>
      </c>
      <c r="C79" s="2">
        <f>'1401'!C79/((1+C$2)^C$1)</f>
        <v>0</v>
      </c>
      <c r="D79" s="2">
        <f>'1401'!D79/((1+D$2)^D$1)</f>
        <v>0</v>
      </c>
      <c r="E79" s="2">
        <f>'1401'!E79/((1+E$2)^E$1)</f>
        <v>0</v>
      </c>
      <c r="F79" s="2">
        <f>'1401'!F79/((1+F$2)^F$1)</f>
        <v>0</v>
      </c>
      <c r="G79" s="2">
        <f>'1401'!G79/((1+G$2)^G$1)</f>
        <v>0</v>
      </c>
      <c r="H79" s="2">
        <f>'1401'!H79/((1+H$2)^H$1)</f>
        <v>74.265220818750905</v>
      </c>
      <c r="I79" s="2">
        <f>'1401'!I79/((1+I$2)^I$1)</f>
        <v>75.502974499063413</v>
      </c>
      <c r="J79" s="2">
        <f>'1401'!J79/((1+J$2)^J$1)</f>
        <v>76.761357407381126</v>
      </c>
      <c r="K79" s="2">
        <f>'1401'!K79/((1+K$2)^K$1)</f>
        <v>78.040713364170827</v>
      </c>
      <c r="L79" s="2">
        <f>'1401'!L79/((1+L$2)^L$1)</f>
        <v>79.341391920240312</v>
      </c>
      <c r="M79" s="2">
        <f>'1401'!M79/((1+M$2)^M$1)</f>
        <v>80.663748452244306</v>
      </c>
      <c r="N79" s="2">
        <f>'1401'!N79/((1+N$2)^N$1)</f>
        <v>82.00814425978173</v>
      </c>
      <c r="O79" s="5">
        <v>100</v>
      </c>
      <c r="P79" s="1" t="s">
        <v>91</v>
      </c>
      <c r="Q79" s="1">
        <v>1085</v>
      </c>
      <c r="R79" s="1" t="s">
        <v>93</v>
      </c>
      <c r="S79" s="1">
        <f t="shared" si="3"/>
        <v>76</v>
      </c>
    </row>
    <row r="80" spans="1:19" ht="22.2" x14ac:dyDescent="0.3">
      <c r="A80" s="1"/>
      <c r="B80" s="7">
        <f t="shared" si="4"/>
        <v>546.58355072163261</v>
      </c>
      <c r="C80" s="2">
        <f>'1401'!C80/((1+C$2)^C$1)</f>
        <v>0</v>
      </c>
      <c r="D80" s="2">
        <f>'1401'!D80/((1+D$2)^D$1)</f>
        <v>0</v>
      </c>
      <c r="E80" s="2">
        <f>'1401'!E80/((1+E$2)^E$1)</f>
        <v>0</v>
      </c>
      <c r="F80" s="2">
        <f>'1401'!F80/((1+F$2)^F$1)</f>
        <v>0</v>
      </c>
      <c r="G80" s="2">
        <f>'1401'!G80/((1+G$2)^G$1)</f>
        <v>0</v>
      </c>
      <c r="H80" s="2">
        <f>'1401'!H80/((1+H$2)^H$1)</f>
        <v>74.265220818750905</v>
      </c>
      <c r="I80" s="2">
        <f>'1401'!I80/((1+I$2)^I$1)</f>
        <v>75.502974499063413</v>
      </c>
      <c r="J80" s="2">
        <f>'1401'!J80/((1+J$2)^J$1)</f>
        <v>76.761357407381126</v>
      </c>
      <c r="K80" s="2">
        <f>'1401'!K80/((1+K$2)^K$1)</f>
        <v>78.040713364170827</v>
      </c>
      <c r="L80" s="2">
        <f>'1401'!L80/((1+L$2)^L$1)</f>
        <v>79.341391920240312</v>
      </c>
      <c r="M80" s="2">
        <f>'1401'!M80/((1+M$2)^M$1)</f>
        <v>80.663748452244306</v>
      </c>
      <c r="N80" s="2">
        <f>'1401'!N80/((1+N$2)^N$1)</f>
        <v>82.00814425978173</v>
      </c>
      <c r="O80" s="5">
        <v>100</v>
      </c>
      <c r="P80" s="1" t="s">
        <v>92</v>
      </c>
      <c r="Q80" s="1">
        <v>1086</v>
      </c>
      <c r="R80" s="1" t="s">
        <v>93</v>
      </c>
      <c r="S80" s="1">
        <f t="shared" si="3"/>
        <v>77</v>
      </c>
    </row>
    <row r="81" spans="1:19" ht="22.2" x14ac:dyDescent="0.3">
      <c r="A81" s="1"/>
      <c r="B81" s="7">
        <f t="shared" si="4"/>
        <v>546.58355072163261</v>
      </c>
      <c r="C81" s="2">
        <f>'1401'!C81/((1+C$2)^C$1)</f>
        <v>0</v>
      </c>
      <c r="D81" s="2">
        <f>'1401'!D81/((1+D$2)^D$1)</f>
        <v>0</v>
      </c>
      <c r="E81" s="2">
        <f>'1401'!E81/((1+E$2)^E$1)</f>
        <v>0</v>
      </c>
      <c r="F81" s="2">
        <f>'1401'!F81/((1+F$2)^F$1)</f>
        <v>0</v>
      </c>
      <c r="G81" s="2">
        <f>'1401'!G81/((1+G$2)^G$1)</f>
        <v>0</v>
      </c>
      <c r="H81" s="2">
        <f>'1401'!H81/((1+H$2)^H$1)</f>
        <v>74.265220818750905</v>
      </c>
      <c r="I81" s="2">
        <f>'1401'!I81/((1+I$2)^I$1)</f>
        <v>75.502974499063413</v>
      </c>
      <c r="J81" s="2">
        <f>'1401'!J81/((1+J$2)^J$1)</f>
        <v>76.761357407381126</v>
      </c>
      <c r="K81" s="2">
        <f>'1401'!K81/((1+K$2)^K$1)</f>
        <v>78.040713364170827</v>
      </c>
      <c r="L81" s="2">
        <f>'1401'!L81/((1+L$2)^L$1)</f>
        <v>79.341391920240312</v>
      </c>
      <c r="M81" s="2">
        <f>'1401'!M81/((1+M$2)^M$1)</f>
        <v>80.663748452244306</v>
      </c>
      <c r="N81" s="2">
        <f>'1401'!N81/((1+N$2)^N$1)</f>
        <v>82.00814425978173</v>
      </c>
      <c r="O81" s="5">
        <v>100</v>
      </c>
      <c r="P81" s="1" t="s">
        <v>79</v>
      </c>
      <c r="Q81" s="1">
        <v>1074</v>
      </c>
      <c r="R81" s="1" t="s">
        <v>93</v>
      </c>
      <c r="S81" s="1">
        <f t="shared" si="3"/>
        <v>78</v>
      </c>
    </row>
    <row r="82" spans="1:19" ht="22.2" x14ac:dyDescent="0.3">
      <c r="A82" s="1"/>
      <c r="B82" s="7">
        <f t="shared" si="4"/>
        <v>546.58355072163261</v>
      </c>
      <c r="C82" s="2">
        <f>'1401'!C82/((1+C$2)^C$1)</f>
        <v>0</v>
      </c>
      <c r="D82" s="2">
        <f>'1401'!D82/((1+D$2)^D$1)</f>
        <v>0</v>
      </c>
      <c r="E82" s="2">
        <f>'1401'!E82/((1+E$2)^E$1)</f>
        <v>0</v>
      </c>
      <c r="F82" s="2">
        <f>'1401'!F82/((1+F$2)^F$1)</f>
        <v>0</v>
      </c>
      <c r="G82" s="2">
        <f>'1401'!G82/((1+G$2)^G$1)</f>
        <v>0</v>
      </c>
      <c r="H82" s="2">
        <f>'1401'!H82/((1+H$2)^H$1)</f>
        <v>74.265220818750905</v>
      </c>
      <c r="I82" s="2">
        <f>'1401'!I82/((1+I$2)^I$1)</f>
        <v>75.502974499063413</v>
      </c>
      <c r="J82" s="2">
        <f>'1401'!J82/((1+J$2)^J$1)</f>
        <v>76.761357407381126</v>
      </c>
      <c r="K82" s="2">
        <f>'1401'!K82/((1+K$2)^K$1)</f>
        <v>78.040713364170827</v>
      </c>
      <c r="L82" s="2">
        <f>'1401'!L82/((1+L$2)^L$1)</f>
        <v>79.341391920240312</v>
      </c>
      <c r="M82" s="2">
        <f>'1401'!M82/((1+M$2)^M$1)</f>
        <v>80.663748452244306</v>
      </c>
      <c r="N82" s="2">
        <f>'1401'!N82/((1+N$2)^N$1)</f>
        <v>82.00814425978173</v>
      </c>
      <c r="O82" s="5">
        <v>100</v>
      </c>
      <c r="P82" s="1" t="s">
        <v>85</v>
      </c>
      <c r="Q82" s="1">
        <v>1080</v>
      </c>
      <c r="R82" s="1" t="s">
        <v>93</v>
      </c>
      <c r="S82" s="1">
        <f t="shared" si="3"/>
        <v>79</v>
      </c>
    </row>
    <row r="83" spans="1:19" ht="22.2" x14ac:dyDescent="0.3">
      <c r="A83" s="1"/>
      <c r="B83" s="7">
        <f t="shared" si="4"/>
        <v>944.63665980576343</v>
      </c>
      <c r="C83" s="2">
        <f>'1401'!C83/((1+C$2)^C$1)</f>
        <v>0</v>
      </c>
      <c r="D83" s="2">
        <f>'1401'!D83/((1+D$2)^D$1)</f>
        <v>0</v>
      </c>
      <c r="E83" s="2">
        <f>'1401'!E83/((1+E$2)^E$1)</f>
        <v>0</v>
      </c>
      <c r="F83" s="2">
        <f>'1401'!F83/((1+F$2)^F$1)</f>
        <v>0</v>
      </c>
      <c r="G83" s="2">
        <f>'1401'!G83/((1+G$2)^G$1)</f>
        <v>0</v>
      </c>
      <c r="H83" s="2">
        <f>'1401'!H83/((1+H$2)^H$1)</f>
        <v>0</v>
      </c>
      <c r="I83" s="2">
        <f>'1401'!I83/((1+I$2)^I$1)</f>
        <v>151.00594899812683</v>
      </c>
      <c r="J83" s="2">
        <f>'1401'!J83/((1+J$2)^J$1)</f>
        <v>153.52271481476225</v>
      </c>
      <c r="K83" s="2">
        <f>'1401'!K83/((1+K$2)^K$1)</f>
        <v>156.08142672834165</v>
      </c>
      <c r="L83" s="2">
        <f>'1401'!L83/((1+L$2)^L$1)</f>
        <v>158.68278384048062</v>
      </c>
      <c r="M83" s="2">
        <f>'1401'!M83/((1+M$2)^M$1)</f>
        <v>161.32749690448861</v>
      </c>
      <c r="N83" s="2">
        <f>'1401'!N83/((1+N$2)^N$1)</f>
        <v>164.01628851956346</v>
      </c>
      <c r="O83" s="5">
        <v>200</v>
      </c>
      <c r="P83" s="1" t="s">
        <v>94</v>
      </c>
      <c r="Q83" s="1">
        <v>1087</v>
      </c>
      <c r="R83" s="1" t="s">
        <v>93</v>
      </c>
      <c r="S83" s="1">
        <f t="shared" si="3"/>
        <v>80</v>
      </c>
    </row>
    <row r="84" spans="1:19" ht="22.2" x14ac:dyDescent="0.3">
      <c r="A84" s="1"/>
      <c r="B84" s="7">
        <f t="shared" si="4"/>
        <v>472.31832990288171</v>
      </c>
      <c r="C84" s="2">
        <f>'1401'!C84/((1+C$2)^C$1)</f>
        <v>0</v>
      </c>
      <c r="D84" s="2">
        <f>'1401'!D84/((1+D$2)^D$1)</f>
        <v>0</v>
      </c>
      <c r="E84" s="2">
        <f>'1401'!E84/((1+E$2)^E$1)</f>
        <v>0</v>
      </c>
      <c r="F84" s="2">
        <f>'1401'!F84/((1+F$2)^F$1)</f>
        <v>0</v>
      </c>
      <c r="G84" s="2">
        <f>'1401'!G84/((1+G$2)^G$1)</f>
        <v>0</v>
      </c>
      <c r="H84" s="2">
        <f>'1401'!H84/((1+H$2)^H$1)</f>
        <v>0</v>
      </c>
      <c r="I84" s="2">
        <f>'1401'!I84/((1+I$2)^I$1)</f>
        <v>75.502974499063413</v>
      </c>
      <c r="J84" s="2">
        <f>'1401'!J84/((1+J$2)^J$1)</f>
        <v>76.761357407381126</v>
      </c>
      <c r="K84" s="2">
        <f>'1401'!K84/((1+K$2)^K$1)</f>
        <v>78.040713364170827</v>
      </c>
      <c r="L84" s="2">
        <f>'1401'!L84/((1+L$2)^L$1)</f>
        <v>79.341391920240312</v>
      </c>
      <c r="M84" s="2">
        <f>'1401'!M84/((1+M$2)^M$1)</f>
        <v>80.663748452244306</v>
      </c>
      <c r="N84" s="2">
        <f>'1401'!N84/((1+N$2)^N$1)</f>
        <v>82.00814425978173</v>
      </c>
      <c r="O84" s="5">
        <v>100</v>
      </c>
      <c r="P84" s="1" t="s">
        <v>96</v>
      </c>
      <c r="Q84" s="1">
        <v>1089</v>
      </c>
      <c r="R84" s="1" t="s">
        <v>93</v>
      </c>
      <c r="S84" s="1">
        <f t="shared" si="3"/>
        <v>81</v>
      </c>
    </row>
    <row r="85" spans="1:19" ht="22.2" x14ac:dyDescent="0.3">
      <c r="A85" s="1"/>
      <c r="B85" s="7">
        <f t="shared" si="4"/>
        <v>472.31832990288171</v>
      </c>
      <c r="C85" s="2">
        <f>'1401'!C85/((1+C$2)^C$1)</f>
        <v>0</v>
      </c>
      <c r="D85" s="2">
        <f>'1401'!D85/((1+D$2)^D$1)</f>
        <v>0</v>
      </c>
      <c r="E85" s="2">
        <f>'1401'!E85/((1+E$2)^E$1)</f>
        <v>0</v>
      </c>
      <c r="F85" s="2">
        <f>'1401'!F85/((1+F$2)^F$1)</f>
        <v>0</v>
      </c>
      <c r="G85" s="2">
        <f>'1401'!G85/((1+G$2)^G$1)</f>
        <v>0</v>
      </c>
      <c r="H85" s="2">
        <f>'1401'!H85/((1+H$2)^H$1)</f>
        <v>0</v>
      </c>
      <c r="I85" s="2">
        <f>'1401'!I85/((1+I$2)^I$1)</f>
        <v>75.502974499063413</v>
      </c>
      <c r="J85" s="2">
        <f>'1401'!J85/((1+J$2)^J$1)</f>
        <v>76.761357407381126</v>
      </c>
      <c r="K85" s="2">
        <f>'1401'!K85/((1+K$2)^K$1)</f>
        <v>78.040713364170827</v>
      </c>
      <c r="L85" s="2">
        <f>'1401'!L85/((1+L$2)^L$1)</f>
        <v>79.341391920240312</v>
      </c>
      <c r="M85" s="2">
        <f>'1401'!M85/((1+M$2)^M$1)</f>
        <v>80.663748452244306</v>
      </c>
      <c r="N85" s="2">
        <f>'1401'!N85/((1+N$2)^N$1)</f>
        <v>82.00814425978173</v>
      </c>
      <c r="O85" s="5">
        <v>100</v>
      </c>
      <c r="P85" s="1" t="s">
        <v>95</v>
      </c>
      <c r="Q85" s="1">
        <v>1088</v>
      </c>
      <c r="R85" s="1" t="s">
        <v>93</v>
      </c>
      <c r="S85" s="1">
        <f t="shared" si="3"/>
        <v>82</v>
      </c>
    </row>
    <row r="86" spans="1:19" ht="22.2" x14ac:dyDescent="0.3">
      <c r="A86" s="1"/>
      <c r="B86" s="7">
        <f t="shared" si="4"/>
        <v>667.47342272443166</v>
      </c>
      <c r="C86" s="2">
        <f>'1401'!C86/((1+C$2)^C$1)</f>
        <v>0</v>
      </c>
      <c r="D86" s="2">
        <f>'1401'!D86/((1+D$2)^D$1)</f>
        <v>0</v>
      </c>
      <c r="E86" s="2">
        <f>'1401'!E86/((1+E$2)^E$1)</f>
        <v>0</v>
      </c>
      <c r="F86" s="2">
        <f>'1401'!F86/((1+F$2)^F$1)</f>
        <v>0</v>
      </c>
      <c r="G86" s="2">
        <f>'1401'!G86/((1+G$2)^G$1)</f>
        <v>0</v>
      </c>
      <c r="H86" s="2">
        <f>'1401'!H86/((1+H$2)^H$1)</f>
        <v>0</v>
      </c>
      <c r="I86" s="2">
        <f>'1401'!I86/((1+I$2)^I$1)</f>
        <v>113.25446174859512</v>
      </c>
      <c r="J86" s="2">
        <f>'1401'!J86/((1+J$2)^J$1)</f>
        <v>115.1420361110717</v>
      </c>
      <c r="K86" s="2">
        <f>'1401'!K86/((1+K$2)^K$1)</f>
        <v>117.06107004625623</v>
      </c>
      <c r="L86" s="2">
        <f>'1401'!L86/((1+L$2)^L$1)</f>
        <v>119.01208788036045</v>
      </c>
      <c r="M86" s="2">
        <f>'1401'!M86/((1+M$2)^M$1)</f>
        <v>120.99562267836647</v>
      </c>
      <c r="N86" s="2">
        <f>'1401'!N86/((1+N$2)^N$1)</f>
        <v>82.00814425978173</v>
      </c>
      <c r="O86" s="5">
        <v>100</v>
      </c>
      <c r="P86" s="1" t="s">
        <v>104</v>
      </c>
      <c r="Q86" s="1">
        <v>1095</v>
      </c>
      <c r="R86" s="1"/>
      <c r="S86" s="1">
        <f t="shared" si="3"/>
        <v>83</v>
      </c>
    </row>
    <row r="87" spans="1:19" ht="22.2" x14ac:dyDescent="0.3">
      <c r="A87" s="1"/>
      <c r="B87" s="7">
        <f t="shared" si="4"/>
        <v>472.31832990288171</v>
      </c>
      <c r="C87" s="2">
        <f>'1401'!C87/((1+C$2)^C$1)</f>
        <v>0</v>
      </c>
      <c r="D87" s="2">
        <f>'1401'!D87/((1+D$2)^D$1)</f>
        <v>0</v>
      </c>
      <c r="E87" s="2">
        <f>'1401'!E87/((1+E$2)^E$1)</f>
        <v>0</v>
      </c>
      <c r="F87" s="2">
        <f>'1401'!F87/((1+F$2)^F$1)</f>
        <v>0</v>
      </c>
      <c r="G87" s="2">
        <f>'1401'!G87/((1+G$2)^G$1)</f>
        <v>0</v>
      </c>
      <c r="H87" s="2">
        <f>'1401'!H87/((1+H$2)^H$1)</f>
        <v>0</v>
      </c>
      <c r="I87" s="2">
        <f>'1401'!I87/((1+I$2)^I$1)</f>
        <v>75.502974499063413</v>
      </c>
      <c r="J87" s="2">
        <f>'1401'!J87/((1+J$2)^J$1)</f>
        <v>76.761357407381126</v>
      </c>
      <c r="K87" s="2">
        <f>'1401'!K87/((1+K$2)^K$1)</f>
        <v>78.040713364170827</v>
      </c>
      <c r="L87" s="2">
        <f>'1401'!L87/((1+L$2)^L$1)</f>
        <v>79.341391920240312</v>
      </c>
      <c r="M87" s="2">
        <f>'1401'!M87/((1+M$2)^M$1)</f>
        <v>80.663748452244306</v>
      </c>
      <c r="N87" s="2">
        <f>'1401'!N87/((1+N$2)^N$1)</f>
        <v>82.00814425978173</v>
      </c>
      <c r="O87" s="5">
        <v>100</v>
      </c>
      <c r="P87" s="1" t="s">
        <v>106</v>
      </c>
      <c r="Q87" s="1">
        <v>1096</v>
      </c>
      <c r="R87" s="1"/>
      <c r="S87" s="1">
        <f t="shared" si="3"/>
        <v>84</v>
      </c>
    </row>
    <row r="88" spans="1:19" ht="22.2" x14ac:dyDescent="0.3">
      <c r="A88" s="1"/>
      <c r="B88" s="7">
        <f t="shared" si="4"/>
        <v>472.31832990288171</v>
      </c>
      <c r="C88" s="2">
        <f>'1401'!C88/((1+C$2)^C$1)</f>
        <v>0</v>
      </c>
      <c r="D88" s="2">
        <f>'1401'!D88/((1+D$2)^D$1)</f>
        <v>0</v>
      </c>
      <c r="E88" s="2">
        <f>'1401'!E88/((1+E$2)^E$1)</f>
        <v>0</v>
      </c>
      <c r="F88" s="2">
        <f>'1401'!F88/((1+F$2)^F$1)</f>
        <v>0</v>
      </c>
      <c r="G88" s="2">
        <f>'1401'!G88/((1+G$2)^G$1)</f>
        <v>0</v>
      </c>
      <c r="H88" s="2">
        <f>'1401'!H88/((1+H$2)^H$1)</f>
        <v>0</v>
      </c>
      <c r="I88" s="2">
        <f>'1401'!I88/((1+I$2)^I$1)</f>
        <v>75.502974499063413</v>
      </c>
      <c r="J88" s="2">
        <f>'1401'!J88/((1+J$2)^J$1)</f>
        <v>76.761357407381126</v>
      </c>
      <c r="K88" s="2">
        <f>'1401'!K88/((1+K$2)^K$1)</f>
        <v>78.040713364170827</v>
      </c>
      <c r="L88" s="2">
        <f>'1401'!L88/((1+L$2)^L$1)</f>
        <v>79.341391920240312</v>
      </c>
      <c r="M88" s="2">
        <f>'1401'!M88/((1+M$2)^M$1)</f>
        <v>80.663748452244306</v>
      </c>
      <c r="N88" s="2">
        <f>'1401'!N88/((1+N$2)^N$1)</f>
        <v>82.00814425978173</v>
      </c>
      <c r="O88" s="5">
        <v>100</v>
      </c>
      <c r="P88" s="1" t="s">
        <v>105</v>
      </c>
      <c r="Q88" s="1">
        <v>1097</v>
      </c>
      <c r="R88" s="1"/>
      <c r="S88" s="1">
        <f t="shared" si="3"/>
        <v>85</v>
      </c>
    </row>
    <row r="89" spans="1:19" ht="22.2" x14ac:dyDescent="0.3">
      <c r="A89" s="1"/>
      <c r="B89" s="7">
        <f t="shared" si="4"/>
        <v>472.31832990288171</v>
      </c>
      <c r="C89" s="2">
        <f>'1401'!C89/((1+C$2)^C$1)</f>
        <v>0</v>
      </c>
      <c r="D89" s="2">
        <f>'1401'!D89/((1+D$2)^D$1)</f>
        <v>0</v>
      </c>
      <c r="E89" s="2">
        <f>'1401'!E89/((1+E$2)^E$1)</f>
        <v>0</v>
      </c>
      <c r="F89" s="2">
        <f>'1401'!F89/((1+F$2)^F$1)</f>
        <v>0</v>
      </c>
      <c r="G89" s="2">
        <f>'1401'!G89/((1+G$2)^G$1)</f>
        <v>0</v>
      </c>
      <c r="H89" s="2">
        <f>'1401'!H89/((1+H$2)^H$1)</f>
        <v>0</v>
      </c>
      <c r="I89" s="2">
        <f>'1401'!I89/((1+I$2)^I$1)</f>
        <v>75.502974499063413</v>
      </c>
      <c r="J89" s="2">
        <f>'1401'!J89/((1+J$2)^J$1)</f>
        <v>76.761357407381126</v>
      </c>
      <c r="K89" s="2">
        <f>'1401'!K89/((1+K$2)^K$1)</f>
        <v>78.040713364170827</v>
      </c>
      <c r="L89" s="2">
        <f>'1401'!L89/((1+L$2)^L$1)</f>
        <v>79.341391920240312</v>
      </c>
      <c r="M89" s="2">
        <f>'1401'!M89/((1+M$2)^M$1)</f>
        <v>80.663748452244306</v>
      </c>
      <c r="N89" s="2">
        <f>'1401'!N89/((1+N$2)^N$1)</f>
        <v>82.00814425978173</v>
      </c>
      <c r="O89" s="5">
        <v>100</v>
      </c>
      <c r="P89" s="1" t="s">
        <v>26</v>
      </c>
      <c r="Q89" s="1">
        <v>1098</v>
      </c>
      <c r="R89" s="1"/>
      <c r="S89" s="1">
        <f t="shared" si="3"/>
        <v>86</v>
      </c>
    </row>
    <row r="90" spans="1:19" ht="22.2" x14ac:dyDescent="0.3">
      <c r="A90" s="1"/>
      <c r="B90" s="7">
        <f t="shared" si="4"/>
        <v>708.47749485432257</v>
      </c>
      <c r="C90" s="2">
        <f>'1401'!C90/((1+C$2)^C$1)</f>
        <v>0</v>
      </c>
      <c r="D90" s="2">
        <f>'1401'!D90/((1+D$2)^D$1)</f>
        <v>0</v>
      </c>
      <c r="E90" s="2">
        <f>'1401'!E90/((1+E$2)^E$1)</f>
        <v>0</v>
      </c>
      <c r="F90" s="2">
        <f>'1401'!F90/((1+F$2)^F$1)</f>
        <v>0</v>
      </c>
      <c r="G90" s="2">
        <f>'1401'!G90/((1+G$2)^G$1)</f>
        <v>0</v>
      </c>
      <c r="H90" s="2">
        <f>'1401'!H90/((1+H$2)^H$1)</f>
        <v>0</v>
      </c>
      <c r="I90" s="2">
        <f>'1401'!I90/((1+I$2)^I$1)</f>
        <v>113.25446174859512</v>
      </c>
      <c r="J90" s="2">
        <f>'1401'!J90/((1+J$2)^J$1)</f>
        <v>115.1420361110717</v>
      </c>
      <c r="K90" s="2">
        <f>'1401'!K90/((1+K$2)^K$1)</f>
        <v>117.06107004625623</v>
      </c>
      <c r="L90" s="2">
        <f>'1401'!L90/((1+L$2)^L$1)</f>
        <v>119.01208788036045</v>
      </c>
      <c r="M90" s="2">
        <f>'1401'!M90/((1+M$2)^M$1)</f>
        <v>120.99562267836647</v>
      </c>
      <c r="N90" s="2">
        <f>'1401'!N90/((1+N$2)^N$1)</f>
        <v>123.01221638967259</v>
      </c>
      <c r="O90" s="5">
        <v>150</v>
      </c>
      <c r="P90" s="1" t="s">
        <v>113</v>
      </c>
      <c r="Q90" s="1">
        <v>1103</v>
      </c>
      <c r="R90" s="1"/>
      <c r="S90" s="1">
        <f t="shared" si="3"/>
        <v>87</v>
      </c>
    </row>
    <row r="91" spans="1:19" ht="22.2" x14ac:dyDescent="0.3">
      <c r="A91" s="1"/>
      <c r="B91" s="7">
        <f t="shared" si="4"/>
        <v>159.80854017690049</v>
      </c>
      <c r="C91" s="2">
        <f>'1401'!C91/((1+C$2)^C$1)</f>
        <v>0</v>
      </c>
      <c r="D91" s="2">
        <f>'1401'!D91/((1+D$2)^D$1)</f>
        <v>0</v>
      </c>
      <c r="E91" s="2">
        <f>'1401'!E91/((1+E$2)^E$1)</f>
        <v>0</v>
      </c>
      <c r="F91" s="2">
        <f>'1401'!F91/((1+F$2)^F$1)</f>
        <v>0</v>
      </c>
      <c r="G91" s="2">
        <f>'1401'!G91/((1+G$2)^G$1)</f>
        <v>0</v>
      </c>
      <c r="H91" s="2">
        <f>'1401'!H91/((1+H$2)^H$1)</f>
        <v>22.279566245625272</v>
      </c>
      <c r="I91" s="2">
        <f>'1401'!I91/((1+I$2)^I$1)</f>
        <v>22.650892349719022</v>
      </c>
      <c r="J91" s="2">
        <f>'1401'!J91/((1+J$2)^J$1)</f>
        <v>23.028407222214341</v>
      </c>
      <c r="K91" s="2">
        <f>'1401'!K91/((1+K$2)^K$1)</f>
        <v>23.412214009251247</v>
      </c>
      <c r="L91" s="2">
        <f>'1401'!L91/((1+L$2)^L$1)</f>
        <v>27.769487172084109</v>
      </c>
      <c r="M91" s="2">
        <f>'1401'!M91/((1+M$2)^M$1)</f>
        <v>20.165937113061077</v>
      </c>
      <c r="N91" s="2">
        <f>'1401'!N91/((1+N$2)^N$1)</f>
        <v>20.502036064945433</v>
      </c>
      <c r="O91" s="5">
        <v>25</v>
      </c>
      <c r="P91" s="1" t="s">
        <v>109</v>
      </c>
      <c r="Q91" s="1">
        <v>1099</v>
      </c>
      <c r="R91" s="1"/>
      <c r="S91" s="1">
        <f t="shared" si="3"/>
        <v>88</v>
      </c>
    </row>
    <row r="92" spans="1:19" ht="22.2" x14ac:dyDescent="0.3">
      <c r="A92" s="1"/>
      <c r="B92" s="7">
        <f t="shared" si="4"/>
        <v>232.62380218280978</v>
      </c>
      <c r="C92" s="2">
        <f>'1401'!C92/((1+C$2)^C$1)</f>
        <v>0</v>
      </c>
      <c r="D92" s="2">
        <f>'1401'!D92/((1+D$2)^D$1)</f>
        <v>0</v>
      </c>
      <c r="E92" s="2">
        <f>'1401'!E92/((1+E$2)^E$1)</f>
        <v>0</v>
      </c>
      <c r="F92" s="2">
        <f>'1401'!F92/((1+F$2)^F$1)</f>
        <v>0</v>
      </c>
      <c r="G92" s="2">
        <f>'1401'!G92/((1+G$2)^G$1)</f>
        <v>0</v>
      </c>
      <c r="H92" s="2">
        <f>'1401'!H92/((1+H$2)^H$1)</f>
        <v>37.132610409375452</v>
      </c>
      <c r="I92" s="2">
        <f>'1401'!I92/((1+I$2)^I$1)</f>
        <v>37.751487249531706</v>
      </c>
      <c r="J92" s="2">
        <f>'1401'!J92/((1+J$2)^J$1)</f>
        <v>38.380678703690563</v>
      </c>
      <c r="K92" s="2">
        <f>'1401'!K92/((1+K$2)^K$1)</f>
        <v>39.020356682085414</v>
      </c>
      <c r="L92" s="2">
        <f>'1401'!L92/((1+L$2)^L$1)</f>
        <v>39.670695960120156</v>
      </c>
      <c r="M92" s="2">
        <f>'1401'!M92/((1+M$2)^M$1)</f>
        <v>20.165937113061077</v>
      </c>
      <c r="N92" s="2">
        <f>'1401'!N92/((1+N$2)^N$1)</f>
        <v>20.502036064945433</v>
      </c>
      <c r="O92" s="5">
        <v>25</v>
      </c>
      <c r="P92" s="1" t="s">
        <v>110</v>
      </c>
      <c r="Q92" s="1">
        <v>1100</v>
      </c>
      <c r="R92" s="1"/>
      <c r="S92" s="1">
        <f t="shared" si="3"/>
        <v>89</v>
      </c>
    </row>
    <row r="93" spans="1:19" ht="22.2" x14ac:dyDescent="0.3">
      <c r="A93" s="1"/>
      <c r="B93" s="7">
        <f t="shared" si="4"/>
        <v>159.80854017690049</v>
      </c>
      <c r="C93" s="2">
        <f>'1401'!C93/((1+C$2)^C$1)</f>
        <v>0</v>
      </c>
      <c r="D93" s="2">
        <f>'1401'!D93/((1+D$2)^D$1)</f>
        <v>0</v>
      </c>
      <c r="E93" s="2">
        <f>'1401'!E93/((1+E$2)^E$1)</f>
        <v>0</v>
      </c>
      <c r="F93" s="2">
        <f>'1401'!F93/((1+F$2)^F$1)</f>
        <v>0</v>
      </c>
      <c r="G93" s="2">
        <f>'1401'!G93/((1+G$2)^G$1)</f>
        <v>0</v>
      </c>
      <c r="H93" s="2">
        <f>'1401'!H93/((1+H$2)^H$1)</f>
        <v>22.279566245625272</v>
      </c>
      <c r="I93" s="2">
        <f>'1401'!I93/((1+I$2)^I$1)</f>
        <v>22.650892349719022</v>
      </c>
      <c r="J93" s="2">
        <f>'1401'!J93/((1+J$2)^J$1)</f>
        <v>23.028407222214341</v>
      </c>
      <c r="K93" s="2">
        <f>'1401'!K93/((1+K$2)^K$1)</f>
        <v>23.412214009251247</v>
      </c>
      <c r="L93" s="2">
        <f>'1401'!L93/((1+L$2)^L$1)</f>
        <v>27.769487172084109</v>
      </c>
      <c r="M93" s="2">
        <f>'1401'!M93/((1+M$2)^M$1)</f>
        <v>20.165937113061077</v>
      </c>
      <c r="N93" s="2">
        <f>'1401'!N93/((1+N$2)^N$1)</f>
        <v>20.502036064945433</v>
      </c>
      <c r="O93" s="5">
        <v>25</v>
      </c>
      <c r="P93" s="1" t="s">
        <v>111</v>
      </c>
      <c r="Q93" s="1">
        <v>1101</v>
      </c>
      <c r="R93" s="1"/>
      <c r="S93" s="1">
        <f t="shared" si="3"/>
        <v>90</v>
      </c>
    </row>
    <row r="94" spans="1:19" ht="22.2" x14ac:dyDescent="0.3">
      <c r="A94" s="1"/>
      <c r="B94" s="7">
        <f t="shared" si="4"/>
        <v>4062.2440200028695</v>
      </c>
      <c r="C94" s="2">
        <f>'1401'!C94/((1+C$2)^C$1)</f>
        <v>0</v>
      </c>
      <c r="D94" s="2">
        <f>'1401'!D94/((1+D$2)^D$1)</f>
        <v>0</v>
      </c>
      <c r="E94" s="2">
        <f>'1401'!E94/((1+E$2)^E$1)</f>
        <v>0</v>
      </c>
      <c r="F94" s="2">
        <f>'1401'!F94/((1+F$2)^F$1)</f>
        <v>0</v>
      </c>
      <c r="G94" s="2">
        <f>'1401'!G94/((1+G$2)^G$1)</f>
        <v>0</v>
      </c>
      <c r="H94" s="2">
        <f>'1401'!H94/((1+H$2)^H$1)</f>
        <v>519.85654573125635</v>
      </c>
      <c r="I94" s="2">
        <f>'1401'!I94/((1+I$2)^I$1)</f>
        <v>566.27230874297561</v>
      </c>
      <c r="J94" s="2">
        <f>'1401'!J94/((1+J$2)^J$1)</f>
        <v>575.71018055535853</v>
      </c>
      <c r="K94" s="2">
        <f>'1401'!K94/((1+K$2)^K$1)</f>
        <v>585.30535023128118</v>
      </c>
      <c r="L94" s="2">
        <f>'1401'!L94/((1+L$2)^L$1)</f>
        <v>595.06043940180234</v>
      </c>
      <c r="M94" s="2">
        <f>'1401'!M94/((1+M$2)^M$1)</f>
        <v>604.97811339183238</v>
      </c>
      <c r="N94" s="2">
        <f>'1401'!N94/((1+N$2)^N$1)</f>
        <v>615.06108194836293</v>
      </c>
      <c r="O94" s="5">
        <v>750</v>
      </c>
      <c r="P94" s="1" t="s">
        <v>40</v>
      </c>
      <c r="Q94" s="1">
        <v>1020</v>
      </c>
      <c r="R94" s="1" t="s">
        <v>93</v>
      </c>
      <c r="S94" s="1">
        <f t="shared" si="3"/>
        <v>91</v>
      </c>
    </row>
    <row r="95" spans="1:19" ht="22.2" x14ac:dyDescent="0.3">
      <c r="A95" s="1"/>
      <c r="B95" s="7">
        <f t="shared" si="4"/>
        <v>4016.7428290334228</v>
      </c>
      <c r="C95" s="2">
        <f>'1401'!C95/((1+C$2)^C$1)</f>
        <v>0</v>
      </c>
      <c r="D95" s="2">
        <f>'1401'!D95/((1+D$2)^D$1)</f>
        <v>0</v>
      </c>
      <c r="E95" s="2">
        <f>'1401'!E95/((1+E$2)^E$1)</f>
        <v>0</v>
      </c>
      <c r="F95" s="2">
        <f>'1401'!F95/((1+F$2)^F$1)</f>
        <v>0</v>
      </c>
      <c r="G95" s="2">
        <f>'1401'!G95/((1+G$2)^G$1)</f>
        <v>0</v>
      </c>
      <c r="H95" s="2">
        <f>'1401'!H95/((1+H$2)^H$1)</f>
        <v>0</v>
      </c>
      <c r="I95" s="2">
        <f>'1401'!I95/((1+I$2)^I$1)</f>
        <v>679.52677049157069</v>
      </c>
      <c r="J95" s="2">
        <f>'1401'!J95/((1+J$2)^J$1)</f>
        <v>690.85221666643019</v>
      </c>
      <c r="K95" s="2">
        <f>'1401'!K95/((1+K$2)^K$1)</f>
        <v>468.24428018502493</v>
      </c>
      <c r="L95" s="2">
        <f>'1401'!L95/((1+L$2)^L$1)</f>
        <v>714.07252728216281</v>
      </c>
      <c r="M95" s="2">
        <f>'1401'!M95/((1+M$2)^M$1)</f>
        <v>725.97373607019881</v>
      </c>
      <c r="N95" s="2">
        <f>'1401'!N95/((1+N$2)^N$1)</f>
        <v>738.07329833803556</v>
      </c>
      <c r="O95" s="5">
        <v>900</v>
      </c>
      <c r="P95" s="1" t="s">
        <v>27</v>
      </c>
      <c r="Q95" s="1">
        <v>1050</v>
      </c>
      <c r="R95" s="1" t="s">
        <v>93</v>
      </c>
      <c r="S95" s="1">
        <f t="shared" si="3"/>
        <v>92</v>
      </c>
    </row>
    <row r="96" spans="1:19" ht="22.2" x14ac:dyDescent="0.3">
      <c r="A96" s="1"/>
      <c r="B96" s="7">
        <f t="shared" si="4"/>
        <v>2334.434591776725</v>
      </c>
      <c r="C96" s="2">
        <f>'1401'!C96/((1+C$2)^C$1)</f>
        <v>0</v>
      </c>
      <c r="D96" s="2">
        <f>'1401'!D96/((1+D$2)^D$1)</f>
        <v>0</v>
      </c>
      <c r="E96" s="2">
        <f>'1401'!E96/((1+E$2)^E$1)</f>
        <v>0</v>
      </c>
      <c r="F96" s="2">
        <f>'1401'!F96/((1+F$2)^F$1)</f>
        <v>0</v>
      </c>
      <c r="G96" s="2">
        <f>'1401'!G96/((1+G$2)^G$1)</f>
        <v>0</v>
      </c>
      <c r="H96" s="2">
        <f>'1401'!H96/((1+H$2)^H$1)</f>
        <v>445.5913249125054</v>
      </c>
      <c r="I96" s="2">
        <f>'1401'!I96/((1+I$2)^I$1)</f>
        <v>0</v>
      </c>
      <c r="J96" s="2">
        <f>'1401'!J96/((1+J$2)^J$1)</f>
        <v>460.56814444428682</v>
      </c>
      <c r="K96" s="2">
        <f>'1401'!K96/((1+K$2)^K$1)</f>
        <v>468.24428018502493</v>
      </c>
      <c r="L96" s="2">
        <f>'1401'!L96/((1+L$2)^L$1)</f>
        <v>476.04835152144182</v>
      </c>
      <c r="M96" s="2">
        <f>'1401'!M96/((1+M$2)^M$1)</f>
        <v>483.98249071346589</v>
      </c>
      <c r="N96" s="2">
        <f>'1401'!N96/((1+N$2)^N$1)</f>
        <v>0</v>
      </c>
      <c r="O96" s="5">
        <v>500</v>
      </c>
      <c r="P96" s="1" t="s">
        <v>103</v>
      </c>
      <c r="Q96" s="1">
        <v>1094</v>
      </c>
      <c r="R96" s="1" t="s">
        <v>93</v>
      </c>
      <c r="S96" s="1">
        <f t="shared" si="3"/>
        <v>93</v>
      </c>
    </row>
    <row r="97" spans="1:19" ht="22.2" x14ac:dyDescent="0.3">
      <c r="A97" s="1"/>
      <c r="B97" s="7">
        <f t="shared" si="4"/>
        <v>1243.4466604144091</v>
      </c>
      <c r="C97" s="2">
        <f>'1401'!C97/((1+C$2)^C$1)</f>
        <v>0</v>
      </c>
      <c r="D97" s="2">
        <f>'1401'!D97/((1+D$2)^D$1)</f>
        <v>0</v>
      </c>
      <c r="E97" s="2">
        <f>'1401'!E97/((1+E$2)^E$1)</f>
        <v>0</v>
      </c>
      <c r="F97" s="2">
        <f>'1401'!F97/((1+F$2)^F$1)</f>
        <v>0</v>
      </c>
      <c r="G97" s="2">
        <f>'1401'!G97/((1+G$2)^G$1)</f>
        <v>0</v>
      </c>
      <c r="H97" s="2">
        <f>'1401'!H97/((1+H$2)^H$1)</f>
        <v>185.66305204687725</v>
      </c>
      <c r="I97" s="2">
        <f>'1401'!I97/((1+I$2)^I$1)</f>
        <v>188.75743624765852</v>
      </c>
      <c r="J97" s="2">
        <f>'1401'!J97/((1+J$2)^J$1)</f>
        <v>191.90339351845284</v>
      </c>
      <c r="K97" s="2">
        <f>'1401'!K97/((1+K$2)^K$1)</f>
        <v>195.10178341042706</v>
      </c>
      <c r="L97" s="2">
        <f>'1401'!L97/((1+L$2)^L$1)</f>
        <v>198.35347980060075</v>
      </c>
      <c r="M97" s="2">
        <f>'1401'!M97/((1+M$2)^M$1)</f>
        <v>201.65937113061079</v>
      </c>
      <c r="N97" s="2">
        <f>'1401'!N97/((1+N$2)^N$1)</f>
        <v>82.00814425978173</v>
      </c>
      <c r="O97" s="5">
        <v>250</v>
      </c>
      <c r="P97" s="1" t="s">
        <v>61</v>
      </c>
      <c r="Q97" s="1">
        <v>1021</v>
      </c>
      <c r="R97" s="1" t="s">
        <v>93</v>
      </c>
      <c r="S97" s="1">
        <f t="shared" si="3"/>
        <v>94</v>
      </c>
    </row>
    <row r="98" spans="1:19" ht="22.2" x14ac:dyDescent="0.3">
      <c r="A98" s="1"/>
      <c r="B98" s="7">
        <f t="shared" si="4"/>
        <v>1416.9549897086451</v>
      </c>
      <c r="C98" s="2">
        <f>'1401'!C98/((1+C$2)^C$1)</f>
        <v>0</v>
      </c>
      <c r="D98" s="2">
        <f>'1401'!D98/((1+D$2)^D$1)</f>
        <v>0</v>
      </c>
      <c r="E98" s="2">
        <f>'1401'!E98/((1+E$2)^E$1)</f>
        <v>0</v>
      </c>
      <c r="F98" s="2">
        <f>'1401'!F98/((1+F$2)^F$1)</f>
        <v>0</v>
      </c>
      <c r="G98" s="2">
        <f>'1401'!G98/((1+G$2)^G$1)</f>
        <v>0</v>
      </c>
      <c r="H98" s="2">
        <f>'1401'!H98/((1+H$2)^H$1)</f>
        <v>0</v>
      </c>
      <c r="I98" s="2">
        <f>'1401'!I98/((1+I$2)^I$1)</f>
        <v>226.50892349719024</v>
      </c>
      <c r="J98" s="2">
        <f>'1401'!J98/((1+J$2)^J$1)</f>
        <v>230.28407222214341</v>
      </c>
      <c r="K98" s="2">
        <f>'1401'!K98/((1+K$2)^K$1)</f>
        <v>234.12214009251247</v>
      </c>
      <c r="L98" s="2">
        <f>'1401'!L98/((1+L$2)^L$1)</f>
        <v>238.02417576072091</v>
      </c>
      <c r="M98" s="2">
        <f>'1401'!M98/((1+M$2)^M$1)</f>
        <v>241.99124535673295</v>
      </c>
      <c r="N98" s="2">
        <f>'1401'!N98/((1+N$2)^N$1)</f>
        <v>246.02443277934518</v>
      </c>
      <c r="O98" s="5">
        <v>300</v>
      </c>
      <c r="P98" s="1" t="s">
        <v>76</v>
      </c>
      <c r="Q98" s="1">
        <v>1026</v>
      </c>
      <c r="R98" s="1" t="s">
        <v>93</v>
      </c>
      <c r="S98" s="1">
        <f t="shared" si="3"/>
        <v>95</v>
      </c>
    </row>
    <row r="99" spans="1:19" ht="22.2" x14ac:dyDescent="0.3">
      <c r="A99" s="1"/>
      <c r="B99" s="7">
        <f t="shared" si="4"/>
        <v>546.58355072163261</v>
      </c>
      <c r="C99" s="2">
        <f>'1401'!C99/((1+C$2)^C$1)</f>
        <v>0</v>
      </c>
      <c r="D99" s="2">
        <f>'1401'!D99/((1+D$2)^D$1)</f>
        <v>0</v>
      </c>
      <c r="E99" s="2">
        <f>'1401'!E99/((1+E$2)^E$1)</f>
        <v>0</v>
      </c>
      <c r="F99" s="2">
        <f>'1401'!F99/((1+F$2)^F$1)</f>
        <v>0</v>
      </c>
      <c r="G99" s="2">
        <f>'1401'!G99/((1+G$2)^G$1)</f>
        <v>0</v>
      </c>
      <c r="H99" s="2">
        <f>'1401'!H99/((1+H$2)^H$1)</f>
        <v>74.265220818750905</v>
      </c>
      <c r="I99" s="2">
        <f>'1401'!I99/((1+I$2)^I$1)</f>
        <v>75.502974499063413</v>
      </c>
      <c r="J99" s="2">
        <f>'1401'!J99/((1+J$2)^J$1)</f>
        <v>76.761357407381126</v>
      </c>
      <c r="K99" s="2">
        <f>'1401'!K99/((1+K$2)^K$1)</f>
        <v>78.040713364170827</v>
      </c>
      <c r="L99" s="2">
        <f>'1401'!L99/((1+L$2)^L$1)</f>
        <v>79.341391920240312</v>
      </c>
      <c r="M99" s="2">
        <f>'1401'!M99/((1+M$2)^M$1)</f>
        <v>80.663748452244306</v>
      </c>
      <c r="N99" s="2">
        <f>'1401'!N99/((1+N$2)^N$1)</f>
        <v>82.00814425978173</v>
      </c>
      <c r="O99" s="5">
        <v>100</v>
      </c>
      <c r="P99" s="1" t="s">
        <v>64</v>
      </c>
      <c r="Q99" s="1">
        <v>1047</v>
      </c>
      <c r="R99" s="1" t="s">
        <v>93</v>
      </c>
      <c r="S99" s="1">
        <f t="shared" si="3"/>
        <v>96</v>
      </c>
    </row>
    <row r="100" spans="1:19" ht="22.2" x14ac:dyDescent="0.3">
      <c r="A100" s="1"/>
      <c r="B100" s="7">
        <f t="shared" si="4"/>
        <v>708.47749485432257</v>
      </c>
      <c r="C100" s="2">
        <f>'1401'!C100/((1+C$2)^C$1)</f>
        <v>0</v>
      </c>
      <c r="D100" s="2">
        <f>'1401'!D100/((1+D$2)^D$1)</f>
        <v>0</v>
      </c>
      <c r="E100" s="2">
        <f>'1401'!E100/((1+E$2)^E$1)</f>
        <v>0</v>
      </c>
      <c r="F100" s="2">
        <f>'1401'!F100/((1+F$2)^F$1)</f>
        <v>0</v>
      </c>
      <c r="G100" s="2">
        <f>'1401'!G100/((1+G$2)^G$1)</f>
        <v>0</v>
      </c>
      <c r="H100" s="2">
        <f>'1401'!H100/((1+H$2)^H$1)</f>
        <v>0</v>
      </c>
      <c r="I100" s="2">
        <f>'1401'!I100/((1+I$2)^I$1)</f>
        <v>113.25446174859512</v>
      </c>
      <c r="J100" s="2">
        <f>'1401'!J100/((1+J$2)^J$1)</f>
        <v>115.1420361110717</v>
      </c>
      <c r="K100" s="2">
        <f>'1401'!K100/((1+K$2)^K$1)</f>
        <v>117.06107004625623</v>
      </c>
      <c r="L100" s="2">
        <f>'1401'!L100/((1+L$2)^L$1)</f>
        <v>119.01208788036045</v>
      </c>
      <c r="M100" s="2">
        <f>'1401'!M100/((1+M$2)^M$1)</f>
        <v>120.99562267836647</v>
      </c>
      <c r="N100" s="2">
        <f>'1401'!N100/((1+N$2)^N$1)</f>
        <v>123.01221638967259</v>
      </c>
      <c r="O100" s="5">
        <v>150</v>
      </c>
      <c r="P100" s="1" t="s">
        <v>75</v>
      </c>
      <c r="Q100" s="1">
        <v>1071</v>
      </c>
      <c r="R100" s="1" t="s">
        <v>93</v>
      </c>
      <c r="S100" s="1">
        <f t="shared" si="3"/>
        <v>97</v>
      </c>
    </row>
    <row r="101" spans="1:19" ht="22.2" x14ac:dyDescent="0.3">
      <c r="A101" s="1"/>
      <c r="B101" s="7">
        <f t="shared" si="4"/>
        <v>1416.9549897086451</v>
      </c>
      <c r="C101" s="2">
        <f>'1401'!C101/((1+C$2)^C$1)</f>
        <v>0</v>
      </c>
      <c r="D101" s="2">
        <f>'1401'!D101/((1+D$2)^D$1)</f>
        <v>0</v>
      </c>
      <c r="E101" s="2">
        <f>'1401'!E101/((1+E$2)^E$1)</f>
        <v>0</v>
      </c>
      <c r="F101" s="2">
        <f>'1401'!F101/((1+F$2)^F$1)</f>
        <v>0</v>
      </c>
      <c r="G101" s="2">
        <f>'1401'!G101/((1+G$2)^G$1)</f>
        <v>0</v>
      </c>
      <c r="H101" s="2">
        <f>'1401'!H101/((1+H$2)^H$1)</f>
        <v>0</v>
      </c>
      <c r="I101" s="2">
        <f>'1401'!I101/((1+I$2)^I$1)</f>
        <v>226.50892349719024</v>
      </c>
      <c r="J101" s="2">
        <f>'1401'!J101/((1+J$2)^J$1)</f>
        <v>230.28407222214341</v>
      </c>
      <c r="K101" s="2">
        <f>'1401'!K101/((1+K$2)^K$1)</f>
        <v>234.12214009251247</v>
      </c>
      <c r="L101" s="2">
        <f>'1401'!L101/((1+L$2)^L$1)</f>
        <v>238.02417576072091</v>
      </c>
      <c r="M101" s="2">
        <f>'1401'!M101/((1+M$2)^M$1)</f>
        <v>241.99124535673295</v>
      </c>
      <c r="N101" s="2">
        <f>'1401'!N101/((1+N$2)^N$1)</f>
        <v>246.02443277934518</v>
      </c>
      <c r="O101" s="5">
        <v>300</v>
      </c>
      <c r="P101" s="1" t="s">
        <v>62</v>
      </c>
      <c r="Q101" s="1">
        <v>1006</v>
      </c>
      <c r="R101" s="1" t="s">
        <v>93</v>
      </c>
      <c r="S101" s="1">
        <f t="shared" si="3"/>
        <v>98</v>
      </c>
    </row>
    <row r="102" spans="1:19" ht="22.2" x14ac:dyDescent="0.3">
      <c r="A102" s="1"/>
      <c r="B102" s="7">
        <f t="shared" si="4"/>
        <v>1093.1671014432652</v>
      </c>
      <c r="C102" s="2">
        <f>'1401'!C102/((1+C$2)^C$1)</f>
        <v>0</v>
      </c>
      <c r="D102" s="2">
        <f>'1401'!D102/((1+D$2)^D$1)</f>
        <v>0</v>
      </c>
      <c r="E102" s="2">
        <f>'1401'!E102/((1+E$2)^E$1)</f>
        <v>0</v>
      </c>
      <c r="F102" s="2">
        <f>'1401'!F102/((1+F$2)^F$1)</f>
        <v>0</v>
      </c>
      <c r="G102" s="2">
        <f>'1401'!G102/((1+G$2)^G$1)</f>
        <v>0</v>
      </c>
      <c r="H102" s="2">
        <f>'1401'!H102/((1+H$2)^H$1)</f>
        <v>148.53044163750181</v>
      </c>
      <c r="I102" s="2">
        <f>'1401'!I102/((1+I$2)^I$1)</f>
        <v>151.00594899812683</v>
      </c>
      <c r="J102" s="2">
        <f>'1401'!J102/((1+J$2)^J$1)</f>
        <v>153.52271481476225</v>
      </c>
      <c r="K102" s="2">
        <f>'1401'!K102/((1+K$2)^K$1)</f>
        <v>156.08142672834165</v>
      </c>
      <c r="L102" s="2">
        <f>'1401'!L102/((1+L$2)^L$1)</f>
        <v>158.68278384048062</v>
      </c>
      <c r="M102" s="2">
        <f>'1401'!M102/((1+M$2)^M$1)</f>
        <v>161.32749690448861</v>
      </c>
      <c r="N102" s="2">
        <f>'1401'!N102/((1+N$2)^N$1)</f>
        <v>164.01628851956346</v>
      </c>
      <c r="O102" s="5">
        <v>200</v>
      </c>
      <c r="P102" s="1" t="s">
        <v>98</v>
      </c>
      <c r="Q102" s="1">
        <v>1090</v>
      </c>
      <c r="R102" s="1"/>
      <c r="S102" s="1">
        <f t="shared" si="3"/>
        <v>99</v>
      </c>
    </row>
    <row r="103" spans="1:19" ht="22.2" x14ac:dyDescent="0.3">
      <c r="A103" s="1"/>
      <c r="B103" s="7">
        <f t="shared" si="4"/>
        <v>1800.0840152749072</v>
      </c>
      <c r="C103" s="2">
        <f>'1401'!C103/((1+C$2)^C$1)</f>
        <v>136.74849307364116</v>
      </c>
      <c r="D103" s="2">
        <f>'1401'!D103/((1+D$2)^D$1)</f>
        <v>139.02763462486845</v>
      </c>
      <c r="E103" s="2">
        <f>'1401'!E103/((1+E$2)^E$1)</f>
        <v>141.34476186861627</v>
      </c>
      <c r="F103" s="2">
        <f>'1401'!F103/((1+F$2)^F$1)</f>
        <v>143.70050789975988</v>
      </c>
      <c r="G103" s="2">
        <f>'1401'!G103/((1+G$2)^G$1)</f>
        <v>146.09551636475589</v>
      </c>
      <c r="H103" s="2">
        <f>'1401'!H103/((1+H$2)^H$1)</f>
        <v>148.53044163750181</v>
      </c>
      <c r="I103" s="2">
        <f>'1401'!I103/((1+I$2)^I$1)</f>
        <v>151.00594899812683</v>
      </c>
      <c r="J103" s="2">
        <f>'1401'!J103/((1+J$2)^J$1)</f>
        <v>153.52271481476225</v>
      </c>
      <c r="K103" s="2">
        <f>'1401'!K103/((1+K$2)^K$1)</f>
        <v>156.08142672834165</v>
      </c>
      <c r="L103" s="2">
        <f>'1401'!L103/((1+L$2)^L$1)</f>
        <v>158.68278384048062</v>
      </c>
      <c r="M103" s="2">
        <f>'1401'!M103/((1+M$2)^M$1)</f>
        <v>161.32749690448861</v>
      </c>
      <c r="N103" s="2">
        <f>'1401'!N103/((1+N$2)^N$1)</f>
        <v>164.01628851956346</v>
      </c>
      <c r="O103" s="5">
        <v>200</v>
      </c>
      <c r="P103" s="1" t="s">
        <v>100</v>
      </c>
      <c r="Q103" s="1">
        <v>1092</v>
      </c>
      <c r="R103" s="1"/>
      <c r="S103" s="1">
        <f t="shared" si="3"/>
        <v>100</v>
      </c>
    </row>
    <row r="104" spans="1:19" ht="22.2" x14ac:dyDescent="0.3">
      <c r="A104" s="1"/>
      <c r="B104" s="7">
        <f t="shared" si="4"/>
        <v>1416.9549897086451</v>
      </c>
      <c r="C104" s="2">
        <f>'1401'!C104/((1+C$2)^C$1)</f>
        <v>0</v>
      </c>
      <c r="D104" s="2">
        <f>'1401'!D104/((1+D$2)^D$1)</f>
        <v>0</v>
      </c>
      <c r="E104" s="2">
        <f>'1401'!E104/((1+E$2)^E$1)</f>
        <v>0</v>
      </c>
      <c r="F104" s="2">
        <f>'1401'!F104/((1+F$2)^F$1)</f>
        <v>0</v>
      </c>
      <c r="G104" s="2">
        <f>'1401'!G104/((1+G$2)^G$1)</f>
        <v>0</v>
      </c>
      <c r="H104" s="2">
        <f>'1401'!H104/((1+H$2)^H$1)</f>
        <v>0</v>
      </c>
      <c r="I104" s="2">
        <f>'1401'!I104/((1+I$2)^I$1)</f>
        <v>226.50892349719024</v>
      </c>
      <c r="J104" s="2">
        <f>'1401'!J104/((1+J$2)^J$1)</f>
        <v>230.28407222214341</v>
      </c>
      <c r="K104" s="2">
        <f>'1401'!K104/((1+K$2)^K$1)</f>
        <v>234.12214009251247</v>
      </c>
      <c r="L104" s="2">
        <f>'1401'!L104/((1+L$2)^L$1)</f>
        <v>238.02417576072091</v>
      </c>
      <c r="M104" s="2">
        <f>'1401'!M104/((1+M$2)^M$1)</f>
        <v>241.99124535673295</v>
      </c>
      <c r="N104" s="2">
        <f>'1401'!N104/((1+N$2)^N$1)</f>
        <v>246.02443277934518</v>
      </c>
      <c r="O104" s="5">
        <v>200</v>
      </c>
      <c r="P104" s="1" t="s">
        <v>101</v>
      </c>
      <c r="Q104" s="1">
        <v>1093</v>
      </c>
      <c r="R104" s="1"/>
      <c r="S104" s="1">
        <f t="shared" si="3"/>
        <v>101</v>
      </c>
    </row>
    <row r="105" spans="1:19" ht="22.2" x14ac:dyDescent="0.3">
      <c r="A105" s="1"/>
      <c r="B105" s="7">
        <f t="shared" si="4"/>
        <v>1639.7506521648979</v>
      </c>
      <c r="C105" s="2">
        <f>'1401'!C105/((1+C$2)^C$1)</f>
        <v>0</v>
      </c>
      <c r="D105" s="2">
        <f>'1401'!D105/((1+D$2)^D$1)</f>
        <v>0</v>
      </c>
      <c r="E105" s="2">
        <f>'1401'!E105/((1+E$2)^E$1)</f>
        <v>0</v>
      </c>
      <c r="F105" s="2">
        <f>'1401'!F105/((1+F$2)^F$1)</f>
        <v>0</v>
      </c>
      <c r="G105" s="2">
        <f>'1401'!G105/((1+G$2)^G$1)</f>
        <v>0</v>
      </c>
      <c r="H105" s="2">
        <f>'1401'!H105/((1+H$2)^H$1)</f>
        <v>222.7956624562527</v>
      </c>
      <c r="I105" s="2">
        <f>'1401'!I105/((1+I$2)^I$1)</f>
        <v>226.50892349719024</v>
      </c>
      <c r="J105" s="2">
        <f>'1401'!J105/((1+J$2)^J$1)</f>
        <v>230.28407222214341</v>
      </c>
      <c r="K105" s="2">
        <f>'1401'!K105/((1+K$2)^K$1)</f>
        <v>234.12214009251247</v>
      </c>
      <c r="L105" s="2">
        <f>'1401'!L105/((1+L$2)^L$1)</f>
        <v>238.02417576072091</v>
      </c>
      <c r="M105" s="2">
        <f>'1401'!M105/((1+M$2)^M$1)</f>
        <v>241.99124535673295</v>
      </c>
      <c r="N105" s="2">
        <f>'1401'!N105/((1+N$2)^N$1)</f>
        <v>246.02443277934518</v>
      </c>
      <c r="O105" s="5">
        <v>300</v>
      </c>
      <c r="P105" s="1" t="s">
        <v>99</v>
      </c>
      <c r="Q105" s="1">
        <v>1091</v>
      </c>
      <c r="R105" s="1"/>
      <c r="S105" s="1">
        <f t="shared" si="3"/>
        <v>102</v>
      </c>
    </row>
    <row r="106" spans="1:19" ht="22.2" x14ac:dyDescent="0.3">
      <c r="A106" s="1"/>
      <c r="B106" s="7">
        <f t="shared" si="4"/>
        <v>75.502974499063413</v>
      </c>
      <c r="C106" s="2">
        <f>'1401'!C106/((1+C$2)^C$1)</f>
        <v>0</v>
      </c>
      <c r="D106" s="2">
        <f>'1401'!D106/((1+D$2)^D$1)</f>
        <v>0</v>
      </c>
      <c r="E106" s="2">
        <f>'1401'!E106/((1+E$2)^E$1)</f>
        <v>0</v>
      </c>
      <c r="F106" s="2">
        <f>'1401'!F106/((1+F$2)^F$1)</f>
        <v>0</v>
      </c>
      <c r="G106" s="2">
        <f>'1401'!G106/((1+G$2)^G$1)</f>
        <v>0</v>
      </c>
      <c r="H106" s="2">
        <f>'1401'!H106/((1+H$2)^H$1)</f>
        <v>0</v>
      </c>
      <c r="I106" s="2">
        <f>'1401'!I106/((1+I$2)^I$1)</f>
        <v>75.502974499063413</v>
      </c>
      <c r="J106" s="2">
        <f>'1401'!J106/((1+J$2)^J$1)</f>
        <v>0</v>
      </c>
      <c r="K106" s="2">
        <f>'1401'!K106/((1+K$2)^K$1)</f>
        <v>0</v>
      </c>
      <c r="L106" s="2">
        <f>'1401'!L106/((1+L$2)^L$1)</f>
        <v>0</v>
      </c>
      <c r="M106" s="2">
        <f>'1401'!M106/((1+M$2)^M$1)</f>
        <v>0</v>
      </c>
      <c r="N106" s="2">
        <f>'1401'!N106/((1+N$2)^N$1)</f>
        <v>0</v>
      </c>
      <c r="O106" s="5">
        <v>100</v>
      </c>
      <c r="P106" s="1" t="s">
        <v>122</v>
      </c>
      <c r="Q106" s="1">
        <v>1072</v>
      </c>
      <c r="R106" s="1"/>
      <c r="S106" s="1">
        <f t="shared" si="3"/>
        <v>103</v>
      </c>
    </row>
    <row r="107" spans="1:19" ht="22.2" x14ac:dyDescent="0.3">
      <c r="A107" s="1"/>
      <c r="B107" s="7">
        <f t="shared" si="4"/>
        <v>0</v>
      </c>
      <c r="C107" s="2">
        <f>'1401'!C107/((1+C$2)^C$1)</f>
        <v>0</v>
      </c>
      <c r="D107" s="2">
        <f>'1401'!D107/((1+D$2)^D$1)</f>
        <v>0</v>
      </c>
      <c r="E107" s="2">
        <f>'1401'!E107/((1+E$2)^E$1)</f>
        <v>0</v>
      </c>
      <c r="F107" s="2">
        <f>'1401'!F107/((1+F$2)^F$1)</f>
        <v>0</v>
      </c>
      <c r="G107" s="2">
        <f>'1401'!G107/((1+G$2)^G$1)</f>
        <v>0</v>
      </c>
      <c r="H107" s="2">
        <f>'1401'!H107/((1+H$2)^H$1)</f>
        <v>0</v>
      </c>
      <c r="I107" s="2">
        <f>'1401'!I107/((1+I$2)^I$1)</f>
        <v>0</v>
      </c>
      <c r="J107" s="2">
        <f>'1401'!J107/((1+J$2)^J$1)</f>
        <v>0</v>
      </c>
      <c r="K107" s="2">
        <f>'1401'!K107/((1+K$2)^K$1)</f>
        <v>0</v>
      </c>
      <c r="L107" s="2">
        <f>'1401'!L107/((1+L$2)^L$1)</f>
        <v>0</v>
      </c>
      <c r="M107" s="2">
        <f>'1401'!M107/((1+M$2)^M$1)</f>
        <v>0</v>
      </c>
      <c r="N107" s="2">
        <f>'1401'!N107/((1+N$2)^N$1)</f>
        <v>0</v>
      </c>
      <c r="O107" s="5">
        <v>0</v>
      </c>
      <c r="Q107" s="1">
        <v>1073</v>
      </c>
      <c r="R107" s="1"/>
      <c r="S107" s="1">
        <f t="shared" si="3"/>
        <v>104</v>
      </c>
    </row>
    <row r="108" spans="1:19" ht="22.2" x14ac:dyDescent="0.3">
      <c r="A108" s="1"/>
      <c r="B108" s="7">
        <f t="shared" si="4"/>
        <v>75.502974499063413</v>
      </c>
      <c r="C108" s="2">
        <f>'1401'!C108/((1+C$2)^C$1)</f>
        <v>0</v>
      </c>
      <c r="D108" s="2">
        <f>'1401'!D108/((1+D$2)^D$1)</f>
        <v>0</v>
      </c>
      <c r="E108" s="2">
        <f>'1401'!E108/((1+E$2)^E$1)</f>
        <v>0</v>
      </c>
      <c r="F108" s="2">
        <f>'1401'!F108/((1+F$2)^F$1)</f>
        <v>0</v>
      </c>
      <c r="G108" s="2">
        <f>'1401'!G108/((1+G$2)^G$1)</f>
        <v>0</v>
      </c>
      <c r="H108" s="2">
        <f>'1401'!H108/((1+H$2)^H$1)</f>
        <v>0</v>
      </c>
      <c r="I108" s="2">
        <f>'1401'!I108/((1+I$2)^I$1)</f>
        <v>75.502974499063413</v>
      </c>
      <c r="J108" s="2">
        <f>'1401'!J108/((1+J$2)^J$1)</f>
        <v>0</v>
      </c>
      <c r="K108" s="2">
        <f>'1401'!K108/((1+K$2)^K$1)</f>
        <v>0</v>
      </c>
      <c r="L108" s="2">
        <f>'1401'!L108/((1+L$2)^L$1)</f>
        <v>0</v>
      </c>
      <c r="M108" s="2">
        <f>'1401'!M108/((1+M$2)^M$1)</f>
        <v>0</v>
      </c>
      <c r="N108" s="2">
        <f>'1401'!N108/((1+N$2)^N$1)</f>
        <v>0</v>
      </c>
      <c r="O108" s="5">
        <v>100</v>
      </c>
      <c r="P108" s="1" t="s">
        <v>123</v>
      </c>
      <c r="Q108" s="1">
        <v>1105</v>
      </c>
      <c r="R108" s="1"/>
      <c r="S108" s="1">
        <v>105</v>
      </c>
    </row>
    <row r="109" spans="1:19" ht="22.2" x14ac:dyDescent="0.3">
      <c r="A109" s="1"/>
      <c r="B109" s="7">
        <f t="shared" si="4"/>
        <v>151.00594899812683</v>
      </c>
      <c r="C109" s="2">
        <f>'1401'!C109/((1+C$2)^C$1)</f>
        <v>0</v>
      </c>
      <c r="D109" s="2">
        <f>'1401'!D109/((1+D$2)^D$1)</f>
        <v>0</v>
      </c>
      <c r="E109" s="2">
        <f>'1401'!E109/((1+E$2)^E$1)</f>
        <v>0</v>
      </c>
      <c r="F109" s="2">
        <f>'1401'!F109/((1+F$2)^F$1)</f>
        <v>0</v>
      </c>
      <c r="G109" s="2">
        <f>'1401'!G109/((1+G$2)^G$1)</f>
        <v>0</v>
      </c>
      <c r="H109" s="2">
        <f>'1401'!H109/((1+H$2)^H$1)</f>
        <v>0</v>
      </c>
      <c r="I109" s="2">
        <f>'1401'!I109/((1+I$2)^I$1)</f>
        <v>151.00594899812683</v>
      </c>
      <c r="J109" s="2">
        <f>'1401'!J109/((1+J$2)^J$1)</f>
        <v>0</v>
      </c>
      <c r="K109" s="2">
        <f>'1401'!K109/((1+K$2)^K$1)</f>
        <v>0</v>
      </c>
      <c r="L109" s="2">
        <f>'1401'!L109/((1+L$2)^L$1)</f>
        <v>0</v>
      </c>
      <c r="M109" s="2">
        <f>'1401'!M109/((1+M$2)^M$1)</f>
        <v>0</v>
      </c>
      <c r="N109" s="2">
        <f>'1401'!N109/((1+N$2)^N$1)</f>
        <v>0</v>
      </c>
      <c r="O109" s="5">
        <v>200</v>
      </c>
      <c r="P109" s="1" t="s">
        <v>124</v>
      </c>
      <c r="Q109" s="1">
        <v>1106</v>
      </c>
      <c r="R109" s="1"/>
      <c r="S109" s="1">
        <v>106</v>
      </c>
    </row>
    <row r="110" spans="1:19" ht="22.2" x14ac:dyDescent="0.3">
      <c r="A110" s="1"/>
      <c r="B110" s="7">
        <f t="shared" si="4"/>
        <v>0</v>
      </c>
      <c r="C110" s="2">
        <f>'1401'!C110/((1+C$2)^C$1)</f>
        <v>0</v>
      </c>
      <c r="D110" s="2">
        <f>'1401'!D110/((1+D$2)^D$1)</f>
        <v>0</v>
      </c>
      <c r="E110" s="2">
        <f>'1401'!E110/((1+E$2)^E$1)</f>
        <v>0</v>
      </c>
      <c r="F110" s="2">
        <f>'1401'!F110/((1+F$2)^F$1)</f>
        <v>0</v>
      </c>
      <c r="G110" s="2">
        <f>'1401'!G110/((1+G$2)^G$1)</f>
        <v>0</v>
      </c>
      <c r="H110" s="2">
        <f>'1401'!H110/((1+H$2)^H$1)</f>
        <v>0</v>
      </c>
      <c r="I110" s="2">
        <f>'1401'!I110/((1+I$2)^I$1)</f>
        <v>0</v>
      </c>
      <c r="J110" s="2">
        <f>'1401'!J110/((1+J$2)^J$1)</f>
        <v>0</v>
      </c>
      <c r="K110" s="2">
        <f>'1401'!K110/((1+K$2)^K$1)</f>
        <v>0</v>
      </c>
      <c r="L110" s="2">
        <f>'1401'!L110/((1+L$2)^L$1)</f>
        <v>0</v>
      </c>
      <c r="M110" s="2">
        <f>'1401'!M110/((1+M$2)^M$1)</f>
        <v>0</v>
      </c>
      <c r="N110" s="2">
        <f>'1401'!N110/((1+N$2)^N$1)</f>
        <v>0</v>
      </c>
      <c r="O110" s="5">
        <v>0</v>
      </c>
      <c r="P110" s="1" t="s">
        <v>125</v>
      </c>
      <c r="Q110" s="1">
        <v>1107</v>
      </c>
      <c r="R110" s="1"/>
    </row>
    <row r="111" spans="1:19" ht="22.2" x14ac:dyDescent="0.3">
      <c r="A111" s="1"/>
      <c r="B111" s="7">
        <f t="shared" si="4"/>
        <v>0</v>
      </c>
      <c r="C111" s="2">
        <f>'1401'!C111/((1+C$2)^C$1)</f>
        <v>0</v>
      </c>
      <c r="D111" s="2">
        <f>'1401'!D111/((1+D$2)^D$1)</f>
        <v>0</v>
      </c>
      <c r="E111" s="2">
        <f>'1401'!E111/((1+E$2)^E$1)</f>
        <v>0</v>
      </c>
      <c r="F111" s="2">
        <f>'1401'!F111/((1+F$2)^F$1)</f>
        <v>0</v>
      </c>
      <c r="G111" s="2">
        <f>'1401'!G111/((1+G$2)^G$1)</f>
        <v>0</v>
      </c>
      <c r="H111" s="2">
        <f>'1401'!H111/((1+H$2)^H$1)</f>
        <v>0</v>
      </c>
      <c r="I111" s="2">
        <f>'1401'!I111/((1+I$2)^I$1)</f>
        <v>0</v>
      </c>
      <c r="J111" s="2">
        <f>'1401'!J111/((1+J$2)^J$1)</f>
        <v>0</v>
      </c>
      <c r="K111" s="2">
        <f>'1401'!K111/((1+K$2)^K$1)</f>
        <v>0</v>
      </c>
      <c r="L111" s="2">
        <f>'1401'!L111/((1+L$2)^L$1)</f>
        <v>0</v>
      </c>
      <c r="M111" s="2">
        <f>'1401'!M111/((1+M$2)^M$1)</f>
        <v>0</v>
      </c>
      <c r="N111" s="2">
        <f>'1401'!N111/((1+N$2)^N$1)</f>
        <v>0</v>
      </c>
      <c r="O111" s="5">
        <v>0</v>
      </c>
      <c r="P111" s="1"/>
      <c r="Q111" s="1">
        <v>1108</v>
      </c>
      <c r="R111" s="1"/>
    </row>
    <row r="112" spans="1:19" ht="22.2" x14ac:dyDescent="0.3">
      <c r="A112" s="1"/>
      <c r="B112" s="7">
        <f t="shared" si="4"/>
        <v>0</v>
      </c>
      <c r="C112" s="2">
        <f>'1401'!C112/((1+C$2)^C$1)</f>
        <v>0</v>
      </c>
      <c r="D112" s="2">
        <f>'1401'!D112/((1+D$2)^D$1)</f>
        <v>0</v>
      </c>
      <c r="E112" s="2">
        <f>'1401'!E112/((1+E$2)^E$1)</f>
        <v>0</v>
      </c>
      <c r="F112" s="2">
        <f>'1401'!F112/((1+F$2)^F$1)</f>
        <v>0</v>
      </c>
      <c r="G112" s="2">
        <f>'1401'!G112/((1+G$2)^G$1)</f>
        <v>0</v>
      </c>
      <c r="H112" s="2">
        <f>'1401'!H112/((1+H$2)^H$1)</f>
        <v>0</v>
      </c>
      <c r="I112" s="2">
        <f>'1401'!I112/((1+I$2)^I$1)</f>
        <v>0</v>
      </c>
      <c r="J112" s="2">
        <f>'1401'!J112/((1+J$2)^J$1)</f>
        <v>0</v>
      </c>
      <c r="K112" s="2">
        <f>'1401'!K112/((1+K$2)^K$1)</f>
        <v>0</v>
      </c>
      <c r="L112" s="2">
        <f>'1401'!L112/((1+L$2)^L$1)</f>
        <v>0</v>
      </c>
      <c r="M112" s="2">
        <f>'1401'!M112/((1+M$2)^M$1)</f>
        <v>0</v>
      </c>
      <c r="N112" s="2">
        <f>'1401'!N112/((1+N$2)^N$1)</f>
        <v>0</v>
      </c>
      <c r="O112" s="5">
        <v>0</v>
      </c>
      <c r="P112" s="1"/>
      <c r="Q112" s="1">
        <v>1109</v>
      </c>
      <c r="R112" s="1"/>
    </row>
    <row r="113" spans="1:18" ht="22.2" x14ac:dyDescent="0.3">
      <c r="A113" s="1"/>
      <c r="B113" s="7">
        <f t="shared" si="4"/>
        <v>0</v>
      </c>
      <c r="C113" s="2">
        <f>'1401'!C113/((1+C$2)^C$1)</f>
        <v>0</v>
      </c>
      <c r="D113" s="2">
        <f>'1401'!D113/((1+D$2)^D$1)</f>
        <v>0</v>
      </c>
      <c r="E113" s="2">
        <f>'1401'!E113/((1+E$2)^E$1)</f>
        <v>0</v>
      </c>
      <c r="F113" s="2">
        <f>'1401'!F113/((1+F$2)^F$1)</f>
        <v>0</v>
      </c>
      <c r="G113" s="2">
        <f>'1401'!G113/((1+G$2)^G$1)</f>
        <v>0</v>
      </c>
      <c r="H113" s="2">
        <f>'1401'!H113/((1+H$2)^H$1)</f>
        <v>0</v>
      </c>
      <c r="I113" s="2">
        <f>'1401'!I113/((1+I$2)^I$1)</f>
        <v>0</v>
      </c>
      <c r="J113" s="2">
        <f>'1401'!J113/((1+J$2)^J$1)</f>
        <v>0</v>
      </c>
      <c r="K113" s="2">
        <f>'1401'!K113/((1+K$2)^K$1)</f>
        <v>0</v>
      </c>
      <c r="L113" s="2">
        <f>'1401'!L113/((1+L$2)^L$1)</f>
        <v>0</v>
      </c>
      <c r="M113" s="2">
        <f>'1401'!M113/((1+M$2)^M$1)</f>
        <v>0</v>
      </c>
      <c r="N113" s="2">
        <f>'1401'!N113/((1+N$2)^N$1)</f>
        <v>0</v>
      </c>
      <c r="O113" s="5">
        <v>0</v>
      </c>
      <c r="P113" s="1"/>
      <c r="Q113" s="1">
        <v>1110</v>
      </c>
      <c r="R113" s="1"/>
    </row>
    <row r="114" spans="1:18" ht="22.2" x14ac:dyDescent="0.3">
      <c r="A114" s="1"/>
      <c r="B114" s="7">
        <f t="shared" si="4"/>
        <v>0</v>
      </c>
      <c r="C114" s="2">
        <f>'1401'!C114/((1+C$2)^C$1)</f>
        <v>0</v>
      </c>
      <c r="D114" s="2">
        <f>'1401'!D114/((1+D$2)^D$1)</f>
        <v>0</v>
      </c>
      <c r="E114" s="2">
        <f>'1401'!E114/((1+E$2)^E$1)</f>
        <v>0</v>
      </c>
      <c r="F114" s="2">
        <f>'1401'!F114/((1+F$2)^F$1)</f>
        <v>0</v>
      </c>
      <c r="G114" s="2">
        <f>'1401'!G114/((1+G$2)^G$1)</f>
        <v>0</v>
      </c>
      <c r="H114" s="2">
        <f>'1401'!H114/((1+H$2)^H$1)</f>
        <v>0</v>
      </c>
      <c r="I114" s="2">
        <f>'1401'!I114/((1+I$2)^I$1)</f>
        <v>0</v>
      </c>
      <c r="J114" s="2">
        <f>'1401'!J114/((1+J$2)^J$1)</f>
        <v>0</v>
      </c>
      <c r="K114" s="2">
        <f>'1401'!K114/((1+K$2)^K$1)</f>
        <v>0</v>
      </c>
      <c r="L114" s="2">
        <f>'1401'!L114/((1+L$2)^L$1)</f>
        <v>0</v>
      </c>
      <c r="M114" s="2">
        <f>'1401'!M114/((1+M$2)^M$1)</f>
        <v>0</v>
      </c>
      <c r="N114" s="2">
        <f>'1401'!N114/((1+N$2)^N$1)</f>
        <v>0</v>
      </c>
      <c r="O114" s="5">
        <v>0</v>
      </c>
      <c r="P114" s="1"/>
      <c r="Q114" s="1">
        <v>1111</v>
      </c>
      <c r="R114" s="1"/>
    </row>
    <row r="115" spans="1:18" ht="25.8" x14ac:dyDescent="0.3">
      <c r="A115" s="1"/>
      <c r="B115" s="9">
        <f>SUM(C115:N115)</f>
        <v>71105.799482306669</v>
      </c>
      <c r="C115" s="2">
        <f t="shared" ref="C115:G115" si="5">SUM(C4:C114)</f>
        <v>136.74849307364116</v>
      </c>
      <c r="D115" s="2">
        <f t="shared" si="5"/>
        <v>139.02763462486845</v>
      </c>
      <c r="E115" s="2">
        <f t="shared" si="5"/>
        <v>141.34476186861627</v>
      </c>
      <c r="F115" s="2">
        <f t="shared" si="5"/>
        <v>143.70050789975988</v>
      </c>
      <c r="G115" s="2">
        <f t="shared" si="5"/>
        <v>146.09551636475589</v>
      </c>
      <c r="H115" s="2">
        <f>SUM(H4:H114)</f>
        <v>4894.0780519556865</v>
      </c>
      <c r="I115" s="2">
        <f t="shared" ref="I115:M115" si="6">SUM(I4:I114)</f>
        <v>10721.422378867015</v>
      </c>
      <c r="J115" s="2">
        <f t="shared" si="6"/>
        <v>11283.919538885018</v>
      </c>
      <c r="K115" s="2">
        <f t="shared" si="6"/>
        <v>10925.699870983928</v>
      </c>
      <c r="L115" s="2">
        <f t="shared" si="6"/>
        <v>11107.794868833635</v>
      </c>
      <c r="M115" s="2">
        <f t="shared" si="6"/>
        <v>11050.933537957464</v>
      </c>
      <c r="N115" s="2">
        <f>SUM(N4:N114)</f>
        <v>10415.034320992281</v>
      </c>
      <c r="O115" s="8">
        <f>SUM(O4:O110)</f>
        <v>14050</v>
      </c>
      <c r="P115" s="9" t="s">
        <v>120</v>
      </c>
      <c r="R115" s="1"/>
    </row>
    <row r="116" spans="1:18" ht="25.8" x14ac:dyDescent="0.3">
      <c r="A116" s="1"/>
      <c r="B116" s="12">
        <v>120394.25469305954</v>
      </c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P116" s="12" t="s">
        <v>118</v>
      </c>
      <c r="R116" s="1"/>
    </row>
    <row r="117" spans="1:18" ht="25.8" x14ac:dyDescent="0.3">
      <c r="A117" s="1"/>
      <c r="B117" s="18">
        <f>B116+B115</f>
        <v>191500.05417536621</v>
      </c>
      <c r="C117" s="1"/>
      <c r="N117"/>
      <c r="O117"/>
      <c r="P117" s="18" t="s">
        <v>128</v>
      </c>
    </row>
    <row r="118" spans="1:18" x14ac:dyDescent="0.3">
      <c r="A118" s="1"/>
      <c r="C118" s="1"/>
      <c r="N118"/>
      <c r="O118"/>
    </row>
    <row r="119" spans="1:18" ht="14.4" customHeight="1" x14ac:dyDescent="0.3">
      <c r="A119" s="1"/>
      <c r="C119" s="1"/>
      <c r="N119"/>
      <c r="O119"/>
    </row>
    <row r="120" spans="1:18" ht="18" customHeight="1" x14ac:dyDescent="0.3">
      <c r="A120" s="1"/>
      <c r="C120" s="1"/>
      <c r="N120"/>
      <c r="O120"/>
    </row>
    <row r="121" spans="1:18" ht="14.4" customHeight="1" x14ac:dyDescent="0.3">
      <c r="A121" s="1"/>
      <c r="C121" s="1"/>
      <c r="N121"/>
      <c r="O121"/>
    </row>
    <row r="122" spans="1:18" x14ac:dyDescent="0.3">
      <c r="A122" s="1"/>
      <c r="C122" s="1"/>
      <c r="N122"/>
      <c r="O122"/>
    </row>
    <row r="123" spans="1:18" x14ac:dyDescent="0.3">
      <c r="A123" s="1"/>
      <c r="B123" s="1"/>
      <c r="C123" s="1"/>
      <c r="D123" s="1"/>
      <c r="E123" s="1"/>
      <c r="F123" s="1"/>
      <c r="G123" s="1"/>
      <c r="H123" s="1"/>
      <c r="I123" s="16"/>
      <c r="J123" s="1"/>
      <c r="K123" s="1"/>
      <c r="L123" s="1"/>
      <c r="M123" s="1"/>
      <c r="N123" s="1"/>
      <c r="P123" s="1"/>
      <c r="R123" s="1"/>
    </row>
    <row r="124" spans="1:18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P124" s="1"/>
      <c r="R124" s="1"/>
    </row>
    <row r="125" spans="1:18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2"/>
      <c r="N125" s="1"/>
      <c r="P125" s="1"/>
      <c r="R125" s="1"/>
    </row>
    <row r="126" spans="1:18" x14ac:dyDescent="0.3">
      <c r="A126" s="1"/>
      <c r="B126" s="1"/>
      <c r="C126" s="1"/>
      <c r="D126" s="1"/>
      <c r="E126" s="1"/>
      <c r="F126" s="1"/>
      <c r="G126" s="1"/>
      <c r="H126" s="1"/>
      <c r="I126" s="11"/>
      <c r="J126" s="1"/>
      <c r="K126" s="1"/>
      <c r="L126" s="1"/>
      <c r="M126" s="1"/>
      <c r="N126" s="1"/>
      <c r="P126" s="1"/>
      <c r="R126" s="1"/>
    </row>
    <row r="127" spans="1:18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P127" s="1"/>
      <c r="R127" s="1"/>
    </row>
    <row r="128" spans="1:18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P128" s="1"/>
      <c r="R128" s="1"/>
    </row>
    <row r="129" spans="1:18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P129" s="1"/>
      <c r="R129" s="1"/>
    </row>
    <row r="130" spans="1:18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P130" s="1"/>
      <c r="R130" s="1"/>
    </row>
    <row r="131" spans="1:18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P131" s="1"/>
      <c r="R131" s="1"/>
    </row>
    <row r="132" spans="1:18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P132" s="1"/>
      <c r="R132" s="1"/>
    </row>
    <row r="133" spans="1:18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P133" s="1"/>
      <c r="R133" s="1"/>
    </row>
    <row r="134" spans="1:18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P134" s="1"/>
      <c r="R134" s="1"/>
    </row>
    <row r="135" spans="1:18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P135" s="1"/>
      <c r="R135" s="1"/>
    </row>
    <row r="136" spans="1:18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P136" s="1"/>
      <c r="R136" s="1"/>
    </row>
    <row r="137" spans="1:18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P137" s="1"/>
      <c r="R137" s="1"/>
    </row>
    <row r="138" spans="1:18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P138" s="1"/>
      <c r="R138" s="1"/>
    </row>
    <row r="139" spans="1:18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P139" s="1"/>
      <c r="R139" s="1"/>
    </row>
    <row r="140" spans="1:18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P140" s="1"/>
      <c r="R140" s="1"/>
    </row>
    <row r="141" spans="1:18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P141" s="1"/>
      <c r="R141" s="1"/>
    </row>
    <row r="142" spans="1:18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P142" s="1"/>
      <c r="R142" s="1"/>
    </row>
    <row r="143" spans="1:18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P143" s="1"/>
      <c r="R143" s="1"/>
    </row>
    <row r="144" spans="1:18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P144" s="1"/>
      <c r="R144" s="1"/>
    </row>
    <row r="145" spans="1:18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P145" s="1"/>
      <c r="R145" s="1"/>
    </row>
    <row r="146" spans="1:18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P146" s="1"/>
      <c r="R146" s="1"/>
    </row>
    <row r="147" spans="1:18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P147" s="1"/>
      <c r="R147" s="1"/>
    </row>
    <row r="148" spans="1:18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P148" s="1"/>
      <c r="R148" s="1"/>
    </row>
    <row r="149" spans="1:18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P149" s="1"/>
      <c r="R149" s="1"/>
    </row>
    <row r="150" spans="1:18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P150" s="1"/>
      <c r="R150" s="1"/>
    </row>
    <row r="151" spans="1:18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P151" s="1"/>
      <c r="R151" s="1"/>
    </row>
    <row r="152" spans="1:18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P152" s="1"/>
      <c r="R152" s="1"/>
    </row>
    <row r="153" spans="1:18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P153" s="1"/>
      <c r="R153" s="1"/>
    </row>
    <row r="154" spans="1:18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P154" s="1"/>
      <c r="R154" s="1"/>
    </row>
    <row r="155" spans="1:18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P155" s="1"/>
      <c r="R155" s="1"/>
    </row>
    <row r="156" spans="1:18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P156" s="1"/>
      <c r="R156" s="1"/>
    </row>
    <row r="157" spans="1:18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P157" s="1"/>
      <c r="R157" s="1"/>
    </row>
    <row r="158" spans="1:18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P158" s="1"/>
      <c r="R158" s="1"/>
    </row>
    <row r="159" spans="1:18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P159" s="1"/>
      <c r="R159" s="1"/>
    </row>
    <row r="160" spans="1:18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P160" s="1"/>
      <c r="R160" s="1"/>
    </row>
    <row r="161" spans="1:18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P161" s="1"/>
      <c r="R161" s="1"/>
    </row>
    <row r="162" spans="1:18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P162" s="1"/>
      <c r="R162" s="1"/>
    </row>
    <row r="163" spans="1:18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P163" s="1"/>
      <c r="R163" s="1"/>
    </row>
    <row r="164" spans="1:18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P164" s="1"/>
      <c r="R164" s="1"/>
    </row>
    <row r="165" spans="1:18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P165" s="1"/>
      <c r="R165" s="1"/>
    </row>
    <row r="166" spans="1:18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P166" s="1"/>
      <c r="R166" s="1"/>
    </row>
    <row r="167" spans="1:18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P167" s="1"/>
      <c r="R167" s="1"/>
    </row>
    <row r="168" spans="1:18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P168" s="1"/>
      <c r="R168" s="1"/>
    </row>
    <row r="169" spans="1:18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P169" s="1"/>
      <c r="R169" s="1"/>
    </row>
    <row r="170" spans="1:18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P170" s="1"/>
      <c r="R170" s="1"/>
    </row>
    <row r="171" spans="1:18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P171" s="1"/>
      <c r="R171" s="1"/>
    </row>
    <row r="172" spans="1:18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P172" s="1"/>
      <c r="R172" s="1"/>
    </row>
    <row r="173" spans="1:18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P173" s="1"/>
      <c r="R173" s="1"/>
    </row>
    <row r="174" spans="1:18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P174" s="1"/>
      <c r="R174" s="1"/>
    </row>
    <row r="175" spans="1:18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P175" s="1"/>
      <c r="R175" s="1"/>
    </row>
    <row r="176" spans="1:18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P176" s="1"/>
      <c r="R176" s="1"/>
    </row>
    <row r="177" spans="1:18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P177" s="1"/>
      <c r="R177" s="1"/>
    </row>
    <row r="178" spans="1:18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P178" s="1"/>
      <c r="R178" s="1"/>
    </row>
    <row r="179" spans="1:18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P179" s="1"/>
      <c r="R179" s="1"/>
    </row>
    <row r="180" spans="1:18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P180" s="1"/>
      <c r="R180" s="1"/>
    </row>
    <row r="181" spans="1:18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P181" s="1"/>
      <c r="R181" s="1"/>
    </row>
    <row r="182" spans="1:18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P182" s="1"/>
      <c r="R182" s="1"/>
    </row>
    <row r="183" spans="1:18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P183" s="1"/>
      <c r="R183" s="1"/>
    </row>
    <row r="184" spans="1:18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P184" s="1"/>
      <c r="R184" s="1"/>
    </row>
    <row r="185" spans="1:18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P185" s="1"/>
      <c r="R185" s="1"/>
    </row>
    <row r="186" spans="1:18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P186" s="1"/>
      <c r="R186" s="1"/>
    </row>
    <row r="187" spans="1:18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P187" s="1"/>
      <c r="R187" s="1"/>
    </row>
    <row r="188" spans="1:18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P188" s="1"/>
      <c r="R188" s="1"/>
    </row>
    <row r="189" spans="1:18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P189" s="1"/>
      <c r="R189" s="1"/>
    </row>
    <row r="190" spans="1:18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P190" s="1"/>
      <c r="R190" s="1"/>
    </row>
    <row r="191" spans="1:18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P191" s="1"/>
      <c r="R191" s="1"/>
    </row>
    <row r="192" spans="1:18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P192" s="1"/>
      <c r="R192" s="1"/>
    </row>
    <row r="193" spans="1:18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P193" s="1"/>
      <c r="R193" s="1"/>
    </row>
    <row r="194" spans="1:18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P194" s="1"/>
      <c r="R194" s="1"/>
    </row>
    <row r="195" spans="1:18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P195" s="1"/>
      <c r="R195" s="1"/>
    </row>
    <row r="196" spans="1:18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P196" s="1"/>
      <c r="R196" s="1"/>
    </row>
    <row r="197" spans="1:18" x14ac:dyDescent="0.3">
      <c r="A197" s="1"/>
      <c r="B197" s="1"/>
      <c r="P197" s="1"/>
      <c r="R19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1401</vt:lpstr>
      <vt:lpstr>تنزیل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2021-04-20T15:16:40Z</cp:lastPrinted>
  <dcterms:created xsi:type="dcterms:W3CDTF">2021-03-04T17:39:30Z</dcterms:created>
  <dcterms:modified xsi:type="dcterms:W3CDTF">2022-09-27T04:40:24Z</dcterms:modified>
</cp:coreProperties>
</file>