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c2da1b8713691/Desktop/Analysis/"/>
    </mc:Choice>
  </mc:AlternateContent>
  <xr:revisionPtr revIDLastSave="23" documentId="8_{820AB99B-BEE4-4888-8E72-950C7F3E0A8E}" xr6:coauthVersionLast="47" xr6:coauthVersionMax="47" xr10:uidLastSave="{917AD3BD-09CA-4D08-88E9-ACDF07F17272}"/>
  <bookViews>
    <workbookView xWindow="-120" yWindow="-120" windowWidth="15600" windowHeight="11160" xr2:uid="{00000000-000D-0000-FFFF-FFFF00000000}"/>
  </bookViews>
  <sheets>
    <sheet name="Association ABC membersh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2" i="1"/>
  <c r="J75" i="1"/>
  <c r="J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 World Computers</author>
  </authors>
  <commentList>
    <comment ref="B62" authorId="0" shapeId="0" xr:uid="{DC37A883-86AF-4679-BB4F-191F5480E7A9}">
      <text>
        <r>
          <rPr>
            <sz val="9"/>
            <color indexed="81"/>
            <rFont val="Tahoma"/>
            <family val="2"/>
          </rPr>
          <t xml:space="preserve">Cell value not equal to 6
</t>
        </r>
      </text>
    </comment>
  </commentList>
</comments>
</file>

<file path=xl/sharedStrings.xml><?xml version="1.0" encoding="utf-8"?>
<sst xmlns="http://schemas.openxmlformats.org/spreadsheetml/2006/main" count="590" uniqueCount="421">
  <si>
    <t>Member ID</t>
  </si>
  <si>
    <t>Last name</t>
  </si>
  <si>
    <t>First name</t>
  </si>
  <si>
    <t>Address 1</t>
  </si>
  <si>
    <t>Address 2</t>
  </si>
  <si>
    <t>Address 3</t>
  </si>
  <si>
    <t>Address 4</t>
  </si>
  <si>
    <t>Address 5</t>
  </si>
  <si>
    <t>Dues amount</t>
  </si>
  <si>
    <t>Membership valid through</t>
  </si>
  <si>
    <t>Member type</t>
  </si>
  <si>
    <t>Certification</t>
  </si>
  <si>
    <t>Tsao</t>
  </si>
  <si>
    <t>Danny</t>
  </si>
  <si>
    <t>27 Wu Tzu St</t>
  </si>
  <si>
    <t>Tamshui 251</t>
  </si>
  <si>
    <t>Taiwan</t>
  </si>
  <si>
    <t>3/25/2021</t>
  </si>
  <si>
    <t>Professional Member</t>
  </si>
  <si>
    <t>CLTD</t>
  </si>
  <si>
    <t>Lei</t>
  </si>
  <si>
    <t>Colleen</t>
  </si>
  <si>
    <t>88 6th Avenue Teda</t>
  </si>
  <si>
    <t>300457 TIANJIN</t>
  </si>
  <si>
    <t>China</t>
  </si>
  <si>
    <t>10/12/2023</t>
  </si>
  <si>
    <t>Corporate Member</t>
  </si>
  <si>
    <t>Roth</t>
  </si>
  <si>
    <t>Nancy</t>
  </si>
  <si>
    <t>Hoefenstrasse 31</t>
  </si>
  <si>
    <t>Muehlethal</t>
  </si>
  <si>
    <t>Switzerland</t>
  </si>
  <si>
    <t>1/11/2023</t>
  </si>
  <si>
    <t>Student Associate</t>
  </si>
  <si>
    <t>CSCP, CLTD</t>
  </si>
  <si>
    <t>Meneses Contreras</t>
  </si>
  <si>
    <t>Karl-Oscar</t>
  </si>
  <si>
    <t>Poniente 134 Ste. 740</t>
  </si>
  <si>
    <t>02300 México</t>
  </si>
  <si>
    <t>DIF</t>
  </si>
  <si>
    <t>Mexico</t>
  </si>
  <si>
    <t>Feb 16 2021</t>
  </si>
  <si>
    <t>Nunez</t>
  </si>
  <si>
    <t>Helmut</t>
  </si>
  <si>
    <t>Andador Pinos 345</t>
  </si>
  <si>
    <t>45235 Zapopan</t>
  </si>
  <si>
    <t>JAL</t>
  </si>
  <si>
    <t>7/29/2023</t>
  </si>
  <si>
    <t>Fitzpatrick</t>
  </si>
  <si>
    <t>Dmitry</t>
  </si>
  <si>
    <t>22 Hemingford Pl</t>
  </si>
  <si>
    <t>Whitby</t>
  </si>
  <si>
    <t>ON</t>
  </si>
  <si>
    <t>Canada</t>
  </si>
  <si>
    <t>L1R 1G1</t>
  </si>
  <si>
    <t>12/15/2007</t>
  </si>
  <si>
    <t>CSCP, CPIM</t>
  </si>
  <si>
    <t>Andreu</t>
  </si>
  <si>
    <t>Leya</t>
  </si>
  <si>
    <t>Nevada de Colima 104</t>
  </si>
  <si>
    <t>20280 Aguascalientes</t>
  </si>
  <si>
    <t>3/31/2021</t>
  </si>
  <si>
    <t>Ramsey</t>
  </si>
  <si>
    <t>Stephen</t>
  </si>
  <si>
    <t xml:space="preserve">Z-Block No 59 </t>
  </si>
  <si>
    <t>Chennai TN - 600040</t>
  </si>
  <si>
    <t>India</t>
  </si>
  <si>
    <t>8/21/2021</t>
  </si>
  <si>
    <t>Xiao-Hui</t>
  </si>
  <si>
    <t>Michael</t>
  </si>
  <si>
    <t>Unit B-E F19 XinMei Union Square</t>
  </si>
  <si>
    <t>200120 Shanghai</t>
  </si>
  <si>
    <t>3/30/2021</t>
  </si>
  <si>
    <t>SCOR-P, CLTD, CSCP, PMP</t>
  </si>
  <si>
    <t>He</t>
  </si>
  <si>
    <t>Jan</t>
  </si>
  <si>
    <t>5055 Heather Leigh Avenue</t>
  </si>
  <si>
    <t>Mississauga</t>
  </si>
  <si>
    <t>L5V 2R6</t>
  </si>
  <si>
    <t>8/13/2021</t>
  </si>
  <si>
    <t>Wisner</t>
  </si>
  <si>
    <t>Ray</t>
  </si>
  <si>
    <t>Chemin 15F</t>
  </si>
  <si>
    <t>Vernier</t>
  </si>
  <si>
    <t>6/2/2022</t>
  </si>
  <si>
    <t>Denturck</t>
  </si>
  <si>
    <t>Bill</t>
  </si>
  <si>
    <t>Hermeslaan 7</t>
  </si>
  <si>
    <t>1831 DIEGEM</t>
  </si>
  <si>
    <t>Belgium</t>
  </si>
  <si>
    <t>11/29/2021</t>
  </si>
  <si>
    <t>Arnout</t>
  </si>
  <si>
    <t>Marco</t>
  </si>
  <si>
    <t>Septestraat 27</t>
  </si>
  <si>
    <t>2640 MORTSEL</t>
  </si>
  <si>
    <t>6/30/2021</t>
  </si>
  <si>
    <t>Kopp</t>
  </si>
  <si>
    <t>Victor</t>
  </si>
  <si>
    <t>P.O. Box</t>
  </si>
  <si>
    <t>4002 Basel</t>
  </si>
  <si>
    <t>5/18/2023</t>
  </si>
  <si>
    <t>Villarruel Enriquez</t>
  </si>
  <si>
    <t>Bep</t>
  </si>
  <si>
    <t>Pez Austral 3625</t>
  </si>
  <si>
    <t>45070 Guadalajara</t>
  </si>
  <si>
    <t>8/28/2021</t>
  </si>
  <si>
    <t>Marchant</t>
  </si>
  <si>
    <t>René</t>
  </si>
  <si>
    <t>303 - 615 North Road</t>
  </si>
  <si>
    <t>Coquitlam</t>
  </si>
  <si>
    <t>BC</t>
  </si>
  <si>
    <t>V3J 1P1</t>
  </si>
  <si>
    <t>6/27/2021</t>
  </si>
  <si>
    <t>PMP, CLTD</t>
  </si>
  <si>
    <t>de Alava Casado</t>
  </si>
  <si>
    <t>Christophe</t>
  </si>
  <si>
    <t>Emilio Arrieta 23</t>
  </si>
  <si>
    <t>Pamplona</t>
  </si>
  <si>
    <t>Spain</t>
  </si>
  <si>
    <t>7/13/2022</t>
  </si>
  <si>
    <t>Boaz</t>
  </si>
  <si>
    <t>Isobel</t>
  </si>
  <si>
    <t>383 Elgin St</t>
  </si>
  <si>
    <t>Brantford</t>
  </si>
  <si>
    <t>N3S 7P5</t>
  </si>
  <si>
    <t>3/26/2021</t>
  </si>
  <si>
    <t>Koshy</t>
  </si>
  <si>
    <t>Rene</t>
  </si>
  <si>
    <t>8 Temasek Boulevard #7</t>
  </si>
  <si>
    <t>Singapore</t>
  </si>
  <si>
    <t>4/29/2021</t>
  </si>
  <si>
    <t>Lee</t>
  </si>
  <si>
    <t>Chie Shin</t>
  </si>
  <si>
    <t>P O Box 112-066</t>
  </si>
  <si>
    <t>Auckland</t>
  </si>
  <si>
    <t>New Zealand</t>
  </si>
  <si>
    <t>6/28/2021</t>
  </si>
  <si>
    <t>CSCP, CPIM, PMP</t>
  </si>
  <si>
    <t>Sanseau</t>
  </si>
  <si>
    <t>Jose</t>
  </si>
  <si>
    <t>5 rue de la Division Leclerc</t>
  </si>
  <si>
    <t>78350 LES LOGES EN JOSAS</t>
  </si>
  <si>
    <t>France</t>
  </si>
  <si>
    <t>4/30/2021</t>
  </si>
  <si>
    <t>Ciorma</t>
  </si>
  <si>
    <t>Frans</t>
  </si>
  <si>
    <t>775 Steeles Ave West Apt. 1111</t>
  </si>
  <si>
    <t>Toronto</t>
  </si>
  <si>
    <t>M2R 2S8</t>
  </si>
  <si>
    <t>8/1/2021</t>
  </si>
  <si>
    <t>Peron</t>
  </si>
  <si>
    <t>Jasja</t>
  </si>
  <si>
    <t>Rue des Saars 87</t>
  </si>
  <si>
    <t>Neuchâtel</t>
  </si>
  <si>
    <t>9/7/2022</t>
  </si>
  <si>
    <t>Worrell</t>
  </si>
  <si>
    <t>Travis</t>
  </si>
  <si>
    <t>45 Kensington Rd</t>
  </si>
  <si>
    <t>Essex</t>
  </si>
  <si>
    <t>United Kingdom</t>
  </si>
  <si>
    <t>RM7 9DA</t>
  </si>
  <si>
    <t>8/8/2021</t>
  </si>
  <si>
    <t>Bianco</t>
  </si>
  <si>
    <t>Richard</t>
  </si>
  <si>
    <t>13459 Cedar Way</t>
  </si>
  <si>
    <t>Maple Ridge</t>
  </si>
  <si>
    <t>V4R 2T4</t>
  </si>
  <si>
    <t>1/2/2023</t>
  </si>
  <si>
    <t>McKnight</t>
  </si>
  <si>
    <t>Gangesh</t>
  </si>
  <si>
    <t>Rossinistraat 18</t>
  </si>
  <si>
    <t>4561 VP Hulst</t>
  </si>
  <si>
    <t>Netherlands</t>
  </si>
  <si>
    <t>6/5/2021</t>
  </si>
  <si>
    <t>Bricks</t>
  </si>
  <si>
    <t>Shari</t>
  </si>
  <si>
    <t>1370 Don Mills Rd</t>
  </si>
  <si>
    <t>M3B 3N7</t>
  </si>
  <si>
    <t>Kim</t>
  </si>
  <si>
    <t>Nam-Su</t>
  </si>
  <si>
    <t>1502-1901 Hosumaeul Humansia APT Dongbaek-dong Kiheung-gu</t>
  </si>
  <si>
    <t>Yongin-shi</t>
  </si>
  <si>
    <t>Korea, Republic of</t>
  </si>
  <si>
    <t>446-744</t>
  </si>
  <si>
    <t>7/5/2021</t>
  </si>
  <si>
    <t>CLTD, PMP</t>
  </si>
  <si>
    <t>Venghatachari</t>
  </si>
  <si>
    <t>Ramachandharan</t>
  </si>
  <si>
    <t>105 Vars Fantasy</t>
  </si>
  <si>
    <t>Bangalore</t>
  </si>
  <si>
    <t>Karnataka</t>
  </si>
  <si>
    <t>3/21/2022</t>
  </si>
  <si>
    <t>Lim</t>
  </si>
  <si>
    <t>SooChing</t>
  </si>
  <si>
    <t>A-6-08 Sri Teratai Apartment</t>
  </si>
  <si>
    <t>47100 Bandar Puchong Jaya</t>
  </si>
  <si>
    <t>Selangor</t>
  </si>
  <si>
    <t>Malaysia</t>
  </si>
  <si>
    <t>SCOR-P, CLTD</t>
  </si>
  <si>
    <t>Hagen</t>
  </si>
  <si>
    <t>Rien</t>
  </si>
  <si>
    <t>Softwareweg 4</t>
  </si>
  <si>
    <t>3821 BC Amersfoort</t>
  </si>
  <si>
    <t>Li</t>
  </si>
  <si>
    <t>Xihan</t>
  </si>
  <si>
    <t>No.7 Xingsheng Street Beijing Economic</t>
  </si>
  <si>
    <t>100176 China</t>
  </si>
  <si>
    <t>CPL, CSCP</t>
  </si>
  <si>
    <t>Acheson</t>
  </si>
  <si>
    <t>Margaret</t>
  </si>
  <si>
    <t>#209-1610 Gordon Drive</t>
  </si>
  <si>
    <t>Kelowna</t>
  </si>
  <si>
    <t>V1Y 3G9</t>
  </si>
  <si>
    <t>12/13/2021</t>
  </si>
  <si>
    <t>PMP</t>
  </si>
  <si>
    <t>Rojo</t>
  </si>
  <si>
    <t>Carlo</t>
  </si>
  <si>
    <t>Golden Mile Business Park SEZ</t>
  </si>
  <si>
    <t>Carmona Cavite 4116</t>
  </si>
  <si>
    <t>Philippines</t>
  </si>
  <si>
    <t>7/16/2020</t>
  </si>
  <si>
    <t>Taweeskulchai</t>
  </si>
  <si>
    <t>Winai</t>
  </si>
  <si>
    <t>41/8 Rama3 Rd Soi 59</t>
  </si>
  <si>
    <t>Bangkok</t>
  </si>
  <si>
    <t>Thailand</t>
  </si>
  <si>
    <t>3/2/2021</t>
  </si>
  <si>
    <t>Khairullah</t>
  </si>
  <si>
    <t>Ashraf</t>
  </si>
  <si>
    <t>7113 CHATHAM COURT</t>
  </si>
  <si>
    <t>L5N 8R1</t>
  </si>
  <si>
    <t>8/5/2021</t>
  </si>
  <si>
    <t>Lam</t>
  </si>
  <si>
    <t>Francis</t>
  </si>
  <si>
    <t>Flat C 15/F Block 3</t>
  </si>
  <si>
    <t>Hong Kong NT</t>
  </si>
  <si>
    <t>Hong Kong</t>
  </si>
  <si>
    <t>6/15/2021</t>
  </si>
  <si>
    <t>CSCMP</t>
  </si>
  <si>
    <t>Escalante</t>
  </si>
  <si>
    <t>Edgardo</t>
  </si>
  <si>
    <t>Av. Magdalena #312 - Depto 606</t>
  </si>
  <si>
    <t>Mexico City</t>
  </si>
  <si>
    <t>9/16/2021</t>
  </si>
  <si>
    <t>Kenderov</t>
  </si>
  <si>
    <t>Alexander</t>
  </si>
  <si>
    <t>Mairia Luisa 91B</t>
  </si>
  <si>
    <t>1202 Sofia</t>
  </si>
  <si>
    <t>Bulgaria</t>
  </si>
  <si>
    <t>2/21/2021</t>
  </si>
  <si>
    <t>CPCM</t>
  </si>
  <si>
    <t>de Lima</t>
  </si>
  <si>
    <t>Henrique Ramos C</t>
  </si>
  <si>
    <t>Rua Cenno Sbrighi 170 Edificio. 11</t>
  </si>
  <si>
    <t>Agua Branca SP</t>
  </si>
  <si>
    <t>Brazil</t>
  </si>
  <si>
    <t>05036-010</t>
  </si>
  <si>
    <t>11/22/2021</t>
  </si>
  <si>
    <t>Long</t>
  </si>
  <si>
    <t>David</t>
  </si>
  <si>
    <t>11 Brine Rd</t>
  </si>
  <si>
    <t>Nantwich Cheshire</t>
  </si>
  <si>
    <t>CW5 7BA</t>
  </si>
  <si>
    <t>7/11/2023</t>
  </si>
  <si>
    <t>Calvo Urdiales</t>
  </si>
  <si>
    <t>Jesus</t>
  </si>
  <si>
    <t>San Millán de la Cogolla 26 6-A</t>
  </si>
  <si>
    <t>28050 Madrid</t>
  </si>
  <si>
    <t>10/16/2021</t>
  </si>
  <si>
    <t>Tan</t>
  </si>
  <si>
    <t>Jenny</t>
  </si>
  <si>
    <t>1 Harbour Front Place</t>
  </si>
  <si>
    <t>SINGAPORE</t>
  </si>
  <si>
    <t>CPSD</t>
  </si>
  <si>
    <t>Koh</t>
  </si>
  <si>
    <t>Joyce</t>
  </si>
  <si>
    <t>10/23/2021</t>
  </si>
  <si>
    <t>Thakur</t>
  </si>
  <si>
    <t>De Larbre</t>
  </si>
  <si>
    <t>SF-9 Sri Sai Paradise</t>
  </si>
  <si>
    <t>Bangalore KRN -560061</t>
  </si>
  <si>
    <t>9/29/2021</t>
  </si>
  <si>
    <t>Figueroa Guerra</t>
  </si>
  <si>
    <t>Carlos Fabrizio</t>
  </si>
  <si>
    <t>1174 McDowell Crescent</t>
  </si>
  <si>
    <t>Milton</t>
  </si>
  <si>
    <t>L9T 6R6</t>
  </si>
  <si>
    <t>8/8/2023</t>
  </si>
  <si>
    <t>Stack</t>
  </si>
  <si>
    <t>Audette</t>
  </si>
  <si>
    <t>170 Laurier Ave W</t>
  </si>
  <si>
    <t>Ottawa</t>
  </si>
  <si>
    <t>K1P 5V5</t>
  </si>
  <si>
    <t>9/22/2021</t>
  </si>
  <si>
    <t>CPSM</t>
  </si>
  <si>
    <t>Forrest-Canivet</t>
  </si>
  <si>
    <t>Young</t>
  </si>
  <si>
    <t>70 Carisbrooke Ct</t>
  </si>
  <si>
    <t>Brampton</t>
  </si>
  <si>
    <t>L6S 3K1</t>
  </si>
  <si>
    <t>3/14/2022</t>
  </si>
  <si>
    <t>Lindfors</t>
  </si>
  <si>
    <t>D Souza</t>
  </si>
  <si>
    <t>Industrivägen 1</t>
  </si>
  <si>
    <t>447 81 VÅRGÅRDA</t>
  </si>
  <si>
    <t>Sweden</t>
  </si>
  <si>
    <t>1/11/2021</t>
  </si>
  <si>
    <t>Eckert</t>
  </si>
  <si>
    <t>Rohidasbhai</t>
  </si>
  <si>
    <t>PO Box 1147</t>
  </si>
  <si>
    <t>85636 Putzbrunn</t>
  </si>
  <si>
    <t>Germany</t>
  </si>
  <si>
    <t>12/27/2021</t>
  </si>
  <si>
    <t>Vanderniet</t>
  </si>
  <si>
    <t>Bothma</t>
  </si>
  <si>
    <t>44-1250 Jalna Blvd</t>
  </si>
  <si>
    <t>London</t>
  </si>
  <si>
    <t>N6E 2W4</t>
  </si>
  <si>
    <t>11/5/2021</t>
  </si>
  <si>
    <t>Silcock</t>
  </si>
  <si>
    <t>Struys</t>
  </si>
  <si>
    <t>PO Box 297</t>
  </si>
  <si>
    <t>Brussels</t>
  </si>
  <si>
    <t>N0G 1H0</t>
  </si>
  <si>
    <t>11/11/2021</t>
  </si>
  <si>
    <t>Simoneau</t>
  </si>
  <si>
    <t>Van Laethem</t>
  </si>
  <si>
    <t>101 Roland Therrien</t>
  </si>
  <si>
    <t>Longueuil</t>
  </si>
  <si>
    <t>QC</t>
  </si>
  <si>
    <t>J4H 4B9</t>
  </si>
  <si>
    <t>9/18/2021</t>
  </si>
  <si>
    <t>Steenberg</t>
  </si>
  <si>
    <t>Suarez Moreno</t>
  </si>
  <si>
    <t>Hamm Moor Lane</t>
  </si>
  <si>
    <t>Weybridge</t>
  </si>
  <si>
    <t>KT15 2SE</t>
  </si>
  <si>
    <t>11/20/2021</t>
  </si>
  <si>
    <t>Dorey</t>
  </si>
  <si>
    <t>Lin</t>
  </si>
  <si>
    <t>52 La Rue Mills Road</t>
  </si>
  <si>
    <t>Mallorytown</t>
  </si>
  <si>
    <t>K0E 1R0</t>
  </si>
  <si>
    <t>7/31/2021</t>
  </si>
  <si>
    <t>Ramsay</t>
  </si>
  <si>
    <t>Jones</t>
  </si>
  <si>
    <t>785 Petrolia Line MC-C024</t>
  </si>
  <si>
    <t>Sarnia</t>
  </si>
  <si>
    <t>N7T 8C7</t>
  </si>
  <si>
    <t>5/31/2021</t>
  </si>
  <si>
    <t>CSCP. CLTD</t>
  </si>
  <si>
    <t>Corda</t>
  </si>
  <si>
    <t>Wu</t>
  </si>
  <si>
    <t>66 Carsdale Dr</t>
  </si>
  <si>
    <t>Winnipeg</t>
  </si>
  <si>
    <t>MB</t>
  </si>
  <si>
    <t>R2V 4W8</t>
  </si>
  <si>
    <t>12/1/2021</t>
  </si>
  <si>
    <t>Salih</t>
  </si>
  <si>
    <t>4225 Kincaid St</t>
  </si>
  <si>
    <t>Burnaby</t>
  </si>
  <si>
    <t>V5G 4P5</t>
  </si>
  <si>
    <t>3/13/2021</t>
  </si>
  <si>
    <t>{rofessional Member</t>
  </si>
  <si>
    <t>van Haelst-Kuijf</t>
  </si>
  <si>
    <t>Friesen</t>
  </si>
  <si>
    <t>3628 AS Kockengen</t>
  </si>
  <si>
    <t>Jansen</t>
  </si>
  <si>
    <t>Sadler</t>
  </si>
  <si>
    <t>7241 SW Lochem</t>
  </si>
  <si>
    <t>8/9/2021</t>
  </si>
  <si>
    <t>Rousse</t>
  </si>
  <si>
    <t>Route de Cambounet-sur-Sor</t>
  </si>
  <si>
    <t>81580 SOUAL</t>
  </si>
  <si>
    <t>5/10/2021</t>
  </si>
  <si>
    <t>Dunsmore</t>
  </si>
  <si>
    <t>Sanchez</t>
  </si>
  <si>
    <t>5200 Orbitor Drive</t>
  </si>
  <si>
    <t>L4W 5B4</t>
  </si>
  <si>
    <t>11/29/2007</t>
  </si>
  <si>
    <t>Carlier</t>
  </si>
  <si>
    <t>Phillips</t>
  </si>
  <si>
    <t>42 rue Felix Duchasseint</t>
  </si>
  <si>
    <t>63190 LEZOUX</t>
  </si>
  <si>
    <t>1/9/2021</t>
  </si>
  <si>
    <t>Fraser</t>
  </si>
  <si>
    <t>Juckler</t>
  </si>
  <si>
    <t>PO Box 64</t>
  </si>
  <si>
    <t>M5G 1Z3</t>
  </si>
  <si>
    <t>1/18/2021</t>
  </si>
  <si>
    <t>Dominguez</t>
  </si>
  <si>
    <t>Bastien</t>
  </si>
  <si>
    <t>Rómulo Garza # 300</t>
  </si>
  <si>
    <t>66470 San Nicolás de los Garza</t>
  </si>
  <si>
    <t>NLE</t>
  </si>
  <si>
    <t>5/9/2021</t>
  </si>
  <si>
    <t>Gopalakrishnan</t>
  </si>
  <si>
    <t>Nijenkamp 72</t>
  </si>
  <si>
    <t>6651 HC DRUTEN</t>
  </si>
  <si>
    <t>3/14/2021</t>
  </si>
  <si>
    <t>Terweijden</t>
  </si>
  <si>
    <t>Cloutier</t>
  </si>
  <si>
    <t>Hoogstraat 18</t>
  </si>
  <si>
    <t>1211 JM Hilversum</t>
  </si>
  <si>
    <t>6/2/2021</t>
  </si>
  <si>
    <t>Takeuchi</t>
  </si>
  <si>
    <t>Bellande</t>
  </si>
  <si>
    <t>435 Plessis Rd</t>
  </si>
  <si>
    <t>Springfield</t>
  </si>
  <si>
    <t>R3X 1W9</t>
  </si>
  <si>
    <t>2/17/2021</t>
  </si>
  <si>
    <t>St-Germain</t>
  </si>
  <si>
    <t>Poulin</t>
  </si>
  <si>
    <t>600 Dr Frederick Philips</t>
  </si>
  <si>
    <t>Saint-Laurent</t>
  </si>
  <si>
    <t>H4M 2S9</t>
  </si>
  <si>
    <t>CPIM, CSCP, CLTD</t>
  </si>
  <si>
    <t xml:space="preserve"> </t>
  </si>
  <si>
    <t>Cheap Membership &lt;100</t>
  </si>
  <si>
    <t>Expendsive Membership&gt;500</t>
  </si>
  <si>
    <t>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</si>
</sst>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71" formatCode="&quot;$&quot;#,##0.00"/>
  </numFmts>
  <fonts count="4" x14ac:knownFonts="1">
    <font>
      <sz val="10"/>
      <color rgb="FF000000"/>
      <name val="Arial"/>
    </font>
    <font>
      <sz val="10"/>
      <color rgb="FF000000"/>
      <name val="Arial"/>
    </font>
    <font>
      <sz val="8"/>
      <name val="Arial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 applyFont="1" applyAlignment="1"/>
    <xf numFmtId="171" fontId="0" fillId="0" borderId="0" xfId="1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  <xf numFmtId="171" fontId="0" fillId="0" borderId="0" xfId="0" applyNumberFormat="1" applyFont="1" applyAlignment="1"/>
    <xf numFmtId="1" fontId="0" fillId="0" borderId="0" xfId="0" applyNumberFormat="1" applyFont="1" applyAlignment="1"/>
  </cellXfs>
  <cellStyles count="2">
    <cellStyle name="Currency" xfId="1" builtinId="4"/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71" formatCode="&quot;$&quot;#,##0.0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Association ABC memberships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76">
  <tableColumns count="13">
    <tableColumn id="1" xr3:uid="{00000000-0010-0000-0000-000001000000}" name="Member ID"/>
    <tableColumn id="14" xr3:uid="{346054CE-AB87-4FF2-B2E9-2D12F881D8E1}" name="LEN">
      <calculatedColumnFormula>LEN(Table_1[[#This Row],[Member ID]])</calculatedColumnFormula>
    </tableColumn>
    <tableColumn id="2" xr3:uid="{00000000-0010-0000-0000-000002000000}" name="Last name"/>
    <tableColumn id="3" xr3:uid="{00000000-0010-0000-0000-000003000000}" name="First name"/>
    <tableColumn id="4" xr3:uid="{00000000-0010-0000-0000-000004000000}" name="Address 1"/>
    <tableColumn id="5" xr3:uid="{00000000-0010-0000-0000-000005000000}" name="Address 2"/>
    <tableColumn id="6" xr3:uid="{00000000-0010-0000-0000-000006000000}" name="Address 3"/>
    <tableColumn id="7" xr3:uid="{00000000-0010-0000-0000-000007000000}" name="Address 4"/>
    <tableColumn id="8" xr3:uid="{00000000-0010-0000-0000-000008000000}" name="Address 5"/>
    <tableColumn id="9" xr3:uid="{00000000-0010-0000-0000-000009000000}" name="Dues amount" dataDxfId="3"/>
    <tableColumn id="10" xr3:uid="{00000000-0010-0000-0000-00000A000000}" name="Membership valid through"/>
    <tableColumn id="11" xr3:uid="{00000000-0010-0000-0000-00000B000000}" name="Member type"/>
    <tableColumn id="12" xr3:uid="{00000000-0010-0000-0000-00000C000000}" name="Certification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6"/>
  <sheetViews>
    <sheetView tabSelected="1" workbookViewId="0">
      <pane ySplit="1" topLeftCell="A2" activePane="bottomLeft" state="frozen"/>
      <selection pane="bottomLeft" activeCell="C71" sqref="C71"/>
    </sheetView>
  </sheetViews>
  <sheetFormatPr defaultColWidth="14.42578125" defaultRowHeight="15.75" customHeight="1" x14ac:dyDescent="0.2"/>
  <cols>
    <col min="1" max="2" width="12.28515625" customWidth="1"/>
    <col min="3" max="3" width="18.42578125" customWidth="1"/>
    <col min="4" max="4" width="16.28515625" customWidth="1"/>
    <col min="5" max="5" width="25" customWidth="1"/>
    <col min="6" max="6" width="19.7109375" customWidth="1"/>
    <col min="7" max="7" width="9" customWidth="1"/>
    <col min="8" max="8" width="17.140625" customWidth="1"/>
    <col min="9" max="9" width="28" customWidth="1"/>
    <col min="10" max="10" width="21" style="4" customWidth="1"/>
    <col min="11" max="11" width="26.42578125" customWidth="1"/>
    <col min="12" max="17" width="25" customWidth="1"/>
  </cols>
  <sheetData>
    <row r="1" spans="1:13" ht="15.75" customHeight="1" x14ac:dyDescent="0.2">
      <c r="A1" t="s">
        <v>0</v>
      </c>
      <c r="B1" t="s">
        <v>420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4" t="s">
        <v>8</v>
      </c>
      <c r="K1" t="s">
        <v>9</v>
      </c>
      <c r="L1" t="s">
        <v>10</v>
      </c>
      <c r="M1" t="s">
        <v>11</v>
      </c>
    </row>
    <row r="2" spans="1:13" ht="15.75" customHeight="1" x14ac:dyDescent="0.2">
      <c r="A2">
        <v>100011</v>
      </c>
      <c r="B2">
        <f>LEN(Table_1[[#This Row],[Member ID]])</f>
        <v>6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J2" s="4">
        <v>200</v>
      </c>
      <c r="K2" t="s">
        <v>17</v>
      </c>
      <c r="L2" t="s">
        <v>18</v>
      </c>
      <c r="M2" t="s">
        <v>19</v>
      </c>
    </row>
    <row r="3" spans="1:13" ht="15.75" customHeight="1" x14ac:dyDescent="0.2">
      <c r="A3">
        <v>100012</v>
      </c>
      <c r="B3">
        <f>LEN(Table_1[[#This Row],[Member ID]])</f>
        <v>6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J3" s="4">
        <v>500</v>
      </c>
      <c r="K3" t="s">
        <v>25</v>
      </c>
      <c r="L3" t="s">
        <v>26</v>
      </c>
    </row>
    <row r="4" spans="1:13" ht="15.75" customHeight="1" x14ac:dyDescent="0.2">
      <c r="A4">
        <v>100013</v>
      </c>
      <c r="B4">
        <f>LEN(Table_1[[#This Row],[Member ID]])</f>
        <v>6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I4">
        <v>4812</v>
      </c>
      <c r="J4" s="4">
        <v>100</v>
      </c>
      <c r="K4" t="s">
        <v>32</v>
      </c>
      <c r="L4" t="s">
        <v>33</v>
      </c>
      <c r="M4" t="s">
        <v>34</v>
      </c>
    </row>
    <row r="5" spans="1:13" ht="15.75" customHeight="1" x14ac:dyDescent="0.2">
      <c r="A5">
        <v>100014</v>
      </c>
      <c r="B5">
        <f>LEN(Table_1[[#This Row],[Member ID]])</f>
        <v>6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J5" s="4">
        <v>500</v>
      </c>
      <c r="K5" t="s">
        <v>41</v>
      </c>
      <c r="L5" t="s">
        <v>26</v>
      </c>
    </row>
    <row r="6" spans="1:13" ht="15.75" customHeight="1" x14ac:dyDescent="0.2">
      <c r="A6">
        <v>100015</v>
      </c>
      <c r="B6">
        <f>LEN(Table_1[[#This Row],[Member ID]])</f>
        <v>6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40</v>
      </c>
      <c r="J6" s="4">
        <v>200</v>
      </c>
      <c r="K6" t="s">
        <v>47</v>
      </c>
      <c r="L6" t="s">
        <v>18</v>
      </c>
    </row>
    <row r="7" spans="1:13" ht="15.75" customHeight="1" x14ac:dyDescent="0.2">
      <c r="A7">
        <v>100016</v>
      </c>
      <c r="B7">
        <f>LEN(Table_1[[#This Row],[Member ID]])</f>
        <v>6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s="4">
        <v>100</v>
      </c>
      <c r="K7" t="s">
        <v>55</v>
      </c>
      <c r="L7" t="s">
        <v>33</v>
      </c>
      <c r="M7" t="s">
        <v>56</v>
      </c>
    </row>
    <row r="8" spans="1:13" ht="15.75" customHeight="1" x14ac:dyDescent="0.2">
      <c r="A8">
        <v>100017</v>
      </c>
      <c r="B8">
        <f>LEN(Table_1[[#This Row],[Member ID]])</f>
        <v>6</v>
      </c>
      <c r="C8" t="s">
        <v>57</v>
      </c>
      <c r="D8" t="s">
        <v>58</v>
      </c>
      <c r="E8" t="s">
        <v>59</v>
      </c>
      <c r="F8" t="s">
        <v>60</v>
      </c>
      <c r="H8" t="s">
        <v>40</v>
      </c>
      <c r="J8" s="4">
        <v>200</v>
      </c>
      <c r="K8" t="s">
        <v>61</v>
      </c>
      <c r="L8" t="s">
        <v>18</v>
      </c>
    </row>
    <row r="9" spans="1:13" ht="15.75" customHeight="1" x14ac:dyDescent="0.2">
      <c r="A9">
        <v>100018</v>
      </c>
      <c r="B9">
        <f>LEN(Table_1[[#This Row],[Member ID]])</f>
        <v>6</v>
      </c>
      <c r="C9" t="s">
        <v>62</v>
      </c>
      <c r="D9" t="s">
        <v>63</v>
      </c>
      <c r="E9" t="s">
        <v>64</v>
      </c>
      <c r="F9" t="s">
        <v>65</v>
      </c>
      <c r="H9" t="s">
        <v>66</v>
      </c>
      <c r="J9" s="4">
        <v>200</v>
      </c>
      <c r="K9" t="s">
        <v>67</v>
      </c>
      <c r="L9" t="s">
        <v>18</v>
      </c>
    </row>
    <row r="10" spans="1:13" ht="15.75" customHeight="1" x14ac:dyDescent="0.2">
      <c r="A10">
        <v>100019</v>
      </c>
      <c r="B10">
        <f>LEN(Table_1[[#This Row],[Member ID]])</f>
        <v>6</v>
      </c>
      <c r="C10" t="s">
        <v>68</v>
      </c>
      <c r="D10" t="s">
        <v>69</v>
      </c>
      <c r="E10" t="s">
        <v>70</v>
      </c>
      <c r="F10" t="s">
        <v>71</v>
      </c>
      <c r="H10" t="s">
        <v>24</v>
      </c>
      <c r="J10" s="1">
        <v>500</v>
      </c>
      <c r="K10" t="s">
        <v>72</v>
      </c>
      <c r="L10" t="s">
        <v>26</v>
      </c>
      <c r="M10" t="s">
        <v>73</v>
      </c>
    </row>
    <row r="11" spans="1:13" ht="15.75" customHeight="1" x14ac:dyDescent="0.2">
      <c r="A11">
        <v>100020</v>
      </c>
      <c r="B11">
        <f>LEN(Table_1[[#This Row],[Member ID]])</f>
        <v>6</v>
      </c>
      <c r="C11" t="s">
        <v>74</v>
      </c>
      <c r="D11" t="s">
        <v>75</v>
      </c>
      <c r="E11" t="s">
        <v>76</v>
      </c>
      <c r="F11" t="s">
        <v>77</v>
      </c>
      <c r="G11" t="s">
        <v>52</v>
      </c>
      <c r="H11" t="s">
        <v>53</v>
      </c>
      <c r="I11" t="s">
        <v>78</v>
      </c>
      <c r="J11" s="4">
        <v>200</v>
      </c>
      <c r="K11" t="s">
        <v>79</v>
      </c>
      <c r="L11" t="s">
        <v>18</v>
      </c>
    </row>
    <row r="12" spans="1:13" ht="15.75" customHeight="1" x14ac:dyDescent="0.2">
      <c r="A12">
        <v>100021</v>
      </c>
      <c r="B12">
        <f>LEN(Table_1[[#This Row],[Member ID]])</f>
        <v>6</v>
      </c>
      <c r="C12" t="s">
        <v>80</v>
      </c>
      <c r="D12" t="s">
        <v>81</v>
      </c>
      <c r="E12" t="s">
        <v>82</v>
      </c>
      <c r="F12" t="s">
        <v>83</v>
      </c>
      <c r="H12" t="s">
        <v>31</v>
      </c>
      <c r="I12">
        <v>1214</v>
      </c>
      <c r="J12" s="4">
        <v>200</v>
      </c>
      <c r="K12" t="s">
        <v>84</v>
      </c>
      <c r="L12" t="s">
        <v>18</v>
      </c>
    </row>
    <row r="13" spans="1:13" ht="15.75" customHeight="1" x14ac:dyDescent="0.2">
      <c r="A13">
        <v>100022</v>
      </c>
      <c r="B13">
        <f>LEN(Table_1[[#This Row],[Member ID]])</f>
        <v>6</v>
      </c>
      <c r="C13" t="s">
        <v>85</v>
      </c>
      <c r="D13" t="s">
        <v>86</v>
      </c>
      <c r="E13" t="s">
        <v>87</v>
      </c>
      <c r="F13" t="s">
        <v>88</v>
      </c>
      <c r="H13" t="s">
        <v>89</v>
      </c>
      <c r="J13" s="4">
        <v>100</v>
      </c>
      <c r="K13" t="s">
        <v>90</v>
      </c>
      <c r="L13" t="s">
        <v>33</v>
      </c>
    </row>
    <row r="14" spans="1:13" ht="15.75" customHeight="1" x14ac:dyDescent="0.2">
      <c r="A14">
        <v>100023</v>
      </c>
      <c r="B14">
        <f>LEN(Table_1[[#This Row],[Member ID]])</f>
        <v>6</v>
      </c>
      <c r="C14" t="s">
        <v>91</v>
      </c>
      <c r="D14" t="s">
        <v>92</v>
      </c>
      <c r="E14" t="s">
        <v>93</v>
      </c>
      <c r="F14" t="s">
        <v>94</v>
      </c>
      <c r="H14" t="s">
        <v>89</v>
      </c>
      <c r="J14" s="4">
        <v>100</v>
      </c>
      <c r="K14" t="s">
        <v>95</v>
      </c>
      <c r="L14" t="s">
        <v>33</v>
      </c>
      <c r="M14" t="s">
        <v>19</v>
      </c>
    </row>
    <row r="15" spans="1:13" ht="15.75" customHeight="1" x14ac:dyDescent="0.2">
      <c r="A15">
        <v>100024</v>
      </c>
      <c r="B15">
        <f>LEN(Table_1[[#This Row],[Member ID]])</f>
        <v>6</v>
      </c>
      <c r="C15" t="s">
        <v>96</v>
      </c>
      <c r="D15" t="s">
        <v>97</v>
      </c>
      <c r="E15" t="s">
        <v>98</v>
      </c>
      <c r="F15" t="s">
        <v>99</v>
      </c>
      <c r="H15" t="s">
        <v>31</v>
      </c>
      <c r="J15" s="4">
        <v>100</v>
      </c>
      <c r="K15" t="s">
        <v>100</v>
      </c>
      <c r="L15" t="s">
        <v>33</v>
      </c>
    </row>
    <row r="16" spans="1:13" ht="15.75" customHeight="1" x14ac:dyDescent="0.2">
      <c r="A16">
        <v>100025</v>
      </c>
      <c r="B16">
        <f>LEN(Table_1[[#This Row],[Member ID]])</f>
        <v>6</v>
      </c>
      <c r="C16" t="s">
        <v>101</v>
      </c>
      <c r="D16" t="s">
        <v>102</v>
      </c>
      <c r="E16" t="s">
        <v>103</v>
      </c>
      <c r="F16" t="s">
        <v>104</v>
      </c>
      <c r="G16" t="s">
        <v>46</v>
      </c>
      <c r="H16" t="s">
        <v>40</v>
      </c>
      <c r="J16" s="4">
        <v>200</v>
      </c>
      <c r="K16" t="s">
        <v>105</v>
      </c>
      <c r="L16" t="s">
        <v>18</v>
      </c>
    </row>
    <row r="17" spans="1:13" ht="15.75" customHeight="1" x14ac:dyDescent="0.2">
      <c r="A17">
        <v>100026</v>
      </c>
      <c r="B17">
        <f>LEN(Table_1[[#This Row],[Member ID]])</f>
        <v>6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53</v>
      </c>
      <c r="I17" t="s">
        <v>111</v>
      </c>
      <c r="J17" s="4">
        <v>200</v>
      </c>
      <c r="K17" t="s">
        <v>112</v>
      </c>
      <c r="L17" t="s">
        <v>18</v>
      </c>
      <c r="M17" t="s">
        <v>113</v>
      </c>
    </row>
    <row r="18" spans="1:13" ht="15.75" customHeight="1" x14ac:dyDescent="0.2">
      <c r="A18">
        <v>100027</v>
      </c>
      <c r="B18">
        <f>LEN(Table_1[[#This Row],[Member ID]])</f>
        <v>6</v>
      </c>
      <c r="C18" t="s">
        <v>114</v>
      </c>
      <c r="D18" t="s">
        <v>115</v>
      </c>
      <c r="E18" t="s">
        <v>116</v>
      </c>
      <c r="F18" t="s">
        <v>117</v>
      </c>
      <c r="H18" t="s">
        <v>118</v>
      </c>
      <c r="I18">
        <v>31002</v>
      </c>
      <c r="J18" s="4">
        <v>500</v>
      </c>
      <c r="K18" t="s">
        <v>119</v>
      </c>
      <c r="L18" t="s">
        <v>26</v>
      </c>
    </row>
    <row r="19" spans="1:13" ht="15.75" customHeight="1" x14ac:dyDescent="0.2">
      <c r="A19">
        <v>100028</v>
      </c>
      <c r="B19">
        <f>LEN(Table_1[[#This Row],[Member ID]])</f>
        <v>6</v>
      </c>
      <c r="C19" t="s">
        <v>120</v>
      </c>
      <c r="D19" t="s">
        <v>121</v>
      </c>
      <c r="E19" t="s">
        <v>122</v>
      </c>
      <c r="F19" t="s">
        <v>123</v>
      </c>
      <c r="G19" t="s">
        <v>52</v>
      </c>
      <c r="H19" t="s">
        <v>53</v>
      </c>
      <c r="I19" t="s">
        <v>124</v>
      </c>
      <c r="J19" s="4">
        <v>200</v>
      </c>
      <c r="K19" t="s">
        <v>125</v>
      </c>
      <c r="L19" t="s">
        <v>18</v>
      </c>
    </row>
    <row r="20" spans="1:13" ht="15.75" customHeight="1" x14ac:dyDescent="0.2">
      <c r="A20">
        <v>100029</v>
      </c>
      <c r="B20">
        <f>LEN(Table_1[[#This Row],[Member ID]])</f>
        <v>6</v>
      </c>
      <c r="C20" t="s">
        <v>126</v>
      </c>
      <c r="D20" t="s">
        <v>127</v>
      </c>
      <c r="E20" t="s">
        <v>128</v>
      </c>
      <c r="F20" t="s">
        <v>129</v>
      </c>
      <c r="H20" t="s">
        <v>129</v>
      </c>
      <c r="J20" s="4">
        <v>200</v>
      </c>
      <c r="K20" t="s">
        <v>130</v>
      </c>
      <c r="L20" t="s">
        <v>18</v>
      </c>
    </row>
    <row r="21" spans="1:13" ht="15.75" customHeight="1" x14ac:dyDescent="0.2">
      <c r="A21">
        <v>100030</v>
      </c>
      <c r="B21">
        <f>LEN(Table_1[[#This Row],[Member ID]])</f>
        <v>6</v>
      </c>
      <c r="C21" t="s">
        <v>131</v>
      </c>
      <c r="D21" t="s">
        <v>132</v>
      </c>
      <c r="E21" t="s">
        <v>133</v>
      </c>
      <c r="F21" t="s">
        <v>134</v>
      </c>
      <c r="H21" t="s">
        <v>135</v>
      </c>
      <c r="I21">
        <v>1061</v>
      </c>
      <c r="J21" s="4">
        <v>100</v>
      </c>
      <c r="K21" t="s">
        <v>136</v>
      </c>
      <c r="L21" t="s">
        <v>33</v>
      </c>
      <c r="M21" t="s">
        <v>137</v>
      </c>
    </row>
    <row r="22" spans="1:13" ht="15.75" customHeight="1" x14ac:dyDescent="0.2">
      <c r="A22">
        <v>100031</v>
      </c>
      <c r="B22">
        <f>LEN(Table_1[[#This Row],[Member ID]])</f>
        <v>6</v>
      </c>
      <c r="C22" t="s">
        <v>138</v>
      </c>
      <c r="D22" t="s">
        <v>139</v>
      </c>
      <c r="E22" t="s">
        <v>140</v>
      </c>
      <c r="F22" t="s">
        <v>141</v>
      </c>
      <c r="H22" t="s">
        <v>142</v>
      </c>
      <c r="J22" s="4">
        <v>100</v>
      </c>
      <c r="K22" t="s">
        <v>143</v>
      </c>
      <c r="L22" t="s">
        <v>33</v>
      </c>
    </row>
    <row r="23" spans="1:13" ht="12.75" x14ac:dyDescent="0.2">
      <c r="A23">
        <v>100032</v>
      </c>
      <c r="B23">
        <f>LEN(Table_1[[#This Row],[Member ID]])</f>
        <v>6</v>
      </c>
      <c r="C23" t="s">
        <v>144</v>
      </c>
      <c r="D23" t="s">
        <v>145</v>
      </c>
      <c r="E23" t="s">
        <v>146</v>
      </c>
      <c r="F23" t="s">
        <v>147</v>
      </c>
      <c r="G23" t="s">
        <v>52</v>
      </c>
      <c r="H23" t="s">
        <v>53</v>
      </c>
      <c r="I23" t="s">
        <v>148</v>
      </c>
      <c r="J23" s="4">
        <v>100</v>
      </c>
      <c r="K23" t="s">
        <v>149</v>
      </c>
      <c r="L23" t="s">
        <v>33</v>
      </c>
    </row>
    <row r="24" spans="1:13" ht="12.75" x14ac:dyDescent="0.2">
      <c r="A24">
        <v>100033</v>
      </c>
      <c r="B24">
        <f>LEN(Table_1[[#This Row],[Member ID]])</f>
        <v>6</v>
      </c>
      <c r="C24" t="s">
        <v>150</v>
      </c>
      <c r="D24" t="s">
        <v>151</v>
      </c>
      <c r="E24" t="s">
        <v>152</v>
      </c>
      <c r="F24" t="s">
        <v>153</v>
      </c>
      <c r="H24" t="s">
        <v>31</v>
      </c>
      <c r="I24">
        <v>2000</v>
      </c>
      <c r="J24" s="4">
        <v>200</v>
      </c>
      <c r="K24" t="s">
        <v>154</v>
      </c>
      <c r="L24" t="s">
        <v>18</v>
      </c>
    </row>
    <row r="25" spans="1:13" ht="12.75" x14ac:dyDescent="0.2">
      <c r="A25">
        <v>100034</v>
      </c>
      <c r="B25">
        <f>LEN(Table_1[[#This Row],[Member ID]])</f>
        <v>6</v>
      </c>
      <c r="C25" t="s">
        <v>155</v>
      </c>
      <c r="D25" t="s">
        <v>156</v>
      </c>
      <c r="E25" t="s">
        <v>157</v>
      </c>
      <c r="F25" t="s">
        <v>158</v>
      </c>
      <c r="H25" t="s">
        <v>159</v>
      </c>
      <c r="I25" t="s">
        <v>160</v>
      </c>
      <c r="J25" s="4">
        <v>200</v>
      </c>
      <c r="K25" t="s">
        <v>161</v>
      </c>
      <c r="L25" t="s">
        <v>18</v>
      </c>
    </row>
    <row r="26" spans="1:13" ht="12.75" x14ac:dyDescent="0.2">
      <c r="A26">
        <v>100035</v>
      </c>
      <c r="B26">
        <f>LEN(Table_1[[#This Row],[Member ID]])</f>
        <v>6</v>
      </c>
      <c r="C26" t="s">
        <v>162</v>
      </c>
      <c r="D26" t="s">
        <v>163</v>
      </c>
      <c r="E26" t="s">
        <v>164</v>
      </c>
      <c r="F26" t="s">
        <v>165</v>
      </c>
      <c r="G26" t="s">
        <v>110</v>
      </c>
      <c r="H26" t="s">
        <v>53</v>
      </c>
      <c r="I26" t="s">
        <v>166</v>
      </c>
      <c r="J26" s="4">
        <v>200</v>
      </c>
      <c r="K26" t="s">
        <v>167</v>
      </c>
      <c r="L26" t="s">
        <v>18</v>
      </c>
    </row>
    <row r="27" spans="1:13" ht="12.75" x14ac:dyDescent="0.2">
      <c r="A27">
        <v>100036</v>
      </c>
      <c r="B27">
        <f>LEN(Table_1[[#This Row],[Member ID]])</f>
        <v>6</v>
      </c>
      <c r="C27" t="s">
        <v>168</v>
      </c>
      <c r="D27" t="s">
        <v>169</v>
      </c>
      <c r="E27" t="s">
        <v>170</v>
      </c>
      <c r="F27" t="s">
        <v>171</v>
      </c>
      <c r="H27" t="s">
        <v>172</v>
      </c>
      <c r="J27" s="4">
        <v>100</v>
      </c>
      <c r="K27" t="s">
        <v>173</v>
      </c>
      <c r="L27" t="s">
        <v>33</v>
      </c>
      <c r="M27" t="s">
        <v>56</v>
      </c>
    </row>
    <row r="28" spans="1:13" ht="12.75" x14ac:dyDescent="0.2">
      <c r="A28">
        <v>100037</v>
      </c>
      <c r="B28">
        <f>LEN(Table_1[[#This Row],[Member ID]])</f>
        <v>6</v>
      </c>
      <c r="C28" t="s">
        <v>174</v>
      </c>
      <c r="D28" t="s">
        <v>175</v>
      </c>
      <c r="E28" t="s">
        <v>176</v>
      </c>
      <c r="F28" t="s">
        <v>147</v>
      </c>
      <c r="G28" t="s">
        <v>52</v>
      </c>
      <c r="H28" t="s">
        <v>53</v>
      </c>
      <c r="I28" t="s">
        <v>177</v>
      </c>
      <c r="J28" s="4">
        <v>200</v>
      </c>
      <c r="K28" s="2">
        <v>7375</v>
      </c>
      <c r="L28" t="s">
        <v>18</v>
      </c>
    </row>
    <row r="29" spans="1:13" ht="12.75" x14ac:dyDescent="0.2">
      <c r="A29">
        <v>100038</v>
      </c>
      <c r="B29">
        <f>LEN(Table_1[[#This Row],[Member ID]])</f>
        <v>6</v>
      </c>
      <c r="C29" t="s">
        <v>178</v>
      </c>
      <c r="D29" t="s">
        <v>179</v>
      </c>
      <c r="E29" t="s">
        <v>180</v>
      </c>
      <c r="F29" t="s">
        <v>181</v>
      </c>
      <c r="H29" t="s">
        <v>182</v>
      </c>
      <c r="I29" t="s">
        <v>183</v>
      </c>
      <c r="J29" s="4">
        <v>200</v>
      </c>
      <c r="K29" t="s">
        <v>184</v>
      </c>
      <c r="L29" t="s">
        <v>18</v>
      </c>
      <c r="M29" t="s">
        <v>185</v>
      </c>
    </row>
    <row r="30" spans="1:13" ht="12.75" x14ac:dyDescent="0.2">
      <c r="A30">
        <v>100039</v>
      </c>
      <c r="B30">
        <f>LEN(Table_1[[#This Row],[Member ID]])</f>
        <v>6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66</v>
      </c>
      <c r="I30">
        <v>560008</v>
      </c>
      <c r="J30" s="4">
        <v>200</v>
      </c>
      <c r="K30" t="s">
        <v>191</v>
      </c>
      <c r="L30" t="s">
        <v>18</v>
      </c>
    </row>
    <row r="31" spans="1:13" ht="12.75" x14ac:dyDescent="0.2">
      <c r="A31">
        <v>100040</v>
      </c>
      <c r="B31">
        <f>LEN(Table_1[[#This Row],[Member ID]])</f>
        <v>6</v>
      </c>
      <c r="C31" t="s">
        <v>192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J31" s="4">
        <v>200</v>
      </c>
      <c r="K31" t="s">
        <v>161</v>
      </c>
      <c r="L31" t="s">
        <v>18</v>
      </c>
      <c r="M31" t="s">
        <v>198</v>
      </c>
    </row>
    <row r="32" spans="1:13" ht="12.75" x14ac:dyDescent="0.2">
      <c r="A32">
        <v>100041</v>
      </c>
      <c r="B32">
        <f>LEN(Table_1[[#This Row],[Member ID]])</f>
        <v>6</v>
      </c>
      <c r="C32" t="s">
        <v>199</v>
      </c>
      <c r="D32" t="s">
        <v>200</v>
      </c>
      <c r="E32" t="s">
        <v>201</v>
      </c>
      <c r="F32" t="s">
        <v>202</v>
      </c>
      <c r="H32" t="s">
        <v>172</v>
      </c>
      <c r="J32" s="4">
        <v>100</v>
      </c>
      <c r="K32" t="s">
        <v>136</v>
      </c>
      <c r="L32" t="s">
        <v>33</v>
      </c>
    </row>
    <row r="33" spans="1:13" ht="12.75" x14ac:dyDescent="0.2">
      <c r="A33">
        <v>100027</v>
      </c>
      <c r="B33">
        <f>LEN(Table_1[[#This Row],[Member ID]])</f>
        <v>6</v>
      </c>
      <c r="C33" t="s">
        <v>114</v>
      </c>
      <c r="D33" t="s">
        <v>115</v>
      </c>
      <c r="E33" t="s">
        <v>116</v>
      </c>
      <c r="F33" t="s">
        <v>117</v>
      </c>
      <c r="H33" t="s">
        <v>118</v>
      </c>
      <c r="I33">
        <v>31002</v>
      </c>
      <c r="J33" s="4">
        <v>500</v>
      </c>
      <c r="K33" t="s">
        <v>100</v>
      </c>
      <c r="L33" t="s">
        <v>26</v>
      </c>
    </row>
    <row r="34" spans="1:13" ht="12.75" x14ac:dyDescent="0.2">
      <c r="A34">
        <v>100042</v>
      </c>
      <c r="B34">
        <f>LEN(Table_1[[#This Row],[Member ID]])</f>
        <v>6</v>
      </c>
      <c r="C34" t="s">
        <v>203</v>
      </c>
      <c r="D34" t="s">
        <v>204</v>
      </c>
      <c r="E34" t="s">
        <v>205</v>
      </c>
      <c r="F34" t="s">
        <v>206</v>
      </c>
      <c r="H34" t="s">
        <v>24</v>
      </c>
      <c r="J34" s="4">
        <v>200</v>
      </c>
      <c r="K34" t="s">
        <v>125</v>
      </c>
      <c r="L34" t="s">
        <v>18</v>
      </c>
      <c r="M34" t="s">
        <v>207</v>
      </c>
    </row>
    <row r="35" spans="1:13" ht="12.75" x14ac:dyDescent="0.2">
      <c r="A35">
        <v>100043</v>
      </c>
      <c r="B35">
        <f>LEN(Table_1[[#This Row],[Member ID]])</f>
        <v>6</v>
      </c>
      <c r="C35" t="s">
        <v>208</v>
      </c>
      <c r="D35" t="s">
        <v>209</v>
      </c>
      <c r="E35" t="s">
        <v>210</v>
      </c>
      <c r="F35" t="s">
        <v>211</v>
      </c>
      <c r="G35" t="s">
        <v>110</v>
      </c>
      <c r="H35" t="s">
        <v>53</v>
      </c>
      <c r="I35" t="s">
        <v>212</v>
      </c>
      <c r="J35" s="4">
        <v>200</v>
      </c>
      <c r="K35" t="s">
        <v>213</v>
      </c>
      <c r="L35" t="s">
        <v>18</v>
      </c>
      <c r="M35" t="s">
        <v>214</v>
      </c>
    </row>
    <row r="36" spans="1:13" ht="12.75" x14ac:dyDescent="0.2">
      <c r="A36">
        <v>100044</v>
      </c>
      <c r="B36">
        <f>LEN(Table_1[[#This Row],[Member ID]])</f>
        <v>6</v>
      </c>
      <c r="C36" t="s">
        <v>215</v>
      </c>
      <c r="D36" t="s">
        <v>216</v>
      </c>
      <c r="E36" t="s">
        <v>217</v>
      </c>
      <c r="F36" t="s">
        <v>218</v>
      </c>
      <c r="H36" t="s">
        <v>219</v>
      </c>
      <c r="J36" s="4">
        <v>200</v>
      </c>
      <c r="K36" t="s">
        <v>220</v>
      </c>
      <c r="L36" t="s">
        <v>18</v>
      </c>
    </row>
    <row r="37" spans="1:13" ht="12.75" x14ac:dyDescent="0.2">
      <c r="A37">
        <v>100045</v>
      </c>
      <c r="B37">
        <f>LEN(Table_1[[#This Row],[Member ID]])</f>
        <v>6</v>
      </c>
      <c r="C37" t="s">
        <v>221</v>
      </c>
      <c r="D37" t="s">
        <v>222</v>
      </c>
      <c r="E37" t="s">
        <v>223</v>
      </c>
      <c r="F37" t="s">
        <v>224</v>
      </c>
      <c r="H37" t="s">
        <v>225</v>
      </c>
      <c r="I37">
        <v>10120</v>
      </c>
      <c r="J37" s="4">
        <v>200</v>
      </c>
      <c r="K37" t="s">
        <v>226</v>
      </c>
      <c r="L37" t="s">
        <v>18</v>
      </c>
      <c r="M37" t="s">
        <v>56</v>
      </c>
    </row>
    <row r="38" spans="1:13" ht="12.75" x14ac:dyDescent="0.2">
      <c r="A38">
        <v>100046</v>
      </c>
      <c r="B38">
        <f>LEN(Table_1[[#This Row],[Member ID]])</f>
        <v>6</v>
      </c>
      <c r="C38" t="s">
        <v>227</v>
      </c>
      <c r="D38" t="s">
        <v>228</v>
      </c>
      <c r="E38" t="s">
        <v>229</v>
      </c>
      <c r="F38" t="s">
        <v>77</v>
      </c>
      <c r="G38" t="s">
        <v>52</v>
      </c>
      <c r="H38" t="s">
        <v>53</v>
      </c>
      <c r="I38" t="s">
        <v>230</v>
      </c>
      <c r="J38" s="4">
        <v>200</v>
      </c>
      <c r="K38" t="s">
        <v>231</v>
      </c>
      <c r="L38" t="s">
        <v>18</v>
      </c>
    </row>
    <row r="39" spans="1:13" ht="12.75" x14ac:dyDescent="0.2">
      <c r="A39">
        <v>100047</v>
      </c>
      <c r="B39">
        <f>LEN(Table_1[[#This Row],[Member ID]])</f>
        <v>6</v>
      </c>
      <c r="C39" t="s">
        <v>232</v>
      </c>
      <c r="D39" t="s">
        <v>233</v>
      </c>
      <c r="E39" t="s">
        <v>234</v>
      </c>
      <c r="F39" t="s">
        <v>235</v>
      </c>
      <c r="H39" t="s">
        <v>236</v>
      </c>
      <c r="J39" s="4">
        <v>200</v>
      </c>
      <c r="K39" t="s">
        <v>237</v>
      </c>
      <c r="L39" t="s">
        <v>18</v>
      </c>
      <c r="M39" t="s">
        <v>238</v>
      </c>
    </row>
    <row r="40" spans="1:13" ht="12.75" x14ac:dyDescent="0.2">
      <c r="A40">
        <v>100048</v>
      </c>
      <c r="B40">
        <f>LEN(Table_1[[#This Row],[Member ID]])</f>
        <v>6</v>
      </c>
      <c r="C40" t="s">
        <v>239</v>
      </c>
      <c r="D40" t="s">
        <v>240</v>
      </c>
      <c r="E40" t="s">
        <v>241</v>
      </c>
      <c r="F40" t="s">
        <v>242</v>
      </c>
      <c r="G40" t="s">
        <v>39</v>
      </c>
      <c r="H40" t="s">
        <v>40</v>
      </c>
      <c r="I40">
        <v>3100</v>
      </c>
      <c r="J40" s="4">
        <v>200</v>
      </c>
      <c r="K40" t="s">
        <v>243</v>
      </c>
      <c r="L40" t="s">
        <v>18</v>
      </c>
    </row>
    <row r="41" spans="1:13" ht="12.75" x14ac:dyDescent="0.2">
      <c r="A41">
        <v>100049</v>
      </c>
      <c r="B41">
        <f>LEN(Table_1[[#This Row],[Member ID]])</f>
        <v>6</v>
      </c>
      <c r="C41" t="s">
        <v>244</v>
      </c>
      <c r="D41" t="s">
        <v>245</v>
      </c>
      <c r="E41" t="s">
        <v>246</v>
      </c>
      <c r="F41" t="s">
        <v>247</v>
      </c>
      <c r="H41" t="s">
        <v>248</v>
      </c>
      <c r="J41" s="4">
        <v>100</v>
      </c>
      <c r="K41" t="s">
        <v>249</v>
      </c>
      <c r="L41" t="s">
        <v>33</v>
      </c>
      <c r="M41" t="s">
        <v>250</v>
      </c>
    </row>
    <row r="42" spans="1:13" ht="12.75" x14ac:dyDescent="0.2">
      <c r="A42">
        <v>100050</v>
      </c>
      <c r="B42">
        <f>LEN(Table_1[[#This Row],[Member ID]])</f>
        <v>6</v>
      </c>
      <c r="C42" t="s">
        <v>251</v>
      </c>
      <c r="D42" t="s">
        <v>252</v>
      </c>
      <c r="E42" t="s">
        <v>253</v>
      </c>
      <c r="F42" t="s">
        <v>254</v>
      </c>
      <c r="H42" t="s">
        <v>255</v>
      </c>
      <c r="I42" t="s">
        <v>256</v>
      </c>
      <c r="J42" s="4">
        <v>100</v>
      </c>
      <c r="K42" t="s">
        <v>257</v>
      </c>
      <c r="L42" t="s">
        <v>33</v>
      </c>
    </row>
    <row r="43" spans="1:13" ht="12.75" x14ac:dyDescent="0.2">
      <c r="A43">
        <v>100051</v>
      </c>
      <c r="B43">
        <f>LEN(Table_1[[#This Row],[Member ID]])</f>
        <v>6</v>
      </c>
      <c r="C43" t="s">
        <v>258</v>
      </c>
      <c r="D43" t="s">
        <v>259</v>
      </c>
      <c r="E43" t="s">
        <v>260</v>
      </c>
      <c r="F43" t="s">
        <v>261</v>
      </c>
      <c r="H43" t="s">
        <v>159</v>
      </c>
      <c r="I43" t="s">
        <v>262</v>
      </c>
      <c r="J43" s="4">
        <v>200</v>
      </c>
      <c r="K43" t="s">
        <v>263</v>
      </c>
      <c r="L43" t="s">
        <v>18</v>
      </c>
    </row>
    <row r="44" spans="1:13" ht="12.75" x14ac:dyDescent="0.2">
      <c r="A44">
        <v>100053</v>
      </c>
      <c r="B44">
        <f>LEN(Table_1[[#This Row],[Member ID]])</f>
        <v>6</v>
      </c>
      <c r="C44" t="s">
        <v>264</v>
      </c>
      <c r="D44" t="s">
        <v>265</v>
      </c>
      <c r="E44" t="s">
        <v>266</v>
      </c>
      <c r="F44" t="s">
        <v>267</v>
      </c>
      <c r="H44" t="s">
        <v>118</v>
      </c>
      <c r="J44" s="4">
        <v>100</v>
      </c>
      <c r="K44" t="s">
        <v>268</v>
      </c>
      <c r="L44" t="s">
        <v>33</v>
      </c>
    </row>
    <row r="45" spans="1:13" ht="12.75" x14ac:dyDescent="0.2">
      <c r="A45">
        <v>100054</v>
      </c>
      <c r="B45">
        <f>LEN(Table_1[[#This Row],[Member ID]])</f>
        <v>6</v>
      </c>
      <c r="C45" t="s">
        <v>269</v>
      </c>
      <c r="D45" t="s">
        <v>270</v>
      </c>
      <c r="E45" t="s">
        <v>271</v>
      </c>
      <c r="F45" t="s">
        <v>272</v>
      </c>
      <c r="H45" t="s">
        <v>129</v>
      </c>
      <c r="I45">
        <v>98633</v>
      </c>
      <c r="J45" s="4">
        <v>500</v>
      </c>
      <c r="K45" t="s">
        <v>268</v>
      </c>
      <c r="L45" t="s">
        <v>26</v>
      </c>
      <c r="M45" t="s">
        <v>273</v>
      </c>
    </row>
    <row r="46" spans="1:13" ht="12.75" x14ac:dyDescent="0.2">
      <c r="A46">
        <v>100055</v>
      </c>
      <c r="B46">
        <f>LEN(Table_1[[#This Row],[Member ID]])</f>
        <v>6</v>
      </c>
      <c r="C46" t="s">
        <v>274</v>
      </c>
      <c r="D46" t="s">
        <v>275</v>
      </c>
      <c r="E46" t="s">
        <v>271</v>
      </c>
      <c r="F46" t="s">
        <v>272</v>
      </c>
      <c r="H46" t="s">
        <v>129</v>
      </c>
      <c r="I46">
        <v>98633</v>
      </c>
      <c r="J46" s="4">
        <v>500</v>
      </c>
      <c r="K46" t="s">
        <v>276</v>
      </c>
      <c r="L46" t="s">
        <v>26</v>
      </c>
    </row>
    <row r="47" spans="1:13" ht="12.75" x14ac:dyDescent="0.2">
      <c r="A47">
        <v>100056</v>
      </c>
      <c r="B47">
        <f>LEN(Table_1[[#This Row],[Member ID]])</f>
        <v>6</v>
      </c>
      <c r="C47" t="s">
        <v>277</v>
      </c>
      <c r="D47" t="s">
        <v>278</v>
      </c>
      <c r="E47" t="s">
        <v>279</v>
      </c>
      <c r="F47" t="s">
        <v>280</v>
      </c>
      <c r="H47" t="s">
        <v>66</v>
      </c>
      <c r="J47" s="4">
        <v>200</v>
      </c>
      <c r="K47" t="s">
        <v>281</v>
      </c>
      <c r="L47" t="s">
        <v>18</v>
      </c>
    </row>
    <row r="48" spans="1:13" ht="12.75" x14ac:dyDescent="0.2">
      <c r="A48">
        <v>100057</v>
      </c>
      <c r="B48">
        <f>LEN(Table_1[[#This Row],[Member ID]])</f>
        <v>6</v>
      </c>
      <c r="C48" t="s">
        <v>282</v>
      </c>
      <c r="D48" t="s">
        <v>283</v>
      </c>
      <c r="E48" t="s">
        <v>284</v>
      </c>
      <c r="F48" t="s">
        <v>285</v>
      </c>
      <c r="G48" t="s">
        <v>52</v>
      </c>
      <c r="H48" t="s">
        <v>53</v>
      </c>
      <c r="I48" t="s">
        <v>286</v>
      </c>
      <c r="J48" s="4">
        <v>200</v>
      </c>
      <c r="K48" t="s">
        <v>287</v>
      </c>
      <c r="L48" t="s">
        <v>18</v>
      </c>
    </row>
    <row r="49" spans="1:13" ht="12.75" x14ac:dyDescent="0.2">
      <c r="A49">
        <v>100058</v>
      </c>
      <c r="B49">
        <f>LEN(Table_1[[#This Row],[Member ID]])</f>
        <v>6</v>
      </c>
      <c r="C49" t="s">
        <v>288</v>
      </c>
      <c r="D49" t="s">
        <v>289</v>
      </c>
      <c r="E49" t="s">
        <v>290</v>
      </c>
      <c r="F49" t="s">
        <v>291</v>
      </c>
      <c r="G49" t="s">
        <v>52</v>
      </c>
      <c r="H49" t="s">
        <v>53</v>
      </c>
      <c r="I49" t="s">
        <v>292</v>
      </c>
      <c r="J49" s="4">
        <v>500</v>
      </c>
      <c r="K49" t="s">
        <v>293</v>
      </c>
      <c r="L49" t="s">
        <v>26</v>
      </c>
      <c r="M49" t="s">
        <v>294</v>
      </c>
    </row>
    <row r="50" spans="1:13" ht="12.75" x14ac:dyDescent="0.2">
      <c r="A50">
        <v>100059</v>
      </c>
      <c r="B50">
        <f>LEN(Table_1[[#This Row],[Member ID]])</f>
        <v>6</v>
      </c>
      <c r="C50" t="s">
        <v>295</v>
      </c>
      <c r="D50" t="s">
        <v>296</v>
      </c>
      <c r="E50" t="s">
        <v>297</v>
      </c>
      <c r="F50" t="s">
        <v>298</v>
      </c>
      <c r="G50" t="s">
        <v>52</v>
      </c>
      <c r="H50" t="s">
        <v>53</v>
      </c>
      <c r="I50" t="s">
        <v>299</v>
      </c>
      <c r="J50" s="4">
        <v>200</v>
      </c>
      <c r="K50" t="s">
        <v>300</v>
      </c>
      <c r="L50" t="s">
        <v>18</v>
      </c>
    </row>
    <row r="51" spans="1:13" ht="12.75" x14ac:dyDescent="0.2">
      <c r="A51">
        <v>100060</v>
      </c>
      <c r="B51">
        <f>LEN(Table_1[[#This Row],[Member ID]])</f>
        <v>6</v>
      </c>
      <c r="C51" t="s">
        <v>301</v>
      </c>
      <c r="D51" t="s">
        <v>302</v>
      </c>
      <c r="E51" t="s">
        <v>303</v>
      </c>
      <c r="F51" t="s">
        <v>304</v>
      </c>
      <c r="H51" t="s">
        <v>305</v>
      </c>
      <c r="J51" s="4">
        <v>200</v>
      </c>
      <c r="K51" t="s">
        <v>306</v>
      </c>
      <c r="L51" t="s">
        <v>18</v>
      </c>
    </row>
    <row r="52" spans="1:13" ht="12.75" x14ac:dyDescent="0.2">
      <c r="A52">
        <v>100061</v>
      </c>
      <c r="B52">
        <f>LEN(Table_1[[#This Row],[Member ID]])</f>
        <v>6</v>
      </c>
      <c r="C52" t="s">
        <v>307</v>
      </c>
      <c r="D52" t="s">
        <v>308</v>
      </c>
      <c r="E52" t="s">
        <v>309</v>
      </c>
      <c r="F52" t="s">
        <v>310</v>
      </c>
      <c r="H52" t="s">
        <v>311</v>
      </c>
      <c r="J52" s="4">
        <v>500</v>
      </c>
      <c r="K52" t="s">
        <v>312</v>
      </c>
      <c r="L52" t="s">
        <v>26</v>
      </c>
      <c r="M52" t="s">
        <v>198</v>
      </c>
    </row>
    <row r="53" spans="1:13" ht="12.75" x14ac:dyDescent="0.2">
      <c r="A53">
        <v>100063</v>
      </c>
      <c r="B53">
        <f>LEN(Table_1[[#This Row],[Member ID]])</f>
        <v>6</v>
      </c>
      <c r="C53" t="s">
        <v>313</v>
      </c>
      <c r="D53" t="s">
        <v>314</v>
      </c>
      <c r="E53" t="s">
        <v>315</v>
      </c>
      <c r="F53" t="s">
        <v>316</v>
      </c>
      <c r="G53" t="s">
        <v>52</v>
      </c>
      <c r="H53" t="s">
        <v>53</v>
      </c>
      <c r="I53" t="s">
        <v>317</v>
      </c>
      <c r="J53" s="4">
        <v>200</v>
      </c>
      <c r="K53" t="s">
        <v>318</v>
      </c>
      <c r="L53" t="s">
        <v>18</v>
      </c>
    </row>
    <row r="54" spans="1:13" ht="12.75" x14ac:dyDescent="0.2">
      <c r="A54">
        <v>100064</v>
      </c>
      <c r="B54">
        <f>LEN(Table_1[[#This Row],[Member ID]])</f>
        <v>6</v>
      </c>
      <c r="C54" t="s">
        <v>319</v>
      </c>
      <c r="D54" t="s">
        <v>320</v>
      </c>
      <c r="E54" t="s">
        <v>321</v>
      </c>
      <c r="F54" t="s">
        <v>322</v>
      </c>
      <c r="G54" t="s">
        <v>52</v>
      </c>
      <c r="H54" t="s">
        <v>53</v>
      </c>
      <c r="I54" t="s">
        <v>323</v>
      </c>
      <c r="J54" s="4">
        <v>200</v>
      </c>
      <c r="K54" t="s">
        <v>324</v>
      </c>
      <c r="L54" t="s">
        <v>18</v>
      </c>
    </row>
    <row r="55" spans="1:13" ht="12.75" x14ac:dyDescent="0.2">
      <c r="A55">
        <v>100065</v>
      </c>
      <c r="B55">
        <f>LEN(Table_1[[#This Row],[Member ID]])</f>
        <v>6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  <c r="H55" t="s">
        <v>53</v>
      </c>
      <c r="I55" t="s">
        <v>330</v>
      </c>
      <c r="J55" s="4">
        <v>200</v>
      </c>
      <c r="K55" t="s">
        <v>331</v>
      </c>
      <c r="L55" t="s">
        <v>18</v>
      </c>
    </row>
    <row r="56" spans="1:13" ht="12.75" x14ac:dyDescent="0.2">
      <c r="A56">
        <v>100066</v>
      </c>
      <c r="B56">
        <f>LEN(Table_1[[#This Row],[Member ID]])</f>
        <v>6</v>
      </c>
      <c r="C56" t="s">
        <v>332</v>
      </c>
      <c r="D56" t="s">
        <v>333</v>
      </c>
      <c r="E56" t="s">
        <v>334</v>
      </c>
      <c r="F56" t="s">
        <v>335</v>
      </c>
      <c r="H56" t="s">
        <v>159</v>
      </c>
      <c r="I56" t="s">
        <v>336</v>
      </c>
      <c r="J56" s="4">
        <v>200</v>
      </c>
      <c r="K56" t="s">
        <v>337</v>
      </c>
      <c r="L56" t="s">
        <v>18</v>
      </c>
    </row>
    <row r="57" spans="1:13" ht="12.75" x14ac:dyDescent="0.2">
      <c r="A57">
        <v>100067</v>
      </c>
      <c r="B57">
        <f>LEN(Table_1[[#This Row],[Member ID]])</f>
        <v>6</v>
      </c>
      <c r="C57" t="s">
        <v>338</v>
      </c>
      <c r="D57" t="s">
        <v>339</v>
      </c>
      <c r="E57" t="s">
        <v>340</v>
      </c>
      <c r="F57" t="s">
        <v>341</v>
      </c>
      <c r="G57" t="s">
        <v>52</v>
      </c>
      <c r="H57" t="s">
        <v>53</v>
      </c>
      <c r="I57" t="s">
        <v>342</v>
      </c>
      <c r="J57" s="4">
        <v>200</v>
      </c>
      <c r="K57" t="s">
        <v>343</v>
      </c>
      <c r="L57" t="s">
        <v>18</v>
      </c>
    </row>
    <row r="58" spans="1:13" ht="12.75" x14ac:dyDescent="0.2">
      <c r="A58">
        <v>100068</v>
      </c>
      <c r="B58">
        <f>LEN(Table_1[[#This Row],[Member ID]])</f>
        <v>6</v>
      </c>
      <c r="C58" t="s">
        <v>344</v>
      </c>
      <c r="D58" t="s">
        <v>345</v>
      </c>
      <c r="E58" t="s">
        <v>346</v>
      </c>
      <c r="F58" t="s">
        <v>347</v>
      </c>
      <c r="G58" t="s">
        <v>52</v>
      </c>
      <c r="H58" t="s">
        <v>53</v>
      </c>
      <c r="I58" t="s">
        <v>348</v>
      </c>
      <c r="J58" s="4">
        <v>500</v>
      </c>
      <c r="K58" t="s">
        <v>349</v>
      </c>
      <c r="L58" t="s">
        <v>26</v>
      </c>
      <c r="M58" t="s">
        <v>350</v>
      </c>
    </row>
    <row r="59" spans="1:13" ht="12.75" x14ac:dyDescent="0.2">
      <c r="A59">
        <v>100069</v>
      </c>
      <c r="B59">
        <f>LEN(Table_1[[#This Row],[Member ID]])</f>
        <v>6</v>
      </c>
      <c r="C59" t="s">
        <v>351</v>
      </c>
      <c r="D59" t="s">
        <v>352</v>
      </c>
      <c r="E59" t="s">
        <v>353</v>
      </c>
      <c r="F59" t="s">
        <v>354</v>
      </c>
      <c r="G59" t="s">
        <v>355</v>
      </c>
      <c r="H59" t="s">
        <v>53</v>
      </c>
      <c r="I59" t="s">
        <v>356</v>
      </c>
      <c r="J59" s="4">
        <v>500</v>
      </c>
      <c r="K59" t="s">
        <v>357</v>
      </c>
      <c r="L59" t="s">
        <v>26</v>
      </c>
    </row>
    <row r="60" spans="1:13" ht="12.75" x14ac:dyDescent="0.2">
      <c r="A60">
        <v>100070</v>
      </c>
      <c r="B60">
        <f>LEN(Table_1[[#This Row],[Member ID]])</f>
        <v>6</v>
      </c>
      <c r="C60" t="s">
        <v>232</v>
      </c>
      <c r="D60" t="s">
        <v>358</v>
      </c>
      <c r="E60" t="s">
        <v>359</v>
      </c>
      <c r="F60" t="s">
        <v>360</v>
      </c>
      <c r="G60" t="s">
        <v>110</v>
      </c>
      <c r="H60" t="s">
        <v>53</v>
      </c>
      <c r="I60" t="s">
        <v>361</v>
      </c>
      <c r="J60" s="4">
        <v>200</v>
      </c>
      <c r="K60" t="s">
        <v>362</v>
      </c>
      <c r="L60" t="s">
        <v>363</v>
      </c>
    </row>
    <row r="61" spans="1:13" ht="12.75" x14ac:dyDescent="0.2">
      <c r="A61">
        <v>100071</v>
      </c>
      <c r="B61">
        <f>LEN(Table_1[[#This Row],[Member ID]])</f>
        <v>6</v>
      </c>
      <c r="C61" t="s">
        <v>364</v>
      </c>
      <c r="D61" t="s">
        <v>365</v>
      </c>
      <c r="F61" t="s">
        <v>366</v>
      </c>
      <c r="H61" t="s">
        <v>172</v>
      </c>
      <c r="J61" s="4">
        <v>100</v>
      </c>
      <c r="K61" t="s">
        <v>362</v>
      </c>
      <c r="L61" t="s">
        <v>33</v>
      </c>
    </row>
    <row r="62" spans="1:13" ht="12.75" x14ac:dyDescent="0.2">
      <c r="A62">
        <v>1000872</v>
      </c>
      <c r="B62">
        <f>LEN(Table_1[[#This Row],[Member ID]])</f>
        <v>7</v>
      </c>
      <c r="C62" t="s">
        <v>367</v>
      </c>
      <c r="D62" t="s">
        <v>368</v>
      </c>
      <c r="F62" t="s">
        <v>369</v>
      </c>
      <c r="H62" t="s">
        <v>172</v>
      </c>
      <c r="J62" s="4">
        <v>100</v>
      </c>
      <c r="K62" t="s">
        <v>370</v>
      </c>
      <c r="L62" t="s">
        <v>33</v>
      </c>
    </row>
    <row r="63" spans="1:13" ht="12.75" x14ac:dyDescent="0.2">
      <c r="A63">
        <v>100073</v>
      </c>
      <c r="B63">
        <f>LEN(Table_1[[#This Row],[Member ID]])</f>
        <v>6</v>
      </c>
      <c r="C63" t="s">
        <v>371</v>
      </c>
      <c r="D63" t="s">
        <v>131</v>
      </c>
      <c r="E63" t="s">
        <v>372</v>
      </c>
      <c r="F63" t="s">
        <v>373</v>
      </c>
      <c r="H63" t="s">
        <v>142</v>
      </c>
      <c r="J63" s="4">
        <v>100</v>
      </c>
      <c r="K63" t="s">
        <v>374</v>
      </c>
      <c r="L63" t="s">
        <v>33</v>
      </c>
      <c r="M63" t="s">
        <v>19</v>
      </c>
    </row>
    <row r="64" spans="1:13" ht="12.75" x14ac:dyDescent="0.2">
      <c r="A64">
        <v>100074</v>
      </c>
      <c r="B64">
        <f>LEN(Table_1[[#This Row],[Member ID]])</f>
        <v>6</v>
      </c>
      <c r="C64" t="s">
        <v>375</v>
      </c>
      <c r="D64" t="s">
        <v>376</v>
      </c>
      <c r="E64" t="s">
        <v>377</v>
      </c>
      <c r="F64" t="s">
        <v>77</v>
      </c>
      <c r="G64" t="s">
        <v>52</v>
      </c>
      <c r="H64" t="s">
        <v>53</v>
      </c>
      <c r="I64" t="s">
        <v>378</v>
      </c>
      <c r="J64" s="4">
        <v>200</v>
      </c>
      <c r="K64" t="s">
        <v>379</v>
      </c>
      <c r="L64" t="s">
        <v>18</v>
      </c>
    </row>
    <row r="65" spans="1:13" ht="12.75" x14ac:dyDescent="0.2">
      <c r="A65">
        <v>100075</v>
      </c>
      <c r="B65">
        <f>LEN(Table_1[[#This Row],[Member ID]])</f>
        <v>6</v>
      </c>
      <c r="C65" t="s">
        <v>380</v>
      </c>
      <c r="D65" t="s">
        <v>381</v>
      </c>
      <c r="E65" t="s">
        <v>382</v>
      </c>
      <c r="F65" t="s">
        <v>383</v>
      </c>
      <c r="H65" t="s">
        <v>142</v>
      </c>
      <c r="J65" s="4">
        <v>100</v>
      </c>
      <c r="K65" t="s">
        <v>384</v>
      </c>
      <c r="L65" t="s">
        <v>33</v>
      </c>
    </row>
    <row r="66" spans="1:13" ht="12.75" x14ac:dyDescent="0.2">
      <c r="A66">
        <v>100076</v>
      </c>
      <c r="B66">
        <f>LEN(Table_1[[#This Row],[Member ID]])</f>
        <v>6</v>
      </c>
      <c r="C66" t="s">
        <v>385</v>
      </c>
      <c r="D66" t="s">
        <v>386</v>
      </c>
      <c r="E66" t="s">
        <v>387</v>
      </c>
      <c r="F66" t="s">
        <v>147</v>
      </c>
      <c r="G66" t="s">
        <v>52</v>
      </c>
      <c r="H66" t="s">
        <v>53</v>
      </c>
      <c r="I66" t="s">
        <v>388</v>
      </c>
      <c r="J66" s="4">
        <v>200</v>
      </c>
      <c r="K66" t="s">
        <v>389</v>
      </c>
      <c r="L66" t="s">
        <v>18</v>
      </c>
    </row>
    <row r="67" spans="1:13" ht="12.75" x14ac:dyDescent="0.2">
      <c r="A67">
        <v>100077</v>
      </c>
      <c r="B67">
        <f>LEN(Table_1[[#This Row],[Member ID]])</f>
        <v>6</v>
      </c>
      <c r="C67" t="s">
        <v>390</v>
      </c>
      <c r="D67" t="s">
        <v>391</v>
      </c>
      <c r="E67" t="s">
        <v>392</v>
      </c>
      <c r="F67" t="s">
        <v>393</v>
      </c>
      <c r="G67" t="s">
        <v>394</v>
      </c>
      <c r="H67" t="s">
        <v>40</v>
      </c>
      <c r="J67" s="4">
        <v>200</v>
      </c>
      <c r="K67" t="s">
        <v>395</v>
      </c>
      <c r="L67" t="s">
        <v>18</v>
      </c>
      <c r="M67" t="s">
        <v>350</v>
      </c>
    </row>
    <row r="68" spans="1:13" ht="12.75" x14ac:dyDescent="0.2">
      <c r="A68">
        <v>100078</v>
      </c>
      <c r="B68">
        <f>LEN(Table_1[[#This Row],[Member ID]])</f>
        <v>6</v>
      </c>
      <c r="C68" t="s">
        <v>367</v>
      </c>
      <c r="D68" t="s">
        <v>396</v>
      </c>
      <c r="E68" t="s">
        <v>397</v>
      </c>
      <c r="F68" t="s">
        <v>398</v>
      </c>
      <c r="H68" t="s">
        <v>172</v>
      </c>
      <c r="J68" s="4">
        <v>2000</v>
      </c>
      <c r="K68" t="s">
        <v>399</v>
      </c>
      <c r="L68" t="s">
        <v>33</v>
      </c>
    </row>
    <row r="69" spans="1:13" ht="12.75" x14ac:dyDescent="0.2">
      <c r="A69">
        <v>100079</v>
      </c>
      <c r="B69">
        <f>LEN(Table_1[[#This Row],[Member ID]])</f>
        <v>6</v>
      </c>
      <c r="C69" t="s">
        <v>400</v>
      </c>
      <c r="D69" t="s">
        <v>401</v>
      </c>
      <c r="E69" t="s">
        <v>402</v>
      </c>
      <c r="F69" t="s">
        <v>403</v>
      </c>
      <c r="H69" t="s">
        <v>172</v>
      </c>
      <c r="J69" s="4">
        <v>100</v>
      </c>
      <c r="K69" t="s">
        <v>404</v>
      </c>
      <c r="L69" t="s">
        <v>33</v>
      </c>
      <c r="M69" t="s">
        <v>294</v>
      </c>
    </row>
    <row r="70" spans="1:13" ht="12.75" x14ac:dyDescent="0.2">
      <c r="A70">
        <v>100080</v>
      </c>
      <c r="B70">
        <f>LEN(Table_1[[#This Row],[Member ID]])</f>
        <v>6</v>
      </c>
      <c r="C70" t="s">
        <v>405</v>
      </c>
      <c r="D70" t="s">
        <v>406</v>
      </c>
      <c r="E70" t="s">
        <v>407</v>
      </c>
      <c r="F70" t="s">
        <v>408</v>
      </c>
      <c r="G70" t="s">
        <v>355</v>
      </c>
      <c r="H70" t="s">
        <v>53</v>
      </c>
      <c r="I70" t="s">
        <v>409</v>
      </c>
      <c r="J70" s="4">
        <v>200</v>
      </c>
      <c r="K70" t="s">
        <v>410</v>
      </c>
      <c r="L70" t="s">
        <v>18</v>
      </c>
    </row>
    <row r="71" spans="1:13" ht="12.75" x14ac:dyDescent="0.2">
      <c r="A71">
        <v>100081</v>
      </c>
      <c r="B71">
        <f>LEN(Table_1[[#This Row],[Member ID]])</f>
        <v>6</v>
      </c>
      <c r="C71" t="s">
        <v>411</v>
      </c>
      <c r="D71" t="s">
        <v>412</v>
      </c>
      <c r="E71" t="s">
        <v>413</v>
      </c>
      <c r="F71" t="s">
        <v>414</v>
      </c>
      <c r="G71" t="s">
        <v>329</v>
      </c>
      <c r="H71" t="s">
        <v>53</v>
      </c>
      <c r="I71" t="s">
        <v>415</v>
      </c>
      <c r="J71" s="4">
        <v>500</v>
      </c>
      <c r="K71" t="s">
        <v>276</v>
      </c>
      <c r="L71" t="s">
        <v>26</v>
      </c>
      <c r="M71" t="s">
        <v>416</v>
      </c>
    </row>
    <row r="72" spans="1:13" ht="12.75" x14ac:dyDescent="0.2">
      <c r="A72">
        <v>100082</v>
      </c>
      <c r="B72">
        <f>LEN(Table_1[[#This Row],[Member ID]])</f>
        <v>6</v>
      </c>
      <c r="C72" t="s">
        <v>277</v>
      </c>
      <c r="D72" t="s">
        <v>278</v>
      </c>
      <c r="E72" t="s">
        <v>279</v>
      </c>
      <c r="F72" t="s">
        <v>280</v>
      </c>
      <c r="H72" t="s">
        <v>66</v>
      </c>
      <c r="J72" s="4">
        <v>200</v>
      </c>
      <c r="K72" s="3">
        <v>44492</v>
      </c>
      <c r="L72" t="s">
        <v>18</v>
      </c>
    </row>
    <row r="73" spans="1:13" ht="12.75" x14ac:dyDescent="0.2"/>
    <row r="74" spans="1:13" ht="12.75" x14ac:dyDescent="0.2">
      <c r="J74" s="4" t="s">
        <v>417</v>
      </c>
    </row>
    <row r="75" spans="1:13" ht="12.75" x14ac:dyDescent="0.2">
      <c r="I75" t="s">
        <v>418</v>
      </c>
      <c r="J75">
        <f>COUNTIF(J2:J72,"&lt;100")</f>
        <v>0</v>
      </c>
    </row>
    <row r="76" spans="1:13" ht="15.75" customHeight="1" x14ac:dyDescent="0.2">
      <c r="I76" t="s">
        <v>419</v>
      </c>
      <c r="J76" s="5">
        <f>COUNTIF(J2:J72,"&gt;500")</f>
        <v>1</v>
      </c>
    </row>
  </sheetData>
  <phoneticPr fontId="2" type="noConversion"/>
  <conditionalFormatting sqref="B2:B72">
    <cfRule type="cellIs" dxfId="0" priority="1" operator="notEqual">
      <formula>6</formula>
    </cfRule>
  </conditionalFormatting>
  <pageMargins left="0.7" right="0.7" top="0.75" bottom="0.75" header="0.3" footer="0.3"/>
  <pageSetup orientation="portrait" r:id="rId1"/>
  <ignoredErrors>
    <ignoredError sqref="J76" emptyCellReference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Ehtesham Ali Khan</cp:lastModifiedBy>
  <dcterms:created xsi:type="dcterms:W3CDTF">2022-08-23T09:20:50Z</dcterms:created>
  <dcterms:modified xsi:type="dcterms:W3CDTF">2022-08-23T10:08:50Z</dcterms:modified>
</cp:coreProperties>
</file>