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0" documentId="13_ncr:1_{C3379DC0-DEBB-416A-A669-8297942F0BF3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Weekly Schedule Planner" sheetId="6" r:id="rId1"/>
  </sheets>
  <definedNames>
    <definedName name="StartDate">'Weekly Schedule Planner'!$V$4</definedName>
    <definedName name="WeekStart">'Weekly Schedule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6" l="1"/>
  <c r="AJ15" i="6" l="1"/>
  <c r="AJ16" i="6"/>
  <c r="AE15" i="6"/>
  <c r="AE16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<sst xmlns="http://schemas.openxmlformats.org/spreadsheetml/2006/main" count="40" uniqueCount="28">
  <si>
    <t>Weekly Schedule Planner</t>
  </si>
  <si>
    <t>Week of:</t>
  </si>
  <si>
    <t>Weekly Objectives</t>
  </si>
  <si>
    <t>To Do Items</t>
  </si>
  <si>
    <t>Deadlines This Week</t>
  </si>
  <si>
    <t>✔</t>
  </si>
  <si>
    <t>✖</t>
  </si>
  <si>
    <t>Notes</t>
  </si>
  <si>
    <t>Python complete</t>
  </si>
  <si>
    <t>Numpy</t>
  </si>
  <si>
    <t>Pandass</t>
  </si>
  <si>
    <t>Matplotlib</t>
  </si>
  <si>
    <t>MCS - ALL ASSIGNMENTS, QUIZ</t>
  </si>
  <si>
    <t>Paid credit card fees</t>
  </si>
  <si>
    <t>Met with akbar</t>
  </si>
  <si>
    <t xml:space="preserve">2 assignment done </t>
  </si>
  <si>
    <t>11 june dead line</t>
  </si>
  <si>
    <t>Google data analytics 3rd course complete</t>
  </si>
  <si>
    <t>completely  missed day</t>
  </si>
  <si>
    <t>CS 201 -ass LAST DATE</t>
  </si>
  <si>
    <t>CS 506 QUIZ Last date</t>
  </si>
  <si>
    <t>CS 605 - Assignment last date</t>
  </si>
  <si>
    <t>MTH 603 - Assignment last date</t>
  </si>
  <si>
    <t>Data exploration part 1 , week 1 completed</t>
  </si>
  <si>
    <t>Google analytics 3rd started -</t>
  </si>
  <si>
    <t>posted excel add on facebook group and page</t>
  </si>
  <si>
    <t xml:space="preserve"> MTH 603 - QUIZ  LEC 8 - 14</t>
  </si>
  <si>
    <t>CS614- ASSIGNMENT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</si>
</sst>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5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0" fontId="0" fillId="0" borderId="34" xfId="0" applyFont="1" applyBorder="1" applyAlignment="1" applyProtection="1">
      <alignment horizontal="center"/>
      <protection locked="0"/>
    </xf>
    <xf numFmtId="0" fontId="0" fillId="0" borderId="35" xfId="0" applyFont="1" applyBorder="1" applyAlignment="1" applyProtection="1">
      <alignment horizontal="center"/>
      <protection locked="0"/>
    </xf>
    <xf numFmtId="0" fontId="0" fillId="0" borderId="36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40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8" fillId="6" borderId="40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24" xfId="0" applyFont="1" applyBorder="1" applyAlignment="1" applyProtection="1">
      <alignment horizontal="left" vertical="center"/>
      <protection locked="0"/>
    </xf>
    <xf numFmtId="0" fontId="12" fillId="0" borderId="20" xfId="0" applyFont="1" applyBorder="1" applyAlignment="1" applyProtection="1">
      <alignment horizontal="left" vertical="center"/>
      <protection locked="0"/>
    </xf>
    <xf numFmtId="0" fontId="0" fillId="0" borderId="32" xfId="0" applyFont="1" applyBorder="1" applyAlignment="1" applyProtection="1">
      <alignment horizontal="left"/>
      <protection locked="0"/>
    </xf>
    <xf numFmtId="0" fontId="0" fillId="0" borderId="33" xfId="0" applyFont="1" applyBorder="1" applyAlignment="1" applyProtection="1">
      <alignment horizontal="left"/>
      <protection locked="0"/>
    </xf>
    <xf numFmtId="0" fontId="0" fillId="0" borderId="20" xfId="0" applyFont="1" applyBorder="1" applyAlignment="1" applyProtection="1">
      <alignment horizontal="left"/>
      <protection locked="0"/>
    </xf>
    <xf numFmtId="0" fontId="0" fillId="0" borderId="21" xfId="0" applyFont="1" applyBorder="1" applyAlignment="1" applyProtection="1">
      <alignment horizontal="left"/>
      <protection locked="0"/>
    </xf>
    <xf numFmtId="0" fontId="12" fillId="0" borderId="21" xfId="0" applyFont="1" applyBorder="1" applyAlignment="1" applyProtection="1">
      <alignment horizontal="left" vertical="center"/>
      <protection locked="0"/>
    </xf>
    <xf numFmtId="0" fontId="0" fillId="0" borderId="37" xfId="0" applyFont="1" applyBorder="1" applyAlignment="1" applyProtection="1">
      <alignment horizontal="left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  <protection locked="0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5" fillId="10" borderId="0" xfId="0" applyFont="1" applyFill="1" applyAlignment="1" applyProtection="1">
      <alignment horizontal="right" vertical="center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74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73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29</xdr:col>
      <xdr:colOff>171450</xdr:colOff>
      <xdr:row>38</xdr:row>
      <xdr:rowOff>220980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49431" y="8341150"/>
          <a:ext cx="13880969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22</xdr:col>
      <xdr:colOff>153484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2"/>
  <sheetViews>
    <sheetView showGridLines="0" tabSelected="1" topLeftCell="C7" zoomScaleNormal="100" workbookViewId="0">
      <selection activeCell="N17" sqref="N17"/>
    </sheetView>
  </sheetViews>
  <sheetFormatPr defaultColWidth="9.140625" defaultRowHeight="18" customHeight="1" x14ac:dyDescent="0.25"/>
  <cols>
    <col min="1" max="1" width="6.7109375" style="1" customWidth="1"/>
    <col min="2" max="2" width="2.7109375" style="1" customWidth="1"/>
    <col min="3" max="12" width="4.42578125" style="14" customWidth="1"/>
    <col min="13" max="13" width="25.5703125" style="14" customWidth="1"/>
    <col min="14" max="16" width="4.42578125" style="14" customWidth="1"/>
    <col min="17" max="17" width="5.7109375" style="14" customWidth="1"/>
    <col min="18" max="18" width="17.7109375" style="14" customWidth="1"/>
    <col min="19" max="22" width="4.42578125" style="14" customWidth="1"/>
    <col min="23" max="23" width="15.42578125" style="14" customWidth="1"/>
    <col min="24" max="39" width="4.42578125" style="14" customWidth="1"/>
    <col min="40" max="40" width="3.7109375" style="1" customWidth="1"/>
    <col min="41" max="41" width="16.5703125" style="3" customWidth="1"/>
    <col min="42" max="42" width="8.7109375" style="3" customWidth="1"/>
    <col min="43" max="16384" width="9.140625" style="4"/>
  </cols>
  <sheetData>
    <row r="1" spans="1:42" ht="18" customHeight="1" x14ac:dyDescent="0.25">
      <c r="B1" s="1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5"/>
      <c r="AO1" s="19"/>
      <c r="AP1" s="19"/>
    </row>
    <row r="2" spans="1:42" s="35" customFormat="1" ht="24.95" customHeight="1" x14ac:dyDescent="0.35">
      <c r="A2" s="33"/>
      <c r="B2" s="41"/>
      <c r="C2" s="42"/>
      <c r="D2" s="41"/>
      <c r="E2" s="41"/>
      <c r="F2" s="41"/>
      <c r="G2" s="41"/>
      <c r="H2" s="41"/>
      <c r="I2" s="41"/>
      <c r="J2" s="41"/>
      <c r="K2" s="43"/>
      <c r="L2" s="44"/>
      <c r="M2" s="44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4"/>
      <c r="AD2" s="44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34"/>
      <c r="AP2" s="33"/>
    </row>
    <row r="3" spans="1:42" s="15" customFormat="1" ht="36" customHeight="1" x14ac:dyDescent="0.25">
      <c r="C3" s="45" t="s">
        <v>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42" ht="18" customHeight="1" x14ac:dyDescent="0.25">
      <c r="A4" s="15"/>
      <c r="B4" s="16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7"/>
      <c r="P4" s="17"/>
      <c r="Q4" s="78" t="s">
        <v>1</v>
      </c>
      <c r="R4" s="78"/>
      <c r="S4" s="78"/>
      <c r="T4" s="78"/>
      <c r="U4" s="78"/>
      <c r="V4" s="71">
        <f ca="1">TODAY()-WEEKDAY(TODAY(),2)+1</f>
        <v>44718</v>
      </c>
      <c r="W4" s="71"/>
      <c r="X4" s="71"/>
      <c r="Y4" s="71"/>
      <c r="Z4" s="71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20"/>
      <c r="AO4" s="19"/>
      <c r="AP4" s="19"/>
    </row>
    <row r="5" spans="1:42" ht="18" customHeight="1" thickBot="1" x14ac:dyDescent="0.3">
      <c r="A5" s="15"/>
      <c r="B5" s="16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20"/>
      <c r="AO5" s="19"/>
      <c r="AP5" s="19"/>
    </row>
    <row r="6" spans="1:42" s="40" customFormat="1" ht="30" customHeight="1" thickBot="1" x14ac:dyDescent="0.3">
      <c r="A6" s="36"/>
      <c r="B6" s="37"/>
      <c r="C6" s="47" t="s">
        <v>2</v>
      </c>
      <c r="D6" s="48"/>
      <c r="E6" s="48"/>
      <c r="F6" s="48"/>
      <c r="G6" s="48"/>
      <c r="H6" s="48"/>
      <c r="I6" s="48"/>
      <c r="J6" s="48"/>
      <c r="K6" s="48"/>
      <c r="L6" s="48"/>
      <c r="M6" s="49"/>
      <c r="N6" s="21"/>
      <c r="O6" s="17"/>
      <c r="P6" s="47" t="s">
        <v>3</v>
      </c>
      <c r="Q6" s="48"/>
      <c r="R6" s="48"/>
      <c r="S6" s="48"/>
      <c r="T6" s="48"/>
      <c r="U6" s="48"/>
      <c r="V6" s="48"/>
      <c r="W6" s="48"/>
      <c r="X6" s="48"/>
      <c r="Y6" s="48"/>
      <c r="Z6" s="49"/>
      <c r="AA6" s="17"/>
      <c r="AB6" s="17"/>
      <c r="AC6" s="47" t="s">
        <v>4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38"/>
      <c r="AO6" s="39"/>
      <c r="AP6" s="39"/>
    </row>
    <row r="7" spans="1:42" s="28" customFormat="1" ht="20.100000000000001" customHeight="1" x14ac:dyDescent="0.3">
      <c r="A7" s="24"/>
      <c r="B7" s="25"/>
      <c r="C7" s="72" t="s">
        <v>8</v>
      </c>
      <c r="D7" s="73"/>
      <c r="E7" s="73"/>
      <c r="F7" s="73"/>
      <c r="G7" s="73"/>
      <c r="H7" s="73"/>
      <c r="I7" s="73"/>
      <c r="J7" s="73"/>
      <c r="K7" s="73"/>
      <c r="L7" s="73"/>
      <c r="M7" s="74"/>
      <c r="N7" s="26"/>
      <c r="O7" s="27"/>
      <c r="P7" s="7"/>
      <c r="Q7" s="54"/>
      <c r="R7" s="54"/>
      <c r="S7" s="54"/>
      <c r="T7" s="54"/>
      <c r="U7" s="54"/>
      <c r="V7" s="54"/>
      <c r="W7" s="54"/>
      <c r="X7" s="54"/>
      <c r="Y7" s="54"/>
      <c r="Z7" s="55"/>
      <c r="AA7" s="27"/>
      <c r="AB7" s="27"/>
      <c r="AC7" s="72" t="s">
        <v>16</v>
      </c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25"/>
      <c r="AO7" s="24"/>
      <c r="AP7" s="24"/>
    </row>
    <row r="8" spans="1:42" ht="18" customHeight="1" x14ac:dyDescent="0.25">
      <c r="A8" s="15"/>
      <c r="B8" s="16"/>
      <c r="C8" s="75" t="s">
        <v>9</v>
      </c>
      <c r="D8" s="76"/>
      <c r="E8" s="76"/>
      <c r="F8" s="76"/>
      <c r="G8" s="76"/>
      <c r="H8" s="76"/>
      <c r="I8" s="76"/>
      <c r="J8" s="76"/>
      <c r="K8" s="76"/>
      <c r="L8" s="76"/>
      <c r="M8" s="77"/>
      <c r="N8" s="6"/>
      <c r="O8" s="5"/>
      <c r="P8" s="8"/>
      <c r="Q8" s="57"/>
      <c r="R8" s="57"/>
      <c r="S8" s="57"/>
      <c r="T8" s="57"/>
      <c r="U8" s="57"/>
      <c r="V8" s="57"/>
      <c r="W8" s="57"/>
      <c r="X8" s="57"/>
      <c r="Y8" s="57"/>
      <c r="Z8" s="58"/>
      <c r="AA8" s="5"/>
      <c r="AB8" s="5"/>
      <c r="AC8" s="75"/>
      <c r="AD8" s="76"/>
      <c r="AE8" s="76"/>
      <c r="AF8" s="76"/>
      <c r="AG8" s="76"/>
      <c r="AH8" s="76"/>
      <c r="AI8" s="76"/>
      <c r="AJ8" s="76"/>
      <c r="AK8" s="76"/>
      <c r="AL8" s="76"/>
      <c r="AM8" s="77"/>
      <c r="AN8" s="20"/>
      <c r="AO8" s="19"/>
      <c r="AP8" s="19"/>
    </row>
    <row r="9" spans="1:42" ht="18" customHeight="1" x14ac:dyDescent="0.25">
      <c r="A9" s="15"/>
      <c r="B9" s="16"/>
      <c r="C9" s="75" t="s">
        <v>10</v>
      </c>
      <c r="D9" s="76"/>
      <c r="E9" s="76"/>
      <c r="F9" s="76"/>
      <c r="G9" s="76"/>
      <c r="H9" s="76"/>
      <c r="I9" s="76"/>
      <c r="J9" s="76"/>
      <c r="K9" s="76"/>
      <c r="L9" s="76"/>
      <c r="M9" s="77"/>
      <c r="N9" s="6"/>
      <c r="O9" s="5"/>
      <c r="P9" s="8"/>
      <c r="Q9" s="57"/>
      <c r="R9" s="57"/>
      <c r="S9" s="57"/>
      <c r="T9" s="57"/>
      <c r="U9" s="57"/>
      <c r="V9" s="57"/>
      <c r="W9" s="57"/>
      <c r="X9" s="57"/>
      <c r="Y9" s="57"/>
      <c r="Z9" s="58"/>
      <c r="AA9" s="5"/>
      <c r="AB9" s="5"/>
      <c r="AC9" s="75"/>
      <c r="AD9" s="76"/>
      <c r="AE9" s="76"/>
      <c r="AF9" s="76"/>
      <c r="AG9" s="76"/>
      <c r="AH9" s="76"/>
      <c r="AI9" s="76"/>
      <c r="AJ9" s="76"/>
      <c r="AK9" s="76"/>
      <c r="AL9" s="76"/>
      <c r="AM9" s="77"/>
      <c r="AN9" s="20"/>
      <c r="AO9" s="19"/>
      <c r="AP9" s="19"/>
    </row>
    <row r="10" spans="1:42" ht="18" customHeight="1" x14ac:dyDescent="0.25">
      <c r="A10" s="15"/>
      <c r="B10" s="16"/>
      <c r="C10" s="75" t="s">
        <v>11</v>
      </c>
      <c r="D10" s="76"/>
      <c r="E10" s="76"/>
      <c r="F10" s="76"/>
      <c r="G10" s="76"/>
      <c r="H10" s="76"/>
      <c r="I10" s="76"/>
      <c r="J10" s="76"/>
      <c r="K10" s="76"/>
      <c r="L10" s="76"/>
      <c r="M10" s="77"/>
      <c r="N10" s="6"/>
      <c r="O10" s="5"/>
      <c r="P10" s="8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75"/>
      <c r="AD10" s="76"/>
      <c r="AE10" s="76"/>
      <c r="AF10" s="76"/>
      <c r="AG10" s="76"/>
      <c r="AH10" s="76"/>
      <c r="AI10" s="76"/>
      <c r="AJ10" s="76"/>
      <c r="AK10" s="76"/>
      <c r="AL10" s="76"/>
      <c r="AM10" s="77"/>
      <c r="AN10" s="20"/>
      <c r="AO10" s="19"/>
      <c r="AP10" s="19"/>
    </row>
    <row r="11" spans="1:42" ht="18" customHeight="1" x14ac:dyDescent="0.25">
      <c r="A11" s="15"/>
      <c r="B11" s="16"/>
      <c r="C11" s="75" t="s">
        <v>12</v>
      </c>
      <c r="D11" s="76"/>
      <c r="E11" s="76"/>
      <c r="F11" s="76"/>
      <c r="G11" s="76"/>
      <c r="H11" s="76"/>
      <c r="I11" s="76"/>
      <c r="J11" s="76"/>
      <c r="K11" s="76"/>
      <c r="L11" s="76"/>
      <c r="M11" s="77"/>
      <c r="N11" s="6"/>
      <c r="O11" s="5"/>
      <c r="P11" s="8"/>
      <c r="Q11" s="57"/>
      <c r="R11" s="57"/>
      <c r="S11" s="57"/>
      <c r="T11" s="57"/>
      <c r="U11" s="57"/>
      <c r="V11" s="57"/>
      <c r="W11" s="57"/>
      <c r="X11" s="57"/>
      <c r="Y11" s="57"/>
      <c r="Z11" s="58"/>
      <c r="AA11" s="5"/>
      <c r="AB11" s="5"/>
      <c r="AC11" s="75"/>
      <c r="AD11" s="76"/>
      <c r="AE11" s="76"/>
      <c r="AF11" s="76"/>
      <c r="AG11" s="76"/>
      <c r="AH11" s="76"/>
      <c r="AI11" s="76"/>
      <c r="AJ11" s="76"/>
      <c r="AK11" s="76"/>
      <c r="AL11" s="76"/>
      <c r="AM11" s="77"/>
      <c r="AN11" s="20"/>
      <c r="AO11" s="19"/>
      <c r="AP11" s="19"/>
    </row>
    <row r="12" spans="1:42" ht="18" customHeight="1" thickBot="1" x14ac:dyDescent="0.3">
      <c r="A12" s="15"/>
      <c r="B12" s="16"/>
      <c r="C12" s="86" t="s">
        <v>17</v>
      </c>
      <c r="D12" s="87"/>
      <c r="E12" s="87"/>
      <c r="F12" s="87"/>
      <c r="G12" s="87"/>
      <c r="H12" s="87"/>
      <c r="I12" s="87"/>
      <c r="J12" s="87"/>
      <c r="K12" s="87"/>
      <c r="L12" s="87"/>
      <c r="M12" s="88"/>
      <c r="N12" s="6"/>
      <c r="O12" s="5"/>
      <c r="P12" s="9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86"/>
      <c r="AD12" s="87"/>
      <c r="AE12" s="87"/>
      <c r="AF12" s="87"/>
      <c r="AG12" s="87"/>
      <c r="AH12" s="87"/>
      <c r="AI12" s="87"/>
      <c r="AJ12" s="87"/>
      <c r="AK12" s="87"/>
      <c r="AL12" s="87"/>
      <c r="AM12" s="88"/>
      <c r="AN12" s="20"/>
      <c r="AO12" s="19"/>
      <c r="AP12" s="19"/>
    </row>
    <row r="13" spans="1:42" ht="18" customHeight="1" x14ac:dyDescent="0.25">
      <c r="A13" s="15"/>
      <c r="B13" s="1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20"/>
      <c r="AO13" s="19"/>
      <c r="AP13" s="19"/>
    </row>
    <row r="14" spans="1:42" ht="18" customHeight="1" x14ac:dyDescent="0.25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0"/>
      <c r="AN14" s="20"/>
      <c r="AO14" s="19"/>
      <c r="AP14" s="19"/>
    </row>
    <row r="15" spans="1:42" ht="18" customHeight="1" x14ac:dyDescent="0.25">
      <c r="A15" s="15"/>
      <c r="B15" s="16"/>
      <c r="C15" s="89" t="str">
        <f ca="1">TEXT(StartDate+0,"dd")</f>
        <v>06</v>
      </c>
      <c r="D15" s="90"/>
      <c r="E15" s="81" t="str">
        <f ca="1">(TEXT(StartDate+0,"aaaa"))</f>
        <v>Monday</v>
      </c>
      <c r="F15" s="81"/>
      <c r="G15" s="81"/>
      <c r="H15" s="93"/>
      <c r="I15" s="79" t="str">
        <f ca="1">TEXT(StartDate+1,"dd")</f>
        <v>07</v>
      </c>
      <c r="J15" s="79"/>
      <c r="K15" s="81" t="str">
        <f ca="1">(TEXT(StartDate+1,"aaaa"))</f>
        <v>Tuesday</v>
      </c>
      <c r="L15" s="81"/>
      <c r="M15" s="81"/>
      <c r="N15" s="79" t="str">
        <f ca="1">TEXT(StartDate+2,"dd")</f>
        <v>08</v>
      </c>
      <c r="O15" s="79"/>
      <c r="P15" s="81" t="str">
        <f ca="1">(TEXT(StartDate+2,"aaaa"))</f>
        <v>Wednesday</v>
      </c>
      <c r="Q15" s="81"/>
      <c r="R15" s="81"/>
      <c r="S15" s="79" t="str">
        <f ca="1">TEXT(StartDate+3,"dd")</f>
        <v>09</v>
      </c>
      <c r="T15" s="79"/>
      <c r="U15" s="81" t="str">
        <f ca="1">(TEXT(StartDate+3,"aaaa"))</f>
        <v>Thursday</v>
      </c>
      <c r="V15" s="81"/>
      <c r="W15" s="81"/>
      <c r="X15" s="79" t="str">
        <f ca="1">TEXT(StartDate+4,"dd")</f>
        <v>10</v>
      </c>
      <c r="Y15" s="79"/>
      <c r="Z15" s="81" t="str">
        <f ca="1">(TEXT(StartDate+4,"aaaa"))</f>
        <v>Friday</v>
      </c>
      <c r="AA15" s="81"/>
      <c r="AB15" s="81"/>
      <c r="AC15" s="79" t="str">
        <f ca="1">TEXT(StartDate+5,"dd")</f>
        <v>11</v>
      </c>
      <c r="AD15" s="79"/>
      <c r="AE15" s="81" t="str">
        <f ca="1">(TEXT(StartDate+5,"aaaa"))</f>
        <v>Saturday</v>
      </c>
      <c r="AF15" s="81"/>
      <c r="AG15" s="81"/>
      <c r="AH15" s="79" t="str">
        <f ca="1">TEXT(StartDate+6,"dd")</f>
        <v>12</v>
      </c>
      <c r="AI15" s="79"/>
      <c r="AJ15" s="81" t="str">
        <f ca="1">(TEXT(StartDate+6,"aaaa"))</f>
        <v>Sunday</v>
      </c>
      <c r="AK15" s="81"/>
      <c r="AL15" s="81"/>
      <c r="AM15" s="31"/>
      <c r="AN15" s="20"/>
      <c r="AO15" s="19"/>
      <c r="AP15" s="19"/>
    </row>
    <row r="16" spans="1:42" ht="20.100000000000001" customHeight="1" x14ac:dyDescent="0.25">
      <c r="A16" s="15"/>
      <c r="B16" s="16"/>
      <c r="C16" s="91"/>
      <c r="D16" s="92"/>
      <c r="E16" s="82" t="str">
        <f ca="1">(TEXT(StartDate+0,"mmmm"))</f>
        <v>June</v>
      </c>
      <c r="F16" s="82"/>
      <c r="G16" s="82"/>
      <c r="H16" s="94"/>
      <c r="I16" s="80"/>
      <c r="J16" s="80"/>
      <c r="K16" s="82" t="str">
        <f ca="1">(TEXT(StartDate+1,"mmmm"))</f>
        <v>June</v>
      </c>
      <c r="L16" s="82"/>
      <c r="M16" s="82"/>
      <c r="N16" s="80"/>
      <c r="O16" s="80"/>
      <c r="P16" s="82" t="str">
        <f ca="1">(TEXT(StartDate+2,"mmmm"))</f>
        <v>June</v>
      </c>
      <c r="Q16" s="82"/>
      <c r="R16" s="82"/>
      <c r="S16" s="80"/>
      <c r="T16" s="80"/>
      <c r="U16" s="82" t="str">
        <f ca="1">(TEXT(StartDate+3,"mmmm"))</f>
        <v>June</v>
      </c>
      <c r="V16" s="82"/>
      <c r="W16" s="82"/>
      <c r="X16" s="80"/>
      <c r="Y16" s="80"/>
      <c r="Z16" s="82" t="str">
        <f ca="1">(TEXT(StartDate+4,"mmmm"))</f>
        <v>June</v>
      </c>
      <c r="AA16" s="82"/>
      <c r="AB16" s="82"/>
      <c r="AC16" s="80"/>
      <c r="AD16" s="80"/>
      <c r="AE16" s="82" t="str">
        <f ca="1">(TEXT(StartDate+5,"mmmm"))</f>
        <v>June</v>
      </c>
      <c r="AF16" s="82"/>
      <c r="AG16" s="82"/>
      <c r="AH16" s="80"/>
      <c r="AI16" s="80"/>
      <c r="AJ16" s="82" t="str">
        <f ca="1">(TEXT(StartDate+6,"mmmm"))</f>
        <v>June</v>
      </c>
      <c r="AK16" s="82"/>
      <c r="AL16" s="82"/>
      <c r="AM16" s="32"/>
      <c r="AN16" s="20"/>
      <c r="AO16" s="19"/>
      <c r="AP16" s="19"/>
    </row>
    <row r="17" spans="1:42" ht="20.100000000000001" customHeight="1" x14ac:dyDescent="0.25">
      <c r="A17" s="22"/>
      <c r="B17" s="23"/>
      <c r="C17" s="10" t="s">
        <v>5</v>
      </c>
      <c r="D17" s="65" t="s">
        <v>13</v>
      </c>
      <c r="E17" s="65"/>
      <c r="F17" s="65"/>
      <c r="G17" s="65"/>
      <c r="H17" s="65"/>
      <c r="I17" s="11" t="s">
        <v>5</v>
      </c>
      <c r="J17" s="65" t="s">
        <v>24</v>
      </c>
      <c r="K17" s="65"/>
      <c r="L17" s="65"/>
      <c r="M17" s="65"/>
      <c r="N17" s="11" t="s">
        <v>5</v>
      </c>
      <c r="O17" s="65" t="s">
        <v>20</v>
      </c>
      <c r="P17" s="65"/>
      <c r="Q17" s="65"/>
      <c r="R17" s="65"/>
      <c r="S17" s="11" t="s">
        <v>6</v>
      </c>
      <c r="T17" s="65"/>
      <c r="U17" s="65"/>
      <c r="V17" s="65"/>
      <c r="W17" s="65"/>
      <c r="X17" s="11" t="s">
        <v>6</v>
      </c>
      <c r="Y17" s="65" t="s">
        <v>19</v>
      </c>
      <c r="Z17" s="65"/>
      <c r="AA17" s="65"/>
      <c r="AB17" s="65"/>
      <c r="AC17" s="11"/>
      <c r="AD17" s="65"/>
      <c r="AE17" s="65"/>
      <c r="AF17" s="65"/>
      <c r="AG17" s="65"/>
      <c r="AH17" s="11"/>
      <c r="AI17" s="65"/>
      <c r="AJ17" s="65"/>
      <c r="AK17" s="65"/>
      <c r="AL17" s="65"/>
      <c r="AM17" s="66"/>
      <c r="AN17" s="20"/>
      <c r="AO17" s="19"/>
      <c r="AP17" s="19"/>
    </row>
    <row r="18" spans="1:42" ht="20.100000000000001" customHeight="1" x14ac:dyDescent="0.25">
      <c r="A18" s="22"/>
      <c r="B18" s="23"/>
      <c r="C18" s="8" t="s">
        <v>5</v>
      </c>
      <c r="D18" s="67" t="s">
        <v>14</v>
      </c>
      <c r="E18" s="67"/>
      <c r="F18" s="67"/>
      <c r="G18" s="67"/>
      <c r="H18" s="70"/>
      <c r="I18" s="12" t="s">
        <v>5</v>
      </c>
      <c r="J18" s="67" t="s">
        <v>23</v>
      </c>
      <c r="K18" s="67"/>
      <c r="L18" s="67"/>
      <c r="M18" s="67"/>
      <c r="N18" s="12" t="s">
        <v>5</v>
      </c>
      <c r="O18" s="67" t="s">
        <v>21</v>
      </c>
      <c r="P18" s="67"/>
      <c r="Q18" s="67"/>
      <c r="R18" s="67"/>
      <c r="S18" s="12"/>
      <c r="T18" s="67"/>
      <c r="U18" s="67"/>
      <c r="V18" s="67"/>
      <c r="W18" s="67"/>
      <c r="X18" s="12" t="s">
        <v>6</v>
      </c>
      <c r="Y18" s="67" t="s">
        <v>26</v>
      </c>
      <c r="Z18" s="67"/>
      <c r="AA18" s="67"/>
      <c r="AB18" s="67"/>
      <c r="AC18" s="12"/>
      <c r="AD18" s="67"/>
      <c r="AE18" s="67"/>
      <c r="AF18" s="67"/>
      <c r="AG18" s="67"/>
      <c r="AH18" s="12"/>
      <c r="AI18" s="67"/>
      <c r="AJ18" s="67"/>
      <c r="AK18" s="67"/>
      <c r="AL18" s="67"/>
      <c r="AM18" s="68"/>
      <c r="AN18" s="20"/>
      <c r="AO18" s="19"/>
      <c r="AP18" s="19"/>
    </row>
    <row r="19" spans="1:42" ht="18" customHeight="1" x14ac:dyDescent="0.25">
      <c r="A19" s="15"/>
      <c r="B19" s="16"/>
      <c r="C19" s="8" t="s">
        <v>6</v>
      </c>
      <c r="D19" s="67" t="s">
        <v>15</v>
      </c>
      <c r="E19" s="67"/>
      <c r="F19" s="67"/>
      <c r="G19" s="67"/>
      <c r="H19" s="70"/>
      <c r="I19" s="12" t="s">
        <v>5</v>
      </c>
      <c r="J19" s="67" t="s">
        <v>25</v>
      </c>
      <c r="K19" s="67"/>
      <c r="L19" s="67"/>
      <c r="M19" s="67"/>
      <c r="N19" s="12" t="s">
        <v>5</v>
      </c>
      <c r="O19" s="67" t="s">
        <v>22</v>
      </c>
      <c r="P19" s="67"/>
      <c r="Q19" s="67"/>
      <c r="R19" s="67"/>
      <c r="S19" s="12"/>
      <c r="T19" s="67"/>
      <c r="U19" s="67"/>
      <c r="V19" s="67"/>
      <c r="W19" s="67"/>
      <c r="X19" s="12"/>
      <c r="Y19" s="67"/>
      <c r="Z19" s="67"/>
      <c r="AA19" s="67"/>
      <c r="AB19" s="67"/>
      <c r="AC19" s="12"/>
      <c r="AD19" s="67"/>
      <c r="AE19" s="67"/>
      <c r="AF19" s="67"/>
      <c r="AG19" s="67"/>
      <c r="AH19" s="12"/>
      <c r="AI19" s="67"/>
      <c r="AJ19" s="67"/>
      <c r="AK19" s="67"/>
      <c r="AL19" s="67"/>
      <c r="AM19" s="68"/>
      <c r="AN19" s="20"/>
      <c r="AO19" s="19"/>
      <c r="AP19" s="19"/>
    </row>
    <row r="20" spans="1:42" ht="18" customHeight="1" x14ac:dyDescent="0.25">
      <c r="A20" s="15"/>
      <c r="B20" s="16"/>
      <c r="C20" s="8" t="s">
        <v>6</v>
      </c>
      <c r="D20" s="67" t="s">
        <v>18</v>
      </c>
      <c r="E20" s="67"/>
      <c r="F20" s="67"/>
      <c r="G20" s="67"/>
      <c r="H20" s="70"/>
      <c r="I20" s="12"/>
      <c r="J20" s="67"/>
      <c r="K20" s="67"/>
      <c r="L20" s="67"/>
      <c r="M20" s="67"/>
      <c r="N20" s="12" t="s">
        <v>5</v>
      </c>
      <c r="O20" s="67" t="s">
        <v>27</v>
      </c>
      <c r="P20" s="67"/>
      <c r="Q20" s="67"/>
      <c r="R20" s="67"/>
      <c r="S20" s="12"/>
      <c r="T20" s="67"/>
      <c r="U20" s="67"/>
      <c r="V20" s="67"/>
      <c r="W20" s="67"/>
      <c r="X20" s="12"/>
      <c r="Y20" s="67"/>
      <c r="Z20" s="67"/>
      <c r="AA20" s="67"/>
      <c r="AB20" s="67"/>
      <c r="AC20" s="12"/>
      <c r="AD20" s="67"/>
      <c r="AE20" s="67"/>
      <c r="AF20" s="67"/>
      <c r="AG20" s="67"/>
      <c r="AH20" s="12"/>
      <c r="AI20" s="67"/>
      <c r="AJ20" s="67"/>
      <c r="AK20" s="67"/>
      <c r="AL20" s="67"/>
      <c r="AM20" s="68"/>
      <c r="AN20" s="20"/>
      <c r="AO20" s="19"/>
      <c r="AP20" s="19"/>
    </row>
    <row r="21" spans="1:42" ht="18" customHeight="1" x14ac:dyDescent="0.25">
      <c r="A21" s="15"/>
      <c r="B21" s="16"/>
      <c r="C21" s="8"/>
      <c r="D21" s="67"/>
      <c r="E21" s="67"/>
      <c r="F21" s="67"/>
      <c r="G21" s="67"/>
      <c r="H21" s="70"/>
      <c r="I21" s="12"/>
      <c r="J21" s="67"/>
      <c r="K21" s="67"/>
      <c r="L21" s="67"/>
      <c r="M21" s="67"/>
      <c r="N21" s="12"/>
      <c r="O21" s="67"/>
      <c r="P21" s="67"/>
      <c r="Q21" s="67"/>
      <c r="R21" s="67"/>
      <c r="S21" s="12"/>
      <c r="T21" s="67"/>
      <c r="U21" s="67"/>
      <c r="V21" s="67"/>
      <c r="W21" s="67"/>
      <c r="X21" s="12"/>
      <c r="Y21" s="67"/>
      <c r="Z21" s="67"/>
      <c r="AA21" s="67"/>
      <c r="AB21" s="67"/>
      <c r="AC21" s="12"/>
      <c r="AD21" s="67"/>
      <c r="AE21" s="67"/>
      <c r="AF21" s="67"/>
      <c r="AG21" s="67"/>
      <c r="AH21" s="12"/>
      <c r="AI21" s="67"/>
      <c r="AJ21" s="67"/>
      <c r="AK21" s="67"/>
      <c r="AL21" s="67"/>
      <c r="AM21" s="68"/>
      <c r="AN21" s="20"/>
      <c r="AO21" s="19"/>
      <c r="AP21" s="19"/>
    </row>
    <row r="22" spans="1:42" ht="18" customHeight="1" x14ac:dyDescent="0.25">
      <c r="A22" s="15"/>
      <c r="B22" s="16"/>
      <c r="C22" s="8"/>
      <c r="D22" s="67"/>
      <c r="E22" s="67"/>
      <c r="F22" s="67"/>
      <c r="G22" s="67"/>
      <c r="H22" s="67"/>
      <c r="I22" s="12"/>
      <c r="J22" s="67"/>
      <c r="K22" s="67"/>
      <c r="L22" s="67"/>
      <c r="M22" s="67"/>
      <c r="N22" s="12"/>
      <c r="O22" s="67"/>
      <c r="P22" s="67"/>
      <c r="Q22" s="67"/>
      <c r="R22" s="67"/>
      <c r="S22" s="12"/>
      <c r="T22" s="67"/>
      <c r="U22" s="67"/>
      <c r="V22" s="67"/>
      <c r="W22" s="67"/>
      <c r="X22" s="12"/>
      <c r="Y22" s="67"/>
      <c r="Z22" s="67"/>
      <c r="AA22" s="67"/>
      <c r="AB22" s="67"/>
      <c r="AC22" s="12"/>
      <c r="AD22" s="67"/>
      <c r="AE22" s="67"/>
      <c r="AF22" s="67"/>
      <c r="AG22" s="67"/>
      <c r="AH22" s="12"/>
      <c r="AI22" s="67"/>
      <c r="AJ22" s="67"/>
      <c r="AK22" s="67"/>
      <c r="AL22" s="67"/>
      <c r="AM22" s="68"/>
      <c r="AN22" s="20"/>
      <c r="AO22" s="19"/>
      <c r="AP22" s="19"/>
    </row>
    <row r="23" spans="1:42" ht="18" customHeight="1" x14ac:dyDescent="0.25">
      <c r="A23" s="15"/>
      <c r="B23" s="16"/>
      <c r="C23" s="8"/>
      <c r="D23" s="67"/>
      <c r="E23" s="67"/>
      <c r="F23" s="67"/>
      <c r="G23" s="67"/>
      <c r="H23" s="67"/>
      <c r="I23" s="12"/>
      <c r="J23" s="67"/>
      <c r="K23" s="67"/>
      <c r="L23" s="67"/>
      <c r="M23" s="67"/>
      <c r="N23" s="12"/>
      <c r="O23" s="67"/>
      <c r="P23" s="67"/>
      <c r="Q23" s="67"/>
      <c r="R23" s="67"/>
      <c r="S23" s="12"/>
      <c r="T23" s="67"/>
      <c r="U23" s="67"/>
      <c r="V23" s="67"/>
      <c r="W23" s="67"/>
      <c r="X23" s="12"/>
      <c r="Y23" s="67"/>
      <c r="Z23" s="67"/>
      <c r="AA23" s="67"/>
      <c r="AB23" s="67"/>
      <c r="AC23" s="12"/>
      <c r="AD23" s="67"/>
      <c r="AE23" s="67"/>
      <c r="AF23" s="67"/>
      <c r="AG23" s="67"/>
      <c r="AH23" s="12"/>
      <c r="AI23" s="67"/>
      <c r="AJ23" s="67"/>
      <c r="AK23" s="67"/>
      <c r="AL23" s="67"/>
      <c r="AM23" s="68"/>
      <c r="AN23" s="20"/>
      <c r="AO23" s="19"/>
      <c r="AP23" s="19"/>
    </row>
    <row r="24" spans="1:42" ht="18" customHeight="1" x14ac:dyDescent="0.25">
      <c r="A24" s="15"/>
      <c r="B24" s="16"/>
      <c r="C24" s="8"/>
      <c r="D24" s="67"/>
      <c r="E24" s="67"/>
      <c r="F24" s="67"/>
      <c r="G24" s="67"/>
      <c r="H24" s="67"/>
      <c r="I24" s="12"/>
      <c r="J24" s="67"/>
      <c r="K24" s="67"/>
      <c r="L24" s="67"/>
      <c r="M24" s="67"/>
      <c r="N24" s="12"/>
      <c r="O24" s="67"/>
      <c r="P24" s="67"/>
      <c r="Q24" s="67"/>
      <c r="R24" s="67"/>
      <c r="S24" s="12"/>
      <c r="T24" s="67"/>
      <c r="U24" s="67"/>
      <c r="V24" s="67"/>
      <c r="W24" s="67"/>
      <c r="X24" s="12"/>
      <c r="Y24" s="67"/>
      <c r="Z24" s="67"/>
      <c r="AA24" s="67"/>
      <c r="AB24" s="67"/>
      <c r="AC24" s="12"/>
      <c r="AD24" s="67"/>
      <c r="AE24" s="67"/>
      <c r="AF24" s="67"/>
      <c r="AG24" s="67"/>
      <c r="AH24" s="12"/>
      <c r="AI24" s="67"/>
      <c r="AJ24" s="67"/>
      <c r="AK24" s="67"/>
      <c r="AL24" s="67"/>
      <c r="AM24" s="68"/>
      <c r="AN24" s="20"/>
      <c r="AO24" s="19"/>
      <c r="AP24" s="19"/>
    </row>
    <row r="25" spans="1:42" ht="18" customHeight="1" x14ac:dyDescent="0.25">
      <c r="A25" s="15"/>
      <c r="B25" s="16"/>
      <c r="C25" s="8"/>
      <c r="D25" s="67"/>
      <c r="E25" s="67"/>
      <c r="F25" s="67"/>
      <c r="G25" s="67"/>
      <c r="H25" s="67"/>
      <c r="I25" s="12"/>
      <c r="J25" s="67"/>
      <c r="K25" s="67"/>
      <c r="L25" s="67"/>
      <c r="M25" s="67"/>
      <c r="N25" s="12"/>
      <c r="O25" s="67"/>
      <c r="P25" s="67"/>
      <c r="Q25" s="67"/>
      <c r="R25" s="67"/>
      <c r="S25" s="12"/>
      <c r="T25" s="67"/>
      <c r="U25" s="67"/>
      <c r="V25" s="67"/>
      <c r="W25" s="67"/>
      <c r="X25" s="12"/>
      <c r="Y25" s="67"/>
      <c r="Z25" s="67"/>
      <c r="AA25" s="67"/>
      <c r="AB25" s="67"/>
      <c r="AC25" s="12"/>
      <c r="AD25" s="67"/>
      <c r="AE25" s="67"/>
      <c r="AF25" s="67"/>
      <c r="AG25" s="67"/>
      <c r="AH25" s="12"/>
      <c r="AI25" s="67"/>
      <c r="AJ25" s="67"/>
      <c r="AK25" s="67"/>
      <c r="AL25" s="67"/>
      <c r="AM25" s="68"/>
      <c r="AN25" s="20"/>
      <c r="AO25" s="19"/>
      <c r="AP25" s="19"/>
    </row>
    <row r="26" spans="1:42" ht="18" customHeight="1" x14ac:dyDescent="0.25">
      <c r="A26" s="15"/>
      <c r="B26" s="16"/>
      <c r="C26" s="8"/>
      <c r="D26" s="67"/>
      <c r="E26" s="67"/>
      <c r="F26" s="67"/>
      <c r="G26" s="67"/>
      <c r="H26" s="67"/>
      <c r="I26" s="12"/>
      <c r="J26" s="67"/>
      <c r="K26" s="67"/>
      <c r="L26" s="67"/>
      <c r="M26" s="67"/>
      <c r="N26" s="12"/>
      <c r="O26" s="67"/>
      <c r="P26" s="67"/>
      <c r="Q26" s="67"/>
      <c r="R26" s="67"/>
      <c r="S26" s="12"/>
      <c r="T26" s="67"/>
      <c r="U26" s="67"/>
      <c r="V26" s="67"/>
      <c r="W26" s="67"/>
      <c r="X26" s="12"/>
      <c r="Y26" s="67"/>
      <c r="Z26" s="67"/>
      <c r="AA26" s="67"/>
      <c r="AB26" s="67"/>
      <c r="AC26" s="12"/>
      <c r="AD26" s="67"/>
      <c r="AE26" s="67"/>
      <c r="AF26" s="67"/>
      <c r="AG26" s="67"/>
      <c r="AH26" s="12"/>
      <c r="AI26" s="67"/>
      <c r="AJ26" s="67"/>
      <c r="AK26" s="67"/>
      <c r="AL26" s="67"/>
      <c r="AM26" s="68"/>
      <c r="AN26" s="20"/>
      <c r="AO26" s="19"/>
      <c r="AP26" s="19"/>
    </row>
    <row r="27" spans="1:42" ht="18" customHeight="1" x14ac:dyDescent="0.25">
      <c r="A27" s="15"/>
      <c r="B27" s="16"/>
      <c r="C27" s="8"/>
      <c r="D27" s="67"/>
      <c r="E27" s="67"/>
      <c r="F27" s="67"/>
      <c r="G27" s="67"/>
      <c r="H27" s="67"/>
      <c r="I27" s="12"/>
      <c r="J27" s="67"/>
      <c r="K27" s="67"/>
      <c r="L27" s="67"/>
      <c r="M27" s="67"/>
      <c r="N27" s="12"/>
      <c r="O27" s="67"/>
      <c r="P27" s="67"/>
      <c r="Q27" s="67"/>
      <c r="R27" s="67"/>
      <c r="S27" s="12"/>
      <c r="T27" s="67"/>
      <c r="U27" s="67"/>
      <c r="V27" s="67"/>
      <c r="W27" s="67"/>
      <c r="X27" s="12"/>
      <c r="Y27" s="67"/>
      <c r="Z27" s="67"/>
      <c r="AA27" s="67"/>
      <c r="AB27" s="67"/>
      <c r="AC27" s="12"/>
      <c r="AD27" s="67"/>
      <c r="AE27" s="67"/>
      <c r="AF27" s="67"/>
      <c r="AG27" s="67"/>
      <c r="AH27" s="12"/>
      <c r="AI27" s="67"/>
      <c r="AJ27" s="67"/>
      <c r="AK27" s="67"/>
      <c r="AL27" s="67"/>
      <c r="AM27" s="68"/>
      <c r="AN27" s="20"/>
      <c r="AO27" s="19"/>
      <c r="AP27" s="19"/>
    </row>
    <row r="28" spans="1:42" ht="18" customHeight="1" x14ac:dyDescent="0.25">
      <c r="A28" s="15"/>
      <c r="B28" s="16"/>
      <c r="C28" s="8"/>
      <c r="D28" s="67"/>
      <c r="E28" s="67"/>
      <c r="F28" s="67"/>
      <c r="G28" s="67"/>
      <c r="H28" s="67"/>
      <c r="I28" s="12"/>
      <c r="J28" s="67"/>
      <c r="K28" s="67"/>
      <c r="L28" s="67"/>
      <c r="M28" s="67"/>
      <c r="N28" s="12"/>
      <c r="O28" s="67"/>
      <c r="P28" s="67"/>
      <c r="Q28" s="67"/>
      <c r="R28" s="67"/>
      <c r="S28" s="12"/>
      <c r="T28" s="67"/>
      <c r="U28" s="67"/>
      <c r="V28" s="67"/>
      <c r="W28" s="67"/>
      <c r="X28" s="12"/>
      <c r="Y28" s="67"/>
      <c r="Z28" s="67"/>
      <c r="AA28" s="67"/>
      <c r="AB28" s="67"/>
      <c r="AC28" s="12"/>
      <c r="AD28" s="67"/>
      <c r="AE28" s="67"/>
      <c r="AF28" s="67"/>
      <c r="AG28" s="67"/>
      <c r="AH28" s="12"/>
      <c r="AI28" s="67"/>
      <c r="AJ28" s="67"/>
      <c r="AK28" s="67"/>
      <c r="AL28" s="67"/>
      <c r="AM28" s="68"/>
      <c r="AN28" s="20"/>
      <c r="AO28" s="19"/>
      <c r="AP28" s="19"/>
    </row>
    <row r="29" spans="1:42" ht="18" customHeight="1" x14ac:dyDescent="0.25">
      <c r="A29" s="15"/>
      <c r="B29" s="16"/>
      <c r="C29" s="8"/>
      <c r="D29" s="67"/>
      <c r="E29" s="67"/>
      <c r="F29" s="67"/>
      <c r="G29" s="67"/>
      <c r="H29" s="67"/>
      <c r="I29" s="12"/>
      <c r="J29" s="67"/>
      <c r="K29" s="67"/>
      <c r="L29" s="67"/>
      <c r="M29" s="67"/>
      <c r="N29" s="12"/>
      <c r="O29" s="67"/>
      <c r="P29" s="67"/>
      <c r="Q29" s="67"/>
      <c r="R29" s="67"/>
      <c r="S29" s="12"/>
      <c r="T29" s="67"/>
      <c r="U29" s="67"/>
      <c r="V29" s="67"/>
      <c r="W29" s="67"/>
      <c r="X29" s="12"/>
      <c r="Y29" s="67"/>
      <c r="Z29" s="67"/>
      <c r="AA29" s="67"/>
      <c r="AB29" s="67"/>
      <c r="AC29" s="12"/>
      <c r="AD29" s="67"/>
      <c r="AE29" s="67"/>
      <c r="AF29" s="67"/>
      <c r="AG29" s="67"/>
      <c r="AH29" s="12"/>
      <c r="AI29" s="67"/>
      <c r="AJ29" s="67"/>
      <c r="AK29" s="67"/>
      <c r="AL29" s="67"/>
      <c r="AM29" s="68"/>
      <c r="AN29" s="20"/>
      <c r="AO29" s="19"/>
      <c r="AP29" s="19"/>
    </row>
    <row r="30" spans="1:42" ht="18" customHeight="1" x14ac:dyDescent="0.25">
      <c r="A30" s="15"/>
      <c r="B30" s="16"/>
      <c r="C30" s="8"/>
      <c r="D30" s="64"/>
      <c r="E30" s="64"/>
      <c r="F30" s="64"/>
      <c r="G30" s="64"/>
      <c r="H30" s="64"/>
      <c r="I30" s="12"/>
      <c r="J30" s="64"/>
      <c r="K30" s="64"/>
      <c r="L30" s="64"/>
      <c r="M30" s="64"/>
      <c r="N30" s="12"/>
      <c r="O30" s="64"/>
      <c r="P30" s="64"/>
      <c r="Q30" s="64"/>
      <c r="R30" s="64"/>
      <c r="S30" s="12"/>
      <c r="T30" s="64"/>
      <c r="U30" s="64"/>
      <c r="V30" s="64"/>
      <c r="W30" s="64"/>
      <c r="X30" s="12"/>
      <c r="Y30" s="64"/>
      <c r="Z30" s="64"/>
      <c r="AA30" s="64"/>
      <c r="AB30" s="64"/>
      <c r="AC30" s="12"/>
      <c r="AD30" s="64"/>
      <c r="AE30" s="64"/>
      <c r="AF30" s="64"/>
      <c r="AG30" s="64"/>
      <c r="AH30" s="12"/>
      <c r="AI30" s="64"/>
      <c r="AJ30" s="64"/>
      <c r="AK30" s="64"/>
      <c r="AL30" s="64"/>
      <c r="AM30" s="69"/>
      <c r="AN30" s="20"/>
      <c r="AO30" s="19"/>
      <c r="AP30" s="19"/>
    </row>
    <row r="31" spans="1:42" ht="18" customHeight="1" thickBot="1" x14ac:dyDescent="0.3">
      <c r="A31" s="15"/>
      <c r="B31" s="16"/>
      <c r="C31" s="9"/>
      <c r="D31" s="62"/>
      <c r="E31" s="62"/>
      <c r="F31" s="62"/>
      <c r="G31" s="62"/>
      <c r="H31" s="62"/>
      <c r="I31" s="13"/>
      <c r="J31" s="62"/>
      <c r="K31" s="62"/>
      <c r="L31" s="62"/>
      <c r="M31" s="62"/>
      <c r="N31" s="13"/>
      <c r="O31" s="62"/>
      <c r="P31" s="62"/>
      <c r="Q31" s="62"/>
      <c r="R31" s="62"/>
      <c r="S31" s="13"/>
      <c r="T31" s="62"/>
      <c r="U31" s="62"/>
      <c r="V31" s="62"/>
      <c r="W31" s="62"/>
      <c r="X31" s="13"/>
      <c r="Y31" s="62"/>
      <c r="Z31" s="62"/>
      <c r="AA31" s="62"/>
      <c r="AB31" s="62"/>
      <c r="AC31" s="13"/>
      <c r="AD31" s="62"/>
      <c r="AE31" s="62"/>
      <c r="AF31" s="62"/>
      <c r="AG31" s="62"/>
      <c r="AH31" s="13"/>
      <c r="AI31" s="62"/>
      <c r="AJ31" s="62"/>
      <c r="AK31" s="62"/>
      <c r="AL31" s="62"/>
      <c r="AM31" s="63"/>
      <c r="AN31" s="20"/>
      <c r="AO31" s="19"/>
      <c r="AP31" s="19"/>
    </row>
    <row r="32" spans="1:42" ht="18" customHeight="1" x14ac:dyDescent="0.25">
      <c r="A32" s="15"/>
      <c r="B32" s="1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0"/>
      <c r="AO32" s="19"/>
      <c r="AP32" s="19"/>
    </row>
    <row r="33" spans="1:42" ht="18" customHeight="1" thickBot="1" x14ac:dyDescent="0.3">
      <c r="A33" s="15"/>
      <c r="B33" s="16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19"/>
      <c r="AP33" s="19"/>
    </row>
    <row r="34" spans="1:42" ht="30" customHeight="1" thickBot="1" x14ac:dyDescent="0.3">
      <c r="A34" s="15"/>
      <c r="B34" s="16"/>
      <c r="C34" s="50" t="s">
        <v>7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20"/>
      <c r="AO34" s="19"/>
      <c r="AP34" s="19"/>
    </row>
    <row r="35" spans="1:42" s="28" customFormat="1" ht="21" customHeight="1" x14ac:dyDescent="0.3">
      <c r="A35" s="29"/>
      <c r="B35" s="3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25"/>
      <c r="AO35" s="24"/>
      <c r="AP35" s="24"/>
    </row>
    <row r="36" spans="1:42" s="28" customFormat="1" ht="21" customHeight="1" x14ac:dyDescent="0.3">
      <c r="A36" s="29"/>
      <c r="B36" s="30"/>
      <c r="C36" s="83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25"/>
      <c r="AO36" s="24"/>
      <c r="AP36" s="24"/>
    </row>
    <row r="37" spans="1:42" ht="18" customHeight="1" x14ac:dyDescent="0.25">
      <c r="A37" s="15"/>
      <c r="B37" s="16"/>
      <c r="C37" s="5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/>
      <c r="AN37" s="20"/>
      <c r="AO37" s="19"/>
      <c r="AP37" s="19"/>
    </row>
    <row r="38" spans="1:42" ht="18" customHeight="1" thickBot="1" x14ac:dyDescent="0.3">
      <c r="A38" s="15"/>
      <c r="B38" s="16"/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20"/>
      <c r="AO38" s="19"/>
      <c r="AP38" s="19"/>
    </row>
    <row r="39" spans="1:42" ht="18" customHeight="1" x14ac:dyDescent="0.25">
      <c r="A39" s="15"/>
      <c r="B39" s="16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19"/>
    </row>
    <row r="40" spans="1:42" customFormat="1" ht="18" customHeight="1" x14ac:dyDescent="0.25"/>
    <row r="41" spans="1:42" ht="18" customHeight="1" x14ac:dyDescent="0.25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5"/>
      <c r="AO41" s="19"/>
    </row>
    <row r="42" spans="1:42" ht="18" customHeight="1" x14ac:dyDescent="0.25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5"/>
      <c r="AO42" s="19"/>
    </row>
  </sheetData>
  <sheetProtection selectLockedCells="1"/>
  <mergeCells count="155"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AI30:AM30"/>
    <mergeCell ref="Y29:AB29"/>
    <mergeCell ref="Y30:AB30"/>
    <mergeCell ref="Y31:AB31"/>
    <mergeCell ref="AD17:AG17"/>
    <mergeCell ref="AD27:AG27"/>
    <mergeCell ref="AD28:AG28"/>
    <mergeCell ref="AD29:AG29"/>
    <mergeCell ref="Y17:AB17"/>
    <mergeCell ref="Y18:AB18"/>
    <mergeCell ref="Y19:AB19"/>
    <mergeCell ref="Y20:AB20"/>
    <mergeCell ref="Y21:AB21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C3:AM3"/>
    <mergeCell ref="C6:M6"/>
    <mergeCell ref="P6:Z6"/>
    <mergeCell ref="AC6:AM6"/>
    <mergeCell ref="C34:AM34"/>
    <mergeCell ref="C35:AM35"/>
    <mergeCell ref="C37:AM37"/>
    <mergeCell ref="C38:AM38"/>
    <mergeCell ref="AI31:AM31"/>
    <mergeCell ref="AD30:AG30"/>
    <mergeCell ref="AD31:AG31"/>
    <mergeCell ref="AI17:AM17"/>
    <mergeCell ref="AI18:AM18"/>
    <mergeCell ref="AI19:AM19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</mergeCells>
  <conditionalFormatting sqref="C6:C12 C15 E15:E16 O13:AM13 C1:AM1 C17:D31 J17:J31 C35:C38 C43:AM1048576 C4:AM5 O6:O12 AA6:AB12">
    <cfRule type="cellIs" dxfId="72" priority="99" operator="equal">
      <formula>"✖"</formula>
    </cfRule>
  </conditionalFormatting>
  <conditionalFormatting sqref="C6:C12 C15 E15:E16 O13:AM13 C1:AM1 C17:D31 J17:J31 C35:C38 C43:AM1048576 C4:AM5 O6:O12 AA6:AB12">
    <cfRule type="cellIs" dxfId="71" priority="98" operator="equal">
      <formula>"✔"</formula>
    </cfRule>
  </conditionalFormatting>
  <conditionalFormatting sqref="P8">
    <cfRule type="cellIs" dxfId="70" priority="65" operator="equal">
      <formula>"✖"</formula>
    </cfRule>
  </conditionalFormatting>
  <conditionalFormatting sqref="P8">
    <cfRule type="cellIs" dxfId="69" priority="64" operator="equal">
      <formula>"✔"</formula>
    </cfRule>
  </conditionalFormatting>
  <conditionalFormatting sqref="P12">
    <cfRule type="cellIs" dxfId="68" priority="57" operator="equal">
      <formula>"✖"</formula>
    </cfRule>
  </conditionalFormatting>
  <conditionalFormatting sqref="P12">
    <cfRule type="cellIs" dxfId="67" priority="56" operator="equal">
      <formula>"✔"</formula>
    </cfRule>
  </conditionalFormatting>
  <conditionalFormatting sqref="P10">
    <cfRule type="cellIs" dxfId="66" priority="61" operator="equal">
      <formula>"✖"</formula>
    </cfRule>
  </conditionalFormatting>
  <conditionalFormatting sqref="P10">
    <cfRule type="cellIs" dxfId="65" priority="60" operator="equal">
      <formula>"✔"</formula>
    </cfRule>
  </conditionalFormatting>
  <conditionalFormatting sqref="P11">
    <cfRule type="cellIs" dxfId="64" priority="59" operator="equal">
      <formula>"✖"</formula>
    </cfRule>
  </conditionalFormatting>
  <conditionalFormatting sqref="P11">
    <cfRule type="cellIs" dxfId="63" priority="58" operator="equal">
      <formula>"✔"</formula>
    </cfRule>
  </conditionalFormatting>
  <conditionalFormatting sqref="N6:N13">
    <cfRule type="cellIs" dxfId="62" priority="85" operator="equal">
      <formula>"✖"</formula>
    </cfRule>
  </conditionalFormatting>
  <conditionalFormatting sqref="N6:N13">
    <cfRule type="cellIs" dxfId="61" priority="84" operator="equal">
      <formula>"✔"</formula>
    </cfRule>
  </conditionalFormatting>
  <conditionalFormatting sqref="AC7:AC12">
    <cfRule type="cellIs" dxfId="60" priority="68" operator="equal">
      <formula>"✔"</formula>
    </cfRule>
  </conditionalFormatting>
  <conditionalFormatting sqref="I15">
    <cfRule type="cellIs" dxfId="59" priority="83" operator="equal">
      <formula>"✖"</formula>
    </cfRule>
  </conditionalFormatting>
  <conditionalFormatting sqref="I15">
    <cfRule type="cellIs" dxfId="58" priority="82" operator="equal">
      <formula>"✔"</formula>
    </cfRule>
  </conditionalFormatting>
  <conditionalFormatting sqref="N15">
    <cfRule type="cellIs" dxfId="57" priority="81" operator="equal">
      <formula>"✖"</formula>
    </cfRule>
  </conditionalFormatting>
  <conditionalFormatting sqref="N15">
    <cfRule type="cellIs" dxfId="56" priority="80" operator="equal">
      <formula>"✔"</formula>
    </cfRule>
  </conditionalFormatting>
  <conditionalFormatting sqref="S15">
    <cfRule type="cellIs" dxfId="55" priority="79" operator="equal">
      <formula>"✖"</formula>
    </cfRule>
  </conditionalFormatting>
  <conditionalFormatting sqref="S15">
    <cfRule type="cellIs" dxfId="54" priority="78" operator="equal">
      <formula>"✔"</formula>
    </cfRule>
  </conditionalFormatting>
  <conditionalFormatting sqref="X15">
    <cfRule type="cellIs" dxfId="53" priority="77" operator="equal">
      <formula>"✖"</formula>
    </cfRule>
  </conditionalFormatting>
  <conditionalFormatting sqref="X15">
    <cfRule type="cellIs" dxfId="52" priority="76" operator="equal">
      <formula>"✔"</formula>
    </cfRule>
  </conditionalFormatting>
  <conditionalFormatting sqref="AC15">
    <cfRule type="cellIs" dxfId="51" priority="75" operator="equal">
      <formula>"✖"</formula>
    </cfRule>
  </conditionalFormatting>
  <conditionalFormatting sqref="AC15">
    <cfRule type="cellIs" dxfId="50" priority="74" operator="equal">
      <formula>"✔"</formula>
    </cfRule>
  </conditionalFormatting>
  <conditionalFormatting sqref="AH15">
    <cfRule type="cellIs" dxfId="49" priority="73" operator="equal">
      <formula>"✖"</formula>
    </cfRule>
  </conditionalFormatting>
  <conditionalFormatting sqref="AH15">
    <cfRule type="cellIs" dxfId="48" priority="72" operator="equal">
      <formula>"✔"</formula>
    </cfRule>
  </conditionalFormatting>
  <conditionalFormatting sqref="AC7:AC12">
    <cfRule type="cellIs" dxfId="47" priority="69" operator="equal">
      <formula>"✖"</formula>
    </cfRule>
  </conditionalFormatting>
  <conditionalFormatting sqref="P7">
    <cfRule type="cellIs" dxfId="46" priority="67" operator="equal">
      <formula>"✖"</formula>
    </cfRule>
  </conditionalFormatting>
  <conditionalFormatting sqref="P7">
    <cfRule type="cellIs" dxfId="45" priority="66" operator="equal">
      <formula>"✔"</formula>
    </cfRule>
  </conditionalFormatting>
  <conditionalFormatting sqref="P9">
    <cfRule type="cellIs" dxfId="44" priority="63" operator="equal">
      <formula>"✖"</formula>
    </cfRule>
  </conditionalFormatting>
  <conditionalFormatting sqref="P9">
    <cfRule type="cellIs" dxfId="43" priority="62" operator="equal">
      <formula>"✔"</formula>
    </cfRule>
  </conditionalFormatting>
  <conditionalFormatting sqref="I17:I31">
    <cfRule type="cellIs" dxfId="42" priority="26" operator="equal">
      <formula>"✔"</formula>
    </cfRule>
  </conditionalFormatting>
  <conditionalFormatting sqref="O17:O31">
    <cfRule type="cellIs" dxfId="41" priority="55" operator="equal">
      <formula>"✖"</formula>
    </cfRule>
  </conditionalFormatting>
  <conditionalFormatting sqref="O17:O31">
    <cfRule type="cellIs" dxfId="40" priority="54" operator="equal">
      <formula>"✔"</formula>
    </cfRule>
  </conditionalFormatting>
  <conditionalFormatting sqref="T17:T31">
    <cfRule type="cellIs" dxfId="39" priority="53" operator="equal">
      <formula>"✖"</formula>
    </cfRule>
  </conditionalFormatting>
  <conditionalFormatting sqref="T17:T31">
    <cfRule type="cellIs" dxfId="38" priority="52" operator="equal">
      <formula>"✔"</formula>
    </cfRule>
  </conditionalFormatting>
  <conditionalFormatting sqref="Y17:Y31">
    <cfRule type="cellIs" dxfId="37" priority="51" operator="equal">
      <formula>"✖"</formula>
    </cfRule>
  </conditionalFormatting>
  <conditionalFormatting sqref="Y17:Y31">
    <cfRule type="cellIs" dxfId="36" priority="50" operator="equal">
      <formula>"✔"</formula>
    </cfRule>
  </conditionalFormatting>
  <conditionalFormatting sqref="AD17:AD31">
    <cfRule type="cellIs" dxfId="35" priority="49" operator="equal">
      <formula>"✖"</formula>
    </cfRule>
  </conditionalFormatting>
  <conditionalFormatting sqref="AD17:AD31">
    <cfRule type="cellIs" dxfId="34" priority="48" operator="equal">
      <formula>"✔"</formula>
    </cfRule>
  </conditionalFormatting>
  <conditionalFormatting sqref="AH17:AI31">
    <cfRule type="cellIs" dxfId="33" priority="47" operator="equal">
      <formula>"✖"</formula>
    </cfRule>
  </conditionalFormatting>
  <conditionalFormatting sqref="AH17:AI31">
    <cfRule type="cellIs" dxfId="32" priority="46" operator="equal">
      <formula>"✔"</formula>
    </cfRule>
  </conditionalFormatting>
  <conditionalFormatting sqref="AC17:AC31">
    <cfRule type="cellIs" dxfId="31" priority="35" operator="equal">
      <formula>"✖"</formula>
    </cfRule>
  </conditionalFormatting>
  <conditionalFormatting sqref="AC17:AC31">
    <cfRule type="cellIs" dxfId="30" priority="34" operator="equal">
      <formula>"✔"</formula>
    </cfRule>
  </conditionalFormatting>
  <conditionalFormatting sqref="X17:X31">
    <cfRule type="cellIs" dxfId="29" priority="33" operator="equal">
      <formula>"✖"</formula>
    </cfRule>
  </conditionalFormatting>
  <conditionalFormatting sqref="X17:X31">
    <cfRule type="cellIs" dxfId="28" priority="32" operator="equal">
      <formula>"✔"</formula>
    </cfRule>
  </conditionalFormatting>
  <conditionalFormatting sqref="S17:S31">
    <cfRule type="cellIs" dxfId="27" priority="31" operator="equal">
      <formula>"✖"</formula>
    </cfRule>
  </conditionalFormatting>
  <conditionalFormatting sqref="S17:S31">
    <cfRule type="cellIs" dxfId="26" priority="30" operator="equal">
      <formula>"✔"</formula>
    </cfRule>
  </conditionalFormatting>
  <conditionalFormatting sqref="N17:N31">
    <cfRule type="cellIs" dxfId="25" priority="29" operator="equal">
      <formula>"✖"</formula>
    </cfRule>
  </conditionalFormatting>
  <conditionalFormatting sqref="N17:N31">
    <cfRule type="cellIs" dxfId="24" priority="28" operator="equal">
      <formula>"✔"</formula>
    </cfRule>
  </conditionalFormatting>
  <conditionalFormatting sqref="I17:I31">
    <cfRule type="cellIs" dxfId="23" priority="27" operator="equal">
      <formula>"✖"</formula>
    </cfRule>
  </conditionalFormatting>
  <conditionalFormatting sqref="C17:H31">
    <cfRule type="expression" dxfId="22" priority="23">
      <formula>StartDate+0=TODAY()</formula>
    </cfRule>
  </conditionalFormatting>
  <conditionalFormatting sqref="I17:M31">
    <cfRule type="expression" dxfId="21" priority="22">
      <formula>StartDate+1=TODAY()</formula>
    </cfRule>
  </conditionalFormatting>
  <conditionalFormatting sqref="N17:R31">
    <cfRule type="expression" dxfId="20" priority="21">
      <formula>StartDate+2=TODAY()</formula>
    </cfRule>
  </conditionalFormatting>
  <conditionalFormatting sqref="S17:W31">
    <cfRule type="expression" dxfId="19" priority="20">
      <formula>StartDate+3=TODAY()</formula>
    </cfRule>
  </conditionalFormatting>
  <conditionalFormatting sqref="X17:AB31">
    <cfRule type="expression" dxfId="18" priority="19">
      <formula>StartDate+4=TODAY()</formula>
    </cfRule>
  </conditionalFormatting>
  <conditionalFormatting sqref="AC17:AG31">
    <cfRule type="expression" dxfId="17" priority="18">
      <formula>StartDate+5=TODAY()</formula>
    </cfRule>
  </conditionalFormatting>
  <conditionalFormatting sqref="AH17:AM31">
    <cfRule type="expression" dxfId="16" priority="17">
      <formula>StartDate+6=TODAY()</formula>
    </cfRule>
  </conditionalFormatting>
  <conditionalFormatting sqref="K15:K16">
    <cfRule type="cellIs" dxfId="15" priority="16" operator="equal">
      <formula>"✖"</formula>
    </cfRule>
  </conditionalFormatting>
  <conditionalFormatting sqref="K15:K16">
    <cfRule type="cellIs" dxfId="14" priority="15" operator="equal">
      <formula>"✔"</formula>
    </cfRule>
  </conditionalFormatting>
  <conditionalFormatting sqref="P15:P16">
    <cfRule type="cellIs" dxfId="13" priority="14" operator="equal">
      <formula>"✖"</formula>
    </cfRule>
  </conditionalFormatting>
  <conditionalFormatting sqref="P15:P16">
    <cfRule type="cellIs" dxfId="12" priority="13" operator="equal">
      <formula>"✔"</formula>
    </cfRule>
  </conditionalFormatting>
  <conditionalFormatting sqref="U15:U16">
    <cfRule type="cellIs" dxfId="11" priority="12" operator="equal">
      <formula>"✖"</formula>
    </cfRule>
  </conditionalFormatting>
  <conditionalFormatting sqref="U15:U16">
    <cfRule type="cellIs" dxfId="10" priority="11" operator="equal">
      <formula>"✔"</formula>
    </cfRule>
  </conditionalFormatting>
  <conditionalFormatting sqref="Z15:Z16">
    <cfRule type="cellIs" dxfId="9" priority="10" operator="equal">
      <formula>"✖"</formula>
    </cfRule>
  </conditionalFormatting>
  <conditionalFormatting sqref="Z15:Z16">
    <cfRule type="cellIs" dxfId="8" priority="9" operator="equal">
      <formula>"✔"</formula>
    </cfRule>
  </conditionalFormatting>
  <conditionalFormatting sqref="AE15:AE16">
    <cfRule type="cellIs" dxfId="7" priority="8" operator="equal">
      <formula>"✖"</formula>
    </cfRule>
  </conditionalFormatting>
  <conditionalFormatting sqref="AE15:AE16">
    <cfRule type="cellIs" dxfId="6" priority="7" operator="equal">
      <formula>"✔"</formula>
    </cfRule>
  </conditionalFormatting>
  <conditionalFormatting sqref="AJ15:AJ16 AM15:AM16">
    <cfRule type="cellIs" dxfId="5" priority="6" operator="equal">
      <formula>"✖"</formula>
    </cfRule>
  </conditionalFormatting>
  <conditionalFormatting sqref="AJ15:AJ16 AM15:AM16">
    <cfRule type="cellIs" dxfId="4" priority="5" operator="equal">
      <formula>"✔"</formula>
    </cfRule>
  </conditionalFormatting>
  <conditionalFormatting sqref="P6">
    <cfRule type="cellIs" dxfId="3" priority="4" operator="equal">
      <formula>"✖"</formula>
    </cfRule>
  </conditionalFormatting>
  <conditionalFormatting sqref="P6">
    <cfRule type="cellIs" dxfId="2" priority="3" operator="equal">
      <formula>"✔"</formula>
    </cfRule>
  </conditionalFormatting>
  <conditionalFormatting sqref="AC6">
    <cfRule type="cellIs" dxfId="1" priority="2" operator="equal">
      <formula>"✖"</formula>
    </cfRule>
  </conditionalFormatting>
  <conditionalFormatting sqref="AC6">
    <cfRule type="cellIs" dxfId="0" priority="1" operator="equal">
      <formula>"✔"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Schedule Planner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2022-06-08T13:46:16Z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