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ie\Documents\L2\WEB\"/>
    </mc:Choice>
  </mc:AlternateContent>
  <xr:revisionPtr revIDLastSave="0" documentId="13_ncr:1_{BE788674-F596-408E-AFFF-D0017F0699CE}" xr6:coauthVersionLast="47" xr6:coauthVersionMax="47" xr10:uidLastSave="{00000000-0000-0000-0000-000000000000}"/>
  <bookViews>
    <workbookView xWindow="-108" yWindow="-108" windowWidth="23256" windowHeight="12456" activeTab="1" xr2:uid="{D43798CA-681C-48F3-BE3D-5C18BED38538}"/>
  </bookViews>
  <sheets>
    <sheet name="Feuil2" sheetId="2" r:id="rId1"/>
    <sheet name="Feuil1" sheetId="1" r:id="rId2"/>
    <sheet name="Feuil3" sheetId="3" r:id="rId3"/>
  </sheets>
  <definedNames>
    <definedName name="_xlnm._FilterDatabase" localSheetId="1" hidden="1">Feuil1!$A$1:$I$18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I39" i="1" s="1"/>
  <c r="I38" i="1"/>
  <c r="I37" i="1"/>
  <c r="H36" i="1"/>
  <c r="I36" i="1" s="1"/>
  <c r="H35" i="1"/>
  <c r="I35" i="1" s="1"/>
  <c r="I4" i="1"/>
  <c r="I5" i="1"/>
  <c r="H3" i="1"/>
  <c r="I3" i="1" s="1"/>
  <c r="B2" i="3"/>
  <c r="A2" i="3"/>
  <c r="H6" i="1"/>
  <c r="I6" i="1" s="1"/>
  <c r="H2" i="1"/>
  <c r="I2" i="1" s="1"/>
  <c r="C2" i="3" l="1"/>
  <c r="D2" i="3" s="1"/>
</calcChain>
</file>

<file path=xl/sharedStrings.xml><?xml version="1.0" encoding="utf-8"?>
<sst xmlns="http://schemas.openxmlformats.org/spreadsheetml/2006/main" count="216" uniqueCount="79">
  <si>
    <t>module/fonctionnalité</t>
  </si>
  <si>
    <t>page</t>
  </si>
  <si>
    <t>type</t>
  </si>
  <si>
    <t>description</t>
  </si>
  <si>
    <t>estimation</t>
  </si>
  <si>
    <t>Affichage</t>
  </si>
  <si>
    <t>Base</t>
  </si>
  <si>
    <t>qui</t>
  </si>
  <si>
    <t>Étiquettes de lignes</t>
  </si>
  <si>
    <t>Total général</t>
  </si>
  <si>
    <t>Somme de estimation</t>
  </si>
  <si>
    <t xml:space="preserve">temps passé </t>
  </si>
  <si>
    <t>reste à faire</t>
  </si>
  <si>
    <t>avancement</t>
  </si>
  <si>
    <t>html</t>
  </si>
  <si>
    <t>css</t>
  </si>
  <si>
    <t>connnexionAdmin</t>
  </si>
  <si>
    <t>Mitia</t>
  </si>
  <si>
    <t>table theAdmin</t>
  </si>
  <si>
    <t>Liantsoa</t>
  </si>
  <si>
    <t>(vide)</t>
  </si>
  <si>
    <t>html/css</t>
  </si>
  <si>
    <t>Randie</t>
  </si>
  <si>
    <t>loginAdmin</t>
  </si>
  <si>
    <t>Authentification-BackOffice</t>
  </si>
  <si>
    <t>Accueil-BackOffice</t>
  </si>
  <si>
    <t>accueilAdmin</t>
  </si>
  <si>
    <t>Gestion-BackOffice</t>
  </si>
  <si>
    <t>varieteThe</t>
  </si>
  <si>
    <t>Model (adminModel)</t>
  </si>
  <si>
    <t>Intégration (adminController)</t>
  </si>
  <si>
    <t>CRUD-Rendement par pied</t>
  </si>
  <si>
    <t>parcelle</t>
  </si>
  <si>
    <t>html/css (listeVarieteThe)</t>
  </si>
  <si>
    <t xml:space="preserve">Model (varieteTheModel) </t>
  </si>
  <si>
    <t>table theVariete</t>
  </si>
  <si>
    <t>listeVarieteThe</t>
  </si>
  <si>
    <t>html/css (liste)</t>
  </si>
  <si>
    <t>Model (parcelleModel)</t>
  </si>
  <si>
    <t>CRUD</t>
  </si>
  <si>
    <t>table theParcelle</t>
  </si>
  <si>
    <t>listeParcelle</t>
  </si>
  <si>
    <t>cueilleur</t>
  </si>
  <si>
    <t>Model (cueilleurModel)</t>
  </si>
  <si>
    <t>table theCueilleur</t>
  </si>
  <si>
    <t>listeCueilleur</t>
  </si>
  <si>
    <t>categorieDepense</t>
  </si>
  <si>
    <t>Model (categorieDepenseModel)</t>
  </si>
  <si>
    <t>table categorieDepense</t>
  </si>
  <si>
    <t>salaireCueilleur</t>
  </si>
  <si>
    <t>Model (salaireCueilleurModel)</t>
  </si>
  <si>
    <t>Configuration montant salaire</t>
  </si>
  <si>
    <t>table theSalaireCueilleur</t>
  </si>
  <si>
    <t>Intégration(amdinController)</t>
  </si>
  <si>
    <t>Authentification-FrontOffice</t>
  </si>
  <si>
    <t>loginFrontOffice</t>
  </si>
  <si>
    <t>Model (loginModel)</t>
  </si>
  <si>
    <t>connnexion</t>
  </si>
  <si>
    <t>table theUsers</t>
  </si>
  <si>
    <t>Intégration (loginController)</t>
  </si>
  <si>
    <t>FrontOffice</t>
  </si>
  <si>
    <t>saisieCueillette</t>
  </si>
  <si>
    <t>Model (saisieCueilletteModel)</t>
  </si>
  <si>
    <t>Intégration (saisieCueilletteController)</t>
  </si>
  <si>
    <t>saisieDepense</t>
  </si>
  <si>
    <t>Validation Ajax (verification poids), ajout base</t>
  </si>
  <si>
    <t>table theCueillette, view feuilleRestant</t>
  </si>
  <si>
    <t>table tea_depenses</t>
  </si>
  <si>
    <t>getParcelleById, ajoutCueillette, getFeuilleRestant</t>
  </si>
  <si>
    <t>ajoutbase</t>
  </si>
  <si>
    <t>resultat</t>
  </si>
  <si>
    <t>Model (depenseModel)</t>
  </si>
  <si>
    <t>Intégration (depenseController)</t>
  </si>
  <si>
    <t>getFeuilleRestant, getTotalCueillette</t>
  </si>
  <si>
    <t>ajoutDepense, getTotalDepense</t>
  </si>
  <si>
    <t>Model depenseModel)</t>
  </si>
  <si>
    <t>getTotalDepense</t>
  </si>
  <si>
    <t>Model (resultatModel)</t>
  </si>
  <si>
    <t>getCoutRevient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</si>
</sst>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ie" refreshedDate="45686.37705185185" createdVersion="8" refreshedVersion="8" minRefreshableVersion="3" recordCount="17" xr:uid="{DED1458C-79C6-4C36-AD97-238B3FFF0687}">
  <cacheSource type="worksheet">
    <worksheetSource ref="A1:G18" sheet="Feuil1"/>
  </cacheSource>
  <cacheFields count="7">
    <cacheField name="module/fonctionnalité" numFmtId="0">
      <sharedItems containsBlank="1"/>
    </cacheField>
    <cacheField name="page" numFmtId="0">
      <sharedItems containsBlank="1"/>
    </cacheField>
    <cacheField name="type" numFmtId="0">
      <sharedItems containsBlank="1"/>
    </cacheField>
    <cacheField name="description" numFmtId="0">
      <sharedItems containsBlank="1"/>
    </cacheField>
    <cacheField name="qui" numFmtId="0">
      <sharedItems containsBlank="1" count="7">
        <s v="Mitia"/>
        <s v="Liantsoa"/>
        <m/>
        <s v="Randie"/>
        <s v="rakoto" u="1"/>
        <s v="john" u="1"/>
        <s v="alicia" u="1"/>
      </sharedItems>
    </cacheField>
    <cacheField name="estimation" numFmtId="0">
      <sharedItems containsString="0" containsBlank="1" containsNumber="1" containsInteger="1" minValue="2" maxValue="10"/>
    </cacheField>
    <cacheField name="temps passé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Authentification-BackOffice"/>
    <s v="loginAdmin"/>
    <s v="Affichage"/>
    <s v="html"/>
    <x v="0"/>
    <n v="5"/>
    <m/>
  </r>
  <r>
    <s v="Authentification-BackOffice"/>
    <s v="loginAdmin"/>
    <s v="Affichage"/>
    <s v="css"/>
    <x v="0"/>
    <n v="5"/>
    <m/>
  </r>
  <r>
    <s v="Authentification-BackOffice"/>
    <s v="loginAdmin"/>
    <s v="Model (adminModel)"/>
    <s v="connnexionAdmin"/>
    <x v="0"/>
    <n v="5"/>
    <m/>
  </r>
  <r>
    <s v="Authentification-BackOffice"/>
    <s v="loginAdmin"/>
    <s v="Base"/>
    <s v="table theAdmin"/>
    <x v="1"/>
    <n v="2"/>
    <m/>
  </r>
  <r>
    <s v="Authentification-BackOffice"/>
    <s v="loginAdmin"/>
    <s v="Intégration (adminController)"/>
    <s v="connnexionAdmin"/>
    <x v="0"/>
    <n v="10"/>
    <m/>
  </r>
  <r>
    <m/>
    <m/>
    <m/>
    <m/>
    <x v="2"/>
    <m/>
    <m/>
  </r>
  <r>
    <s v="Accueil-BackOffice"/>
    <s v="accueilAdmin"/>
    <s v="Affichage"/>
    <s v="html/css"/>
    <x v="3"/>
    <n v="10"/>
    <m/>
  </r>
  <r>
    <m/>
    <m/>
    <m/>
    <m/>
    <x v="2"/>
    <m/>
    <m/>
  </r>
  <r>
    <s v="Gestion-BackOffice"/>
    <s v="varieteThe"/>
    <s v="Affichage"/>
    <s v="html/css (listeVarieteThe)"/>
    <x v="2"/>
    <m/>
    <m/>
  </r>
  <r>
    <s v="Gestion-BackOffice"/>
    <s v="varieteThe"/>
    <s v="Model (varieteTheModel) "/>
    <s v="CRUD-Rendement par pied"/>
    <x v="2"/>
    <m/>
    <m/>
  </r>
  <r>
    <s v="Gestion-BackOffice"/>
    <s v="varieteThe"/>
    <s v="Base"/>
    <s v="table theVariete"/>
    <x v="1"/>
    <m/>
    <m/>
  </r>
  <r>
    <s v="Gestion-BackOffice"/>
    <s v="varieteThe"/>
    <s v="Intégration (adminController)"/>
    <s v="listeVarieteThe"/>
    <x v="2"/>
    <m/>
    <m/>
  </r>
  <r>
    <m/>
    <m/>
    <m/>
    <m/>
    <x v="2"/>
    <m/>
    <m/>
  </r>
  <r>
    <s v="Gestion-BackOffice"/>
    <s v="parcelle"/>
    <s v="Affichage"/>
    <s v="html/css (liste)"/>
    <x v="2"/>
    <m/>
    <m/>
  </r>
  <r>
    <s v="Gestion-BackOffice"/>
    <s v="parcelle"/>
    <s v="Model (parcelleModel)"/>
    <s v="CRUD"/>
    <x v="2"/>
    <m/>
    <m/>
  </r>
  <r>
    <s v="Gestion-BackOffice"/>
    <s v="parcelle"/>
    <s v="Base"/>
    <s v="table theParcelle"/>
    <x v="1"/>
    <m/>
    <m/>
  </r>
  <r>
    <s v="Gestion-BackOffice"/>
    <s v="parcelle"/>
    <s v="Intégration (adminController)"/>
    <s v="listeParcelle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C2E0D-6B07-465C-9E49-59E15311C116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showAll="0"/>
    <pivotField showAll="0"/>
    <pivotField showAll="0"/>
    <pivotField showAll="0"/>
    <pivotField axis="axisRow" showAll="0">
      <items count="8">
        <item m="1" x="6"/>
        <item m="1" x="5"/>
        <item m="1" x="4"/>
        <item x="0"/>
        <item x="1"/>
        <item x="2"/>
        <item x="3"/>
        <item t="default"/>
      </items>
    </pivotField>
    <pivotField dataField="1" showAll="0"/>
    <pivotField showAll="0"/>
  </pivotFields>
  <rowFields count="1">
    <field x="4"/>
  </rowFields>
  <rowItems count="5"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me de estim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54A1-02A1-4CC9-88FF-79BDB0F08A05}">
  <dimension ref="A3:B8"/>
  <sheetViews>
    <sheetView zoomScale="130" zoomScaleNormal="130" workbookViewId="0">
      <selection activeCell="A11" sqref="A11"/>
    </sheetView>
  </sheetViews>
  <sheetFormatPr baseColWidth="10" defaultRowHeight="14.4" x14ac:dyDescent="0.3"/>
  <cols>
    <col min="1" max="2" width="19.5546875" bestFit="1" customWidth="1"/>
  </cols>
  <sheetData>
    <row r="3" spans="1:2" x14ac:dyDescent="0.3">
      <c r="A3" s="2" t="s">
        <v>8</v>
      </c>
      <c r="B3" t="s">
        <v>10</v>
      </c>
    </row>
    <row r="4" spans="1:2" x14ac:dyDescent="0.3">
      <c r="A4" s="3" t="s">
        <v>17</v>
      </c>
      <c r="B4">
        <v>25</v>
      </c>
    </row>
    <row r="5" spans="1:2" x14ac:dyDescent="0.3">
      <c r="A5" s="3" t="s">
        <v>19</v>
      </c>
      <c r="B5">
        <v>2</v>
      </c>
    </row>
    <row r="6" spans="1:2" x14ac:dyDescent="0.3">
      <c r="A6" s="3" t="s">
        <v>20</v>
      </c>
    </row>
    <row r="7" spans="1:2" x14ac:dyDescent="0.3">
      <c r="A7" s="3" t="s">
        <v>22</v>
      </c>
      <c r="B7">
        <v>10</v>
      </c>
    </row>
    <row r="8" spans="1:2" x14ac:dyDescent="0.3">
      <c r="A8" s="3" t="s">
        <v>9</v>
      </c>
      <c r="B8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2218B-D328-4E3C-965E-07B42E845F7E}">
  <dimension ref="A1:I56"/>
  <sheetViews>
    <sheetView tabSelected="1" topLeftCell="A34" zoomScale="115" zoomScaleNormal="115" workbookViewId="0">
      <selection activeCell="C46" sqref="C46"/>
    </sheetView>
  </sheetViews>
  <sheetFormatPr baseColWidth="10" defaultRowHeight="14.4" x14ac:dyDescent="0.3"/>
  <cols>
    <col min="1" max="1" width="23.88671875" bestFit="1" customWidth="1"/>
    <col min="2" max="2" width="15.6640625" bestFit="1" customWidth="1"/>
    <col min="3" max="3" width="39" bestFit="1" customWidth="1"/>
    <col min="4" max="4" width="46" bestFit="1" customWidth="1"/>
    <col min="5" max="5" width="14.6640625" customWidth="1"/>
    <col min="6" max="6" width="9.21875" bestFit="1" customWidth="1"/>
    <col min="7" max="7" width="20.5546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11</v>
      </c>
      <c r="H1" s="1" t="s">
        <v>12</v>
      </c>
      <c r="I1" s="1" t="s">
        <v>13</v>
      </c>
    </row>
    <row r="2" spans="1:9" x14ac:dyDescent="0.3">
      <c r="A2" t="s">
        <v>24</v>
      </c>
      <c r="B2" t="s">
        <v>23</v>
      </c>
      <c r="C2" t="s">
        <v>5</v>
      </c>
      <c r="D2" t="s">
        <v>14</v>
      </c>
      <c r="E2" t="s">
        <v>17</v>
      </c>
      <c r="F2">
        <v>5</v>
      </c>
      <c r="H2">
        <f>F2-G2</f>
        <v>5</v>
      </c>
      <c r="I2" s="4">
        <f>G2/(G2+H2)</f>
        <v>0</v>
      </c>
    </row>
    <row r="3" spans="1:9" x14ac:dyDescent="0.3">
      <c r="A3" t="s">
        <v>24</v>
      </c>
      <c r="B3" t="s">
        <v>23</v>
      </c>
      <c r="C3" t="s">
        <v>5</v>
      </c>
      <c r="D3" t="s">
        <v>15</v>
      </c>
      <c r="E3" t="s">
        <v>17</v>
      </c>
      <c r="F3">
        <v>5</v>
      </c>
      <c r="H3">
        <f>F3-G3</f>
        <v>5</v>
      </c>
      <c r="I3" s="4">
        <f>G3/(G3+H3)</f>
        <v>0</v>
      </c>
    </row>
    <row r="4" spans="1:9" x14ac:dyDescent="0.3">
      <c r="A4" t="s">
        <v>24</v>
      </c>
      <c r="B4" t="s">
        <v>23</v>
      </c>
      <c r="C4" t="s">
        <v>29</v>
      </c>
      <c r="D4" t="s">
        <v>16</v>
      </c>
      <c r="E4" t="s">
        <v>17</v>
      </c>
      <c r="F4">
        <v>5</v>
      </c>
      <c r="H4">
        <v>5</v>
      </c>
      <c r="I4" s="4">
        <f>G4/(G4+H4)</f>
        <v>0</v>
      </c>
    </row>
    <row r="5" spans="1:9" x14ac:dyDescent="0.3">
      <c r="A5" t="s">
        <v>24</v>
      </c>
      <c r="B5" t="s">
        <v>23</v>
      </c>
      <c r="C5" t="s">
        <v>6</v>
      </c>
      <c r="D5" t="s">
        <v>18</v>
      </c>
      <c r="E5" t="s">
        <v>19</v>
      </c>
      <c r="F5">
        <v>2</v>
      </c>
      <c r="H5">
        <v>2</v>
      </c>
      <c r="I5" s="4">
        <f>G5/(G5+H5)</f>
        <v>0</v>
      </c>
    </row>
    <row r="6" spans="1:9" x14ac:dyDescent="0.3">
      <c r="A6" t="s">
        <v>24</v>
      </c>
      <c r="B6" t="s">
        <v>23</v>
      </c>
      <c r="C6" t="s">
        <v>30</v>
      </c>
      <c r="D6" t="s">
        <v>16</v>
      </c>
      <c r="E6" t="s">
        <v>17</v>
      </c>
      <c r="F6">
        <v>10</v>
      </c>
      <c r="H6">
        <f t="shared" ref="H6" si="0">F6-G6</f>
        <v>10</v>
      </c>
      <c r="I6" s="4">
        <f>G6/(G6+H6)</f>
        <v>0</v>
      </c>
    </row>
    <row r="7" spans="1:9" x14ac:dyDescent="0.3">
      <c r="I7" s="4"/>
    </row>
    <row r="8" spans="1:9" x14ac:dyDescent="0.3">
      <c r="A8" t="s">
        <v>25</v>
      </c>
      <c r="B8" t="s">
        <v>26</v>
      </c>
      <c r="C8" t="s">
        <v>5</v>
      </c>
      <c r="D8" t="s">
        <v>21</v>
      </c>
      <c r="E8" t="s">
        <v>22</v>
      </c>
      <c r="F8">
        <v>10</v>
      </c>
      <c r="H8">
        <v>10</v>
      </c>
      <c r="I8" s="4"/>
    </row>
    <row r="9" spans="1:9" x14ac:dyDescent="0.3">
      <c r="I9" s="4"/>
    </row>
    <row r="10" spans="1:9" x14ac:dyDescent="0.3">
      <c r="A10" t="s">
        <v>27</v>
      </c>
      <c r="B10" t="s">
        <v>28</v>
      </c>
      <c r="C10" t="s">
        <v>5</v>
      </c>
      <c r="D10" t="s">
        <v>33</v>
      </c>
      <c r="I10" s="4"/>
    </row>
    <row r="11" spans="1:9" x14ac:dyDescent="0.3">
      <c r="A11" t="s">
        <v>27</v>
      </c>
      <c r="B11" t="s">
        <v>28</v>
      </c>
      <c r="C11" t="s">
        <v>34</v>
      </c>
      <c r="D11" t="s">
        <v>31</v>
      </c>
      <c r="I11" s="4"/>
    </row>
    <row r="12" spans="1:9" x14ac:dyDescent="0.3">
      <c r="A12" t="s">
        <v>27</v>
      </c>
      <c r="B12" t="s">
        <v>28</v>
      </c>
      <c r="C12" t="s">
        <v>6</v>
      </c>
      <c r="D12" t="s">
        <v>35</v>
      </c>
      <c r="E12" t="s">
        <v>19</v>
      </c>
      <c r="I12" s="4"/>
    </row>
    <row r="13" spans="1:9" x14ac:dyDescent="0.3">
      <c r="A13" t="s">
        <v>27</v>
      </c>
      <c r="B13" t="s">
        <v>28</v>
      </c>
      <c r="C13" t="s">
        <v>30</v>
      </c>
      <c r="D13" t="s">
        <v>36</v>
      </c>
      <c r="I13" s="4"/>
    </row>
    <row r="14" spans="1:9" x14ac:dyDescent="0.3">
      <c r="I14" s="4"/>
    </row>
    <row r="15" spans="1:9" x14ac:dyDescent="0.3">
      <c r="A15" t="s">
        <v>27</v>
      </c>
      <c r="B15" t="s">
        <v>32</v>
      </c>
      <c r="C15" t="s">
        <v>5</v>
      </c>
      <c r="D15" t="s">
        <v>37</v>
      </c>
      <c r="I15" s="4"/>
    </row>
    <row r="16" spans="1:9" x14ac:dyDescent="0.3">
      <c r="A16" t="s">
        <v>27</v>
      </c>
      <c r="B16" t="s">
        <v>32</v>
      </c>
      <c r="C16" t="s">
        <v>38</v>
      </c>
      <c r="D16" t="s">
        <v>39</v>
      </c>
      <c r="I16" s="4"/>
    </row>
    <row r="17" spans="1:9" x14ac:dyDescent="0.3">
      <c r="A17" t="s">
        <v>27</v>
      </c>
      <c r="B17" t="s">
        <v>32</v>
      </c>
      <c r="C17" t="s">
        <v>6</v>
      </c>
      <c r="D17" t="s">
        <v>40</v>
      </c>
      <c r="E17" t="s">
        <v>19</v>
      </c>
      <c r="I17" s="4"/>
    </row>
    <row r="18" spans="1:9" x14ac:dyDescent="0.3">
      <c r="A18" t="s">
        <v>27</v>
      </c>
      <c r="B18" t="s">
        <v>32</v>
      </c>
      <c r="C18" t="s">
        <v>30</v>
      </c>
      <c r="D18" t="s">
        <v>41</v>
      </c>
      <c r="I18" s="4"/>
    </row>
    <row r="20" spans="1:9" x14ac:dyDescent="0.3">
      <c r="A20" t="s">
        <v>27</v>
      </c>
      <c r="B20" t="s">
        <v>42</v>
      </c>
      <c r="C20" t="s">
        <v>5</v>
      </c>
      <c r="D20" t="s">
        <v>21</v>
      </c>
    </row>
    <row r="21" spans="1:9" x14ac:dyDescent="0.3">
      <c r="A21" t="s">
        <v>27</v>
      </c>
      <c r="B21" t="s">
        <v>42</v>
      </c>
      <c r="C21" t="s">
        <v>43</v>
      </c>
      <c r="D21" t="s">
        <v>39</v>
      </c>
    </row>
    <row r="22" spans="1:9" x14ac:dyDescent="0.3">
      <c r="A22" t="s">
        <v>27</v>
      </c>
      <c r="B22" t="s">
        <v>42</v>
      </c>
      <c r="C22" t="s">
        <v>6</v>
      </c>
      <c r="D22" t="s">
        <v>44</v>
      </c>
      <c r="E22" t="s">
        <v>19</v>
      </c>
    </row>
    <row r="23" spans="1:9" x14ac:dyDescent="0.3">
      <c r="A23" t="s">
        <v>27</v>
      </c>
      <c r="B23" t="s">
        <v>42</v>
      </c>
      <c r="C23" t="s">
        <v>30</v>
      </c>
      <c r="D23" t="s">
        <v>45</v>
      </c>
    </row>
    <row r="25" spans="1:9" x14ac:dyDescent="0.3">
      <c r="A25" t="s">
        <v>27</v>
      </c>
      <c r="B25" t="s">
        <v>46</v>
      </c>
      <c r="C25" t="s">
        <v>5</v>
      </c>
      <c r="D25" t="s">
        <v>21</v>
      </c>
    </row>
    <row r="26" spans="1:9" x14ac:dyDescent="0.3">
      <c r="A26" t="s">
        <v>27</v>
      </c>
      <c r="B26" t="s">
        <v>46</v>
      </c>
      <c r="C26" t="s">
        <v>47</v>
      </c>
      <c r="D26" t="s">
        <v>39</v>
      </c>
    </row>
    <row r="27" spans="1:9" x14ac:dyDescent="0.3">
      <c r="A27" t="s">
        <v>27</v>
      </c>
      <c r="B27" t="s">
        <v>46</v>
      </c>
      <c r="C27" t="s">
        <v>6</v>
      </c>
      <c r="D27" t="s">
        <v>48</v>
      </c>
      <c r="E27" t="s">
        <v>19</v>
      </c>
    </row>
    <row r="28" spans="1:9" x14ac:dyDescent="0.3">
      <c r="A28" t="s">
        <v>27</v>
      </c>
      <c r="B28" t="s">
        <v>46</v>
      </c>
      <c r="C28" t="s">
        <v>30</v>
      </c>
    </row>
    <row r="30" spans="1:9" x14ac:dyDescent="0.3">
      <c r="A30" t="s">
        <v>27</v>
      </c>
      <c r="B30" t="s">
        <v>49</v>
      </c>
      <c r="C30" t="s">
        <v>5</v>
      </c>
      <c r="D30" t="s">
        <v>21</v>
      </c>
    </row>
    <row r="31" spans="1:9" x14ac:dyDescent="0.3">
      <c r="A31" t="s">
        <v>27</v>
      </c>
      <c r="B31" t="s">
        <v>49</v>
      </c>
      <c r="C31" t="s">
        <v>50</v>
      </c>
      <c r="D31" t="s">
        <v>51</v>
      </c>
    </row>
    <row r="32" spans="1:9" x14ac:dyDescent="0.3">
      <c r="A32" t="s">
        <v>27</v>
      </c>
      <c r="B32" t="s">
        <v>49</v>
      </c>
      <c r="C32" t="s">
        <v>6</v>
      </c>
      <c r="D32" t="s">
        <v>52</v>
      </c>
    </row>
    <row r="33" spans="1:9" x14ac:dyDescent="0.3">
      <c r="A33" t="s">
        <v>27</v>
      </c>
      <c r="B33" t="s">
        <v>49</v>
      </c>
      <c r="C33" t="s">
        <v>53</v>
      </c>
    </row>
    <row r="35" spans="1:9" x14ac:dyDescent="0.3">
      <c r="A35" t="s">
        <v>54</v>
      </c>
      <c r="B35" t="s">
        <v>55</v>
      </c>
      <c r="C35" t="s">
        <v>5</v>
      </c>
      <c r="D35" t="s">
        <v>14</v>
      </c>
      <c r="E35" t="s">
        <v>22</v>
      </c>
      <c r="F35">
        <v>5</v>
      </c>
      <c r="H35">
        <f>F35-G35</f>
        <v>5</v>
      </c>
      <c r="I35" s="4">
        <f>G35/(G35+H35)</f>
        <v>0</v>
      </c>
    </row>
    <row r="36" spans="1:9" x14ac:dyDescent="0.3">
      <c r="A36" t="s">
        <v>54</v>
      </c>
      <c r="B36" t="s">
        <v>55</v>
      </c>
      <c r="C36" t="s">
        <v>5</v>
      </c>
      <c r="D36" t="s">
        <v>15</v>
      </c>
      <c r="E36" t="s">
        <v>22</v>
      </c>
      <c r="F36">
        <v>5</v>
      </c>
      <c r="H36">
        <f>F36-G36</f>
        <v>5</v>
      </c>
      <c r="I36" s="4">
        <f>G36/(G36+H36)</f>
        <v>0</v>
      </c>
    </row>
    <row r="37" spans="1:9" x14ac:dyDescent="0.3">
      <c r="A37" t="s">
        <v>54</v>
      </c>
      <c r="B37" t="s">
        <v>55</v>
      </c>
      <c r="C37" t="s">
        <v>56</v>
      </c>
      <c r="D37" t="s">
        <v>57</v>
      </c>
      <c r="E37" t="s">
        <v>22</v>
      </c>
      <c r="F37">
        <v>5</v>
      </c>
      <c r="H37">
        <v>5</v>
      </c>
      <c r="I37" s="4">
        <f>G37/(G37+H37)</f>
        <v>0</v>
      </c>
    </row>
    <row r="38" spans="1:9" x14ac:dyDescent="0.3">
      <c r="A38" t="s">
        <v>54</v>
      </c>
      <c r="B38" t="s">
        <v>55</v>
      </c>
      <c r="C38" t="s">
        <v>6</v>
      </c>
      <c r="D38" t="s">
        <v>58</v>
      </c>
      <c r="E38" t="s">
        <v>19</v>
      </c>
      <c r="F38">
        <v>2</v>
      </c>
      <c r="H38">
        <v>2</v>
      </c>
      <c r="I38" s="4">
        <f>G38/(G38+H38)</f>
        <v>0</v>
      </c>
    </row>
    <row r="39" spans="1:9" x14ac:dyDescent="0.3">
      <c r="A39" t="s">
        <v>54</v>
      </c>
      <c r="B39" t="s">
        <v>55</v>
      </c>
      <c r="C39" t="s">
        <v>59</v>
      </c>
      <c r="D39" t="s">
        <v>57</v>
      </c>
      <c r="E39" t="s">
        <v>22</v>
      </c>
      <c r="F39">
        <v>10</v>
      </c>
      <c r="H39">
        <f t="shared" ref="H39" si="1">F39-G39</f>
        <v>10</v>
      </c>
      <c r="I39" s="4">
        <f>G39/(G39+H39)</f>
        <v>0</v>
      </c>
    </row>
    <row r="41" spans="1:9" x14ac:dyDescent="0.3">
      <c r="A41" t="s">
        <v>60</v>
      </c>
      <c r="B41" t="s">
        <v>61</v>
      </c>
      <c r="C41" t="s">
        <v>5</v>
      </c>
      <c r="D41" t="s">
        <v>21</v>
      </c>
    </row>
    <row r="42" spans="1:9" x14ac:dyDescent="0.3">
      <c r="A42" t="s">
        <v>60</v>
      </c>
      <c r="B42" t="s">
        <v>61</v>
      </c>
      <c r="C42" t="s">
        <v>62</v>
      </c>
      <c r="D42" t="s">
        <v>68</v>
      </c>
    </row>
    <row r="43" spans="1:9" x14ac:dyDescent="0.3">
      <c r="A43" t="s">
        <v>60</v>
      </c>
      <c r="B43" t="s">
        <v>61</v>
      </c>
      <c r="C43" t="s">
        <v>6</v>
      </c>
      <c r="D43" t="s">
        <v>66</v>
      </c>
      <c r="E43" t="s">
        <v>19</v>
      </c>
    </row>
    <row r="44" spans="1:9" x14ac:dyDescent="0.3">
      <c r="A44" t="s">
        <v>60</v>
      </c>
      <c r="B44" t="s">
        <v>61</v>
      </c>
      <c r="C44" t="s">
        <v>63</v>
      </c>
      <c r="D44" t="s">
        <v>65</v>
      </c>
    </row>
    <row r="46" spans="1:9" x14ac:dyDescent="0.3">
      <c r="A46" t="s">
        <v>60</v>
      </c>
      <c r="B46" t="s">
        <v>64</v>
      </c>
      <c r="C46" t="s">
        <v>5</v>
      </c>
      <c r="D46" t="s">
        <v>21</v>
      </c>
    </row>
    <row r="47" spans="1:9" x14ac:dyDescent="0.3">
      <c r="A47" t="s">
        <v>60</v>
      </c>
      <c r="B47" t="s">
        <v>64</v>
      </c>
      <c r="C47" t="s">
        <v>71</v>
      </c>
      <c r="D47" t="s">
        <v>74</v>
      </c>
    </row>
    <row r="48" spans="1:9" x14ac:dyDescent="0.3">
      <c r="A48" t="s">
        <v>60</v>
      </c>
      <c r="B48" t="s">
        <v>64</v>
      </c>
      <c r="C48" t="s">
        <v>6</v>
      </c>
      <c r="D48" t="s">
        <v>67</v>
      </c>
      <c r="E48" t="s">
        <v>19</v>
      </c>
    </row>
    <row r="49" spans="1:5" x14ac:dyDescent="0.3">
      <c r="A49" t="s">
        <v>60</v>
      </c>
      <c r="B49" t="s">
        <v>64</v>
      </c>
      <c r="C49" t="s">
        <v>72</v>
      </c>
      <c r="D49" t="s">
        <v>69</v>
      </c>
    </row>
    <row r="51" spans="1:5" x14ac:dyDescent="0.3">
      <c r="A51" t="s">
        <v>60</v>
      </c>
      <c r="B51" t="s">
        <v>70</v>
      </c>
      <c r="C51" t="s">
        <v>5</v>
      </c>
      <c r="D51" t="s">
        <v>21</v>
      </c>
    </row>
    <row r="52" spans="1:5" x14ac:dyDescent="0.3">
      <c r="A52" t="s">
        <v>60</v>
      </c>
      <c r="B52" t="s">
        <v>70</v>
      </c>
      <c r="C52" t="s">
        <v>62</v>
      </c>
      <c r="D52" t="s">
        <v>73</v>
      </c>
    </row>
    <row r="53" spans="1:5" x14ac:dyDescent="0.3">
      <c r="A53" t="s">
        <v>60</v>
      </c>
      <c r="B53" t="s">
        <v>70</v>
      </c>
      <c r="C53" t="s">
        <v>75</v>
      </c>
      <c r="D53" t="s">
        <v>76</v>
      </c>
    </row>
    <row r="54" spans="1:5" x14ac:dyDescent="0.3">
      <c r="A54" t="s">
        <v>60</v>
      </c>
      <c r="B54" t="s">
        <v>70</v>
      </c>
      <c r="C54" t="s">
        <v>77</v>
      </c>
      <c r="D54" t="s">
        <v>78</v>
      </c>
    </row>
    <row r="55" spans="1:5" x14ac:dyDescent="0.3">
      <c r="A55" t="s">
        <v>60</v>
      </c>
      <c r="B55" t="s">
        <v>70</v>
      </c>
      <c r="C55" t="s">
        <v>6</v>
      </c>
      <c r="D55" t="s">
        <v>66</v>
      </c>
      <c r="E55" t="s">
        <v>19</v>
      </c>
    </row>
    <row r="56" spans="1:5" x14ac:dyDescent="0.3">
      <c r="A56" t="s">
        <v>60</v>
      </c>
      <c r="B56" t="s">
        <v>70</v>
      </c>
      <c r="C56" t="s">
        <v>63</v>
      </c>
      <c r="D56" t="s">
        <v>65</v>
      </c>
    </row>
  </sheetData>
  <autoFilter ref="A1:I18" xr:uid="{F9C2218B-D328-4E3C-965E-07B42E845F7E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A067-E7FC-4E25-A0FF-521B7FB215FB}">
  <dimension ref="A1:D2"/>
  <sheetViews>
    <sheetView zoomScale="150" zoomScaleNormal="150" workbookViewId="0">
      <selection activeCell="A4" sqref="A4"/>
    </sheetView>
  </sheetViews>
  <sheetFormatPr baseColWidth="10" defaultRowHeight="14.4" x14ac:dyDescent="0.3"/>
  <sheetData>
    <row r="1" spans="1:4" x14ac:dyDescent="0.3">
      <c r="A1" s="1" t="s">
        <v>4</v>
      </c>
      <c r="B1" s="1" t="s">
        <v>11</v>
      </c>
      <c r="C1" s="1" t="s">
        <v>12</v>
      </c>
      <c r="D1" s="1" t="s">
        <v>13</v>
      </c>
    </row>
    <row r="2" spans="1:4" x14ac:dyDescent="0.3">
      <c r="A2">
        <f>SUM(Feuil1!F2:F1007)</f>
        <v>64</v>
      </c>
      <c r="B2">
        <f>SUM(Feuil1!G2:G1007)</f>
        <v>0</v>
      </c>
      <c r="C2">
        <f>SUM(Feuil1!H2:H1007)</f>
        <v>64</v>
      </c>
      <c r="D2" s="4">
        <f>B2/(B2+C2)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Feuil2</vt:lpstr>
      <vt:lpstr>Feuil1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Sariaka</dc:creator>
  <cp:lastModifiedBy>Randie</cp:lastModifiedBy>
  <dcterms:created xsi:type="dcterms:W3CDTF">2025-01-24T11:21:56Z</dcterms:created>
  <dcterms:modified xsi:type="dcterms:W3CDTF">2025-01-29T08:55:09Z</dcterms:modified>
</cp:coreProperties>
</file>