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ieOrtiz\Downloads\"/>
    </mc:Choice>
  </mc:AlternateContent>
  <xr:revisionPtr revIDLastSave="0" documentId="13_ncr:1_{D8860914-4ACE-4B94-8E69-A02128B42E03}" xr6:coauthVersionLast="47" xr6:coauthVersionMax="47" xr10:uidLastSave="{00000000-0000-0000-0000-000000000000}"/>
  <bookViews>
    <workbookView xWindow="708" yWindow="2580" windowWidth="20892" windowHeight="8964" xr2:uid="{5F492AE1-56DB-419C-A74E-10B285F77F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I5" i="1" s="1"/>
  <c r="K5" i="1" s="1"/>
  <c r="H7" i="1"/>
  <c r="I7" i="1"/>
  <c r="K7" i="1" s="1"/>
  <c r="H8" i="1"/>
  <c r="I8" i="1" s="1"/>
  <c r="K8" i="1" s="1"/>
  <c r="K9" i="1"/>
  <c r="H9" i="1"/>
  <c r="H11" i="1"/>
  <c r="I11" i="1" s="1"/>
  <c r="K11" i="1" s="1"/>
  <c r="F11" i="1"/>
  <c r="H10" i="1"/>
  <c r="I10" i="1" s="1"/>
  <c r="K10" i="1" s="1"/>
  <c r="F10" i="1"/>
  <c r="I9" i="1"/>
  <c r="F9" i="1"/>
  <c r="F8" i="1"/>
  <c r="F7" i="1"/>
  <c r="I6" i="1"/>
  <c r="K6" i="1" s="1"/>
  <c r="H6" i="1"/>
  <c r="F6" i="1"/>
  <c r="F5" i="1"/>
</calcChain>
</file>

<file path=xl/sharedStrings.xml><?xml version="1.0" encoding="utf-8"?>
<sst xmlns="http://schemas.openxmlformats.org/spreadsheetml/2006/main" count="19" uniqueCount="14">
  <si>
    <t>Rating Engine Calculations</t>
  </si>
  <si>
    <t>&lt;VehicleYears</t>
  </si>
  <si>
    <t>Price Factor</t>
  </si>
  <si>
    <t>Eff Date</t>
  </si>
  <si>
    <t>Eff yr</t>
  </si>
  <si>
    <t>Vehicle Yr</t>
  </si>
  <si>
    <t>Vehicle Age</t>
  </si>
  <si>
    <t>DOI</t>
  </si>
  <si>
    <t>Years Since Issued</t>
  </si>
  <si>
    <t>Truncated</t>
  </si>
  <si>
    <t>Vehicle Price</t>
  </si>
  <si>
    <t>Premium</t>
  </si>
  <si>
    <t>Passed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</si>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</sst>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1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right" vertical="center" wrapText="1"/>
    </xf>
    <xf numFmtId="10" fontId="1" fillId="2" borderId="0" xfId="0" applyNumberFormat="1" applyFont="1" applyFill="1" applyAlignment="1">
      <alignment horizontal="right" vertical="center" wrapText="1"/>
    </xf>
    <xf numFmtId="14" fontId="0" fillId="2" borderId="0" xfId="0" applyNumberFormat="1" applyFill="1"/>
    <xf numFmtId="1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8A4D-36B0-40DD-95D2-6377748AD886}">
  <dimension ref="A1:L11"/>
  <sheetViews>
    <sheetView tabSelected="1" showWhiteSpace="0" view="pageLayout" zoomScale="85" zoomScaleNormal="115" zoomScalePageLayoutView="85" workbookViewId="0">
      <selection activeCell="H14" sqref="H14"/>
    </sheetView>
  </sheetViews>
  <sheetFormatPr defaultRowHeight="14.4" x14ac:dyDescent="0.3"/>
  <cols>
    <col min="1" max="1" width="14.109375" customWidth="1"/>
    <col min="2" max="2" width="10.77734375" customWidth="1"/>
    <col min="3" max="6" width="14.33203125" customWidth="1"/>
    <col min="7" max="7" width="16.5546875" customWidth="1"/>
    <col min="8" max="8" width="16.109375" customWidth="1"/>
    <col min="10" max="10" width="15" customWidth="1"/>
  </cols>
  <sheetData>
    <row r="1" spans="1:12" x14ac:dyDescent="0.3">
      <c r="A1" t="s">
        <v>0</v>
      </c>
      <c r="C1" s="3">
        <v>44893</v>
      </c>
    </row>
    <row r="4" spans="1:12" ht="15.6" x14ac:dyDescent="0.3">
      <c r="A4" t="s">
        <v>1</v>
      </c>
      <c r="B4" t="s">
        <v>2</v>
      </c>
      <c r="C4" s="1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</row>
    <row r="5" spans="1:12" ht="15.6" x14ac:dyDescent="0.3">
      <c r="A5" s="2">
        <v>1</v>
      </c>
      <c r="B5" s="1">
        <v>0.01</v>
      </c>
      <c r="C5" s="3">
        <v>44881</v>
      </c>
      <c r="D5" s="4">
        <v>2022</v>
      </c>
      <c r="E5" s="4">
        <v>2022</v>
      </c>
      <c r="F5" s="4">
        <f>D5-E5</f>
        <v>0</v>
      </c>
      <c r="G5" s="3">
        <v>44116</v>
      </c>
      <c r="H5">
        <f t="shared" ref="H5:H11" si="0">(C5-G5)/365</f>
        <v>2.095890410958904</v>
      </c>
      <c r="I5">
        <f>TRUNC(H5)</f>
        <v>2</v>
      </c>
      <c r="J5">
        <v>12000</v>
      </c>
      <c r="K5">
        <f t="shared" ref="K5:K11" si="1">(J5*B5)+((J5/100)/I5)</f>
        <v>180</v>
      </c>
      <c r="L5" t="s">
        <v>13</v>
      </c>
    </row>
    <row r="6" spans="1:12" ht="15.6" x14ac:dyDescent="0.3">
      <c r="A6" s="2">
        <v>3</v>
      </c>
      <c r="B6" s="1">
        <v>8.0000000000000002E-3</v>
      </c>
      <c r="C6" s="3">
        <v>44882</v>
      </c>
      <c r="D6" s="4">
        <v>2022</v>
      </c>
      <c r="E6" s="4">
        <v>2020</v>
      </c>
      <c r="F6" s="4">
        <f t="shared" ref="F6:F11" si="2">D6-E6</f>
        <v>2</v>
      </c>
      <c r="G6" s="3">
        <v>44116</v>
      </c>
      <c r="H6">
        <f t="shared" si="0"/>
        <v>2.0986301369863014</v>
      </c>
      <c r="I6">
        <f>TRUNC(H6)</f>
        <v>2</v>
      </c>
      <c r="J6">
        <v>10000</v>
      </c>
      <c r="K6">
        <f t="shared" si="1"/>
        <v>130</v>
      </c>
      <c r="L6" t="s">
        <v>13</v>
      </c>
    </row>
    <row r="7" spans="1:12" ht="15.6" x14ac:dyDescent="0.3">
      <c r="A7" s="2">
        <v>5</v>
      </c>
      <c r="B7" s="1">
        <v>7.0000000000000001E-3</v>
      </c>
      <c r="C7" s="3">
        <v>44880</v>
      </c>
      <c r="D7" s="4">
        <v>2022</v>
      </c>
      <c r="E7" s="4">
        <v>2018</v>
      </c>
      <c r="F7" s="4">
        <f t="shared" si="2"/>
        <v>4</v>
      </c>
      <c r="G7" s="3">
        <v>43809</v>
      </c>
      <c r="H7">
        <f>(C7-G7)/365</f>
        <v>2.9342465753424656</v>
      </c>
      <c r="I7">
        <f>TRUNC(H7)</f>
        <v>2</v>
      </c>
      <c r="J7">
        <v>8000</v>
      </c>
      <c r="K7">
        <f t="shared" si="1"/>
        <v>96</v>
      </c>
      <c r="L7" t="s">
        <v>13</v>
      </c>
    </row>
    <row r="8" spans="1:12" ht="15.6" x14ac:dyDescent="0.3">
      <c r="A8" s="5">
        <v>10</v>
      </c>
      <c r="B8" s="6">
        <v>6.0000000000000001E-3</v>
      </c>
      <c r="C8" s="7">
        <v>44881</v>
      </c>
      <c r="D8" s="8">
        <v>2022</v>
      </c>
      <c r="E8" s="8">
        <v>2013</v>
      </c>
      <c r="F8" s="8">
        <f t="shared" si="2"/>
        <v>9</v>
      </c>
      <c r="G8" s="7">
        <v>41255</v>
      </c>
      <c r="H8">
        <f>(C8-G8)/365</f>
        <v>9.9342465753424651</v>
      </c>
      <c r="I8" s="9">
        <f>TRUNC(H8)</f>
        <v>9</v>
      </c>
      <c r="J8" s="9">
        <v>10000</v>
      </c>
      <c r="K8">
        <f t="shared" si="1"/>
        <v>71.111111111111114</v>
      </c>
      <c r="L8" s="9">
        <v>71</v>
      </c>
    </row>
    <row r="9" spans="1:12" ht="15.6" x14ac:dyDescent="0.3">
      <c r="A9" s="2">
        <v>15</v>
      </c>
      <c r="B9" s="1">
        <v>4.0000000000000001E-3</v>
      </c>
      <c r="C9" s="3">
        <v>44880</v>
      </c>
      <c r="D9" s="4">
        <v>2022</v>
      </c>
      <c r="E9" s="4">
        <v>2009</v>
      </c>
      <c r="F9" s="4">
        <f t="shared" si="2"/>
        <v>13</v>
      </c>
      <c r="G9" s="3">
        <v>40890</v>
      </c>
      <c r="H9">
        <f>(C9-G9)/365</f>
        <v>10.931506849315069</v>
      </c>
      <c r="I9">
        <f t="shared" ref="I7:I11" si="3">TRUNC(H9)</f>
        <v>10</v>
      </c>
      <c r="J9">
        <v>10000</v>
      </c>
      <c r="K9">
        <f t="shared" si="1"/>
        <v>50</v>
      </c>
      <c r="L9" t="s">
        <v>13</v>
      </c>
    </row>
    <row r="10" spans="1:12" ht="15.6" x14ac:dyDescent="0.3">
      <c r="A10" s="2">
        <v>20</v>
      </c>
      <c r="B10" s="1">
        <v>2E-3</v>
      </c>
      <c r="C10" s="3">
        <v>44630</v>
      </c>
      <c r="D10" s="4">
        <v>2022</v>
      </c>
      <c r="E10" s="4">
        <v>2005</v>
      </c>
      <c r="F10" s="4">
        <f t="shared" si="2"/>
        <v>17</v>
      </c>
      <c r="G10" s="3">
        <v>40526</v>
      </c>
      <c r="H10">
        <f t="shared" si="0"/>
        <v>11.243835616438357</v>
      </c>
      <c r="I10">
        <f t="shared" si="3"/>
        <v>11</v>
      </c>
      <c r="J10">
        <v>10000</v>
      </c>
      <c r="K10">
        <f t="shared" si="1"/>
        <v>29.090909090909093</v>
      </c>
      <c r="L10" t="s">
        <v>13</v>
      </c>
    </row>
    <row r="11" spans="1:12" ht="15.6" x14ac:dyDescent="0.3">
      <c r="A11" s="2">
        <v>40</v>
      </c>
      <c r="B11" s="1">
        <v>1E-3</v>
      </c>
      <c r="C11" s="3">
        <v>44630</v>
      </c>
      <c r="D11" s="4">
        <v>2022</v>
      </c>
      <c r="E11" s="4">
        <v>1990</v>
      </c>
      <c r="F11" s="4">
        <f t="shared" si="2"/>
        <v>32</v>
      </c>
      <c r="G11" s="3">
        <v>36875</v>
      </c>
      <c r="H11">
        <f t="shared" si="0"/>
        <v>21.246575342465754</v>
      </c>
      <c r="I11">
        <f t="shared" si="3"/>
        <v>21</v>
      </c>
      <c r="J11">
        <v>10000</v>
      </c>
      <c r="K11">
        <f t="shared" si="1"/>
        <v>14.761904761904763</v>
      </c>
      <c r="L11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Blanchard</dc:creator>
  <cp:lastModifiedBy>Jellie Ortiz</cp:lastModifiedBy>
  <dcterms:created xsi:type="dcterms:W3CDTF">2022-11-21T14:59:53Z</dcterms:created>
  <dcterms:modified xsi:type="dcterms:W3CDTF">2022-11-28T04:10:19Z</dcterms:modified>
</cp:coreProperties>
</file>