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<sst xmlns="http://schemas.openxmlformats.org/spreadsheetml/2006/main" count="116" uniqueCount="113">
  <si>
    <t>Class</t>
  </si>
  <si>
    <t>Date</t>
  </si>
  <si>
    <t>Video Lecture</t>
  </si>
  <si>
    <t>Week</t>
  </si>
  <si>
    <t>Topic</t>
  </si>
  <si>
    <t>The geometry of linear equations</t>
  </si>
  <si>
    <t>1.1-2.1</t>
  </si>
  <si>
    <t>﻿1.1-2.1</t>
  </si>
  <si>
    <t>Elimination with matrices</t>
  </si>
  <si>
    <t>2.2-2.3</t>
  </si>
  <si>
    <t>Matrix operations and inverses</t>
  </si>
  <si>
    <t>2.4-2.5</t>
  </si>
  <si>
    <r>
      <t>LU</t>
    </r>
    <r>
      <rPr>
        <sz val="11"/>
        <color rgb="FF333333"/>
        <rFont val="Verdana"/>
      </rPr>
      <t> and </t>
    </r>
    <r>
      <rPr>
        <i/>
        <sz val="11"/>
        <color rgb="FF333333"/>
        <rFont val="Verdana"/>
      </rPr>
      <t>LDU </t>
    </r>
    <r>
      <rPr>
        <sz val="11"/>
        <color rgb="FF333333"/>
        <rFont val="Verdana"/>
      </rPr>
      <t>factorization</t>
    </r>
  </si>
  <si>
    <t>Transposes and permutations</t>
  </si>
  <si>
    <t>Vector spaces and subspaces</t>
  </si>
  <si>
    <t>The nullspace: Solving Ax = 0</t>
  </si>
  <si>
    <r>
      <t>Rectangular </t>
    </r>
    <r>
      <rPr>
        <i/>
        <sz val="11"/>
        <color rgb="FF333333"/>
        <rFont val="Verdana"/>
      </rPr>
      <t>PA </t>
    </r>
    <r>
      <rPr>
        <sz val="11"/>
        <color rgb="FF333333"/>
        <rFont val="Verdana"/>
      </rPr>
      <t>= </t>
    </r>
    <r>
      <rPr>
        <i/>
        <sz val="11"/>
        <color rgb="FF333333"/>
        <rFont val="Verdana"/>
      </rPr>
      <t>LU</t>
    </r>
    <r>
      <rPr>
        <sz val="11"/>
        <color rgb="FF333333"/>
        <rFont val="Verdana"/>
      </rPr>
      <t> and Ax = b</t>
    </r>
  </si>
  <si>
    <t>3.3-3.4</t>
  </si>
  <si>
    <t>Row reduced echelon form</t>
  </si>
  <si>
    <t>Basis and dimension</t>
  </si>
  <si>
    <t>The four fundamental subspaces</t>
  </si>
  <si>
    <t>Exam 1: Chapters 1 to 3.4</t>
  </si>
  <si>
    <t>Graphs and networks</t>
  </si>
  <si>
    <t>3.5, 10.1</t>
  </si>
  <si>
    <t>Orthogonality</t>
  </si>
  <si>
    <t>Projections and subspaces</t>
  </si>
  <si>
    <t>Least squares approximations</t>
  </si>
  <si>
    <r>
      <t>Gram-Schmidt and </t>
    </r>
    <r>
      <rPr>
        <i/>
        <sz val="11"/>
        <color rgb="FF333333"/>
        <rFont val="Verdana"/>
      </rPr>
      <t>A</t>
    </r>
    <r>
      <rPr>
        <sz val="11"/>
        <color rgb="FF333333"/>
        <rFont val="Verdana"/>
      </rPr>
      <t> = </t>
    </r>
    <r>
      <rPr>
        <i/>
        <sz val="11"/>
        <color rgb="FF333333"/>
        <rFont val="Verdana"/>
      </rPr>
      <t>QR</t>
    </r>
  </si>
  <si>
    <t>Properties of determinants</t>
  </si>
  <si>
    <t>Formulas for determinants</t>
  </si>
  <si>
    <t>Applications of determinants</t>
  </si>
  <si>
    <t>Eigenvalues and eigenvectors</t>
  </si>
  <si>
    <t>Diagonalization</t>
  </si>
  <si>
    <t>Markov matrices</t>
  </si>
  <si>
    <t>Review for exam 2</t>
  </si>
  <si>
    <t>Exam 2: Chapters 1-5, 6.1-6.2, 8.2</t>
  </si>
  <si>
    <t>Differential equations</t>
  </si>
  <si>
    <t>Symmetric matrices</t>
  </si>
  <si>
    <t>Positive definite matrices</t>
  </si>
  <si>
    <t>Matrices in engineering</t>
  </si>
  <si>
    <t>Similar matrices</t>
  </si>
  <si>
    <t>Singular value decomposition</t>
  </si>
  <si>
    <t>7.1-7.2</t>
  </si>
  <si>
    <t>Fourier series, FFT, complex matrices</t>
  </si>
  <si>
    <t>8.5, 10.2-10.3</t>
  </si>
  <si>
    <t>10.5, 9.2-9.3</t>
  </si>
  <si>
    <t>Linear transformations</t>
  </si>
  <si>
    <t>8.1-8.2</t>
  </si>
  <si>
    <t>Choice of basis</t>
  </si>
  <si>
    <t>Linear programming</t>
  </si>
  <si>
    <t>Course review</t>
  </si>
  <si>
    <t>Exam 3: Chapters 1-8 (8.1, 2, 3, 5)</t>
  </si>
  <si>
    <t>Numerical linear algebra</t>
  </si>
  <si>
    <t>9.1-9.3</t>
  </si>
  <si>
    <t>11.1-11.3</t>
  </si>
  <si>
    <t>Computational science</t>
  </si>
  <si>
    <t>See the Web site for 18.085</t>
  </si>
  <si>
    <t>Final exam</t>
  </si>
  <si>
    <t>Reading (4th Edition)</t>
  </si>
  <si>
    <t>Reading (5th Edition)</t>
  </si>
  <si>
    <r>
      <rPr>
        <sz val="11"/>
        <color rgb="FF333333"/>
        <rFont val="Menlo Regular"/>
      </rPr>
      <t>﻿</t>
    </r>
    <r>
      <rPr>
        <sz val="11"/>
        <color rgb="FF333333"/>
        <rFont val="Verdana"/>
      </rPr>
      <t>2.4-2.5</t>
    </r>
  </si>
  <si>
    <r>
      <rPr>
        <sz val="11"/>
        <color rgb="FF333333"/>
        <rFont val="Menlo Regular"/>
      </rPr>
      <t>﻿</t>
    </r>
    <r>
      <rPr>
        <sz val="11"/>
        <color rgb="FF333333"/>
        <rFont val="Verdana"/>
      </rPr>
      <t>2.6</t>
    </r>
  </si>
  <si>
    <r>
      <rPr>
        <sz val="11"/>
        <color rgb="FF333333"/>
        <rFont val="Menlo Regular"/>
      </rPr>
      <t>﻿</t>
    </r>
    <r>
      <rPr>
        <sz val="11"/>
        <color rgb="FF333333"/>
        <rFont val="Verdana"/>
      </rPr>
      <t>2.7</t>
    </r>
  </si>
  <si>
    <r>
      <rPr>
        <sz val="11"/>
        <color rgb="FF333333"/>
        <rFont val="Menlo Regular"/>
      </rPr>
      <t>﻿</t>
    </r>
    <r>
      <rPr>
        <sz val="11"/>
        <color rgb="FF333333"/>
        <rFont val="Verdana"/>
      </rPr>
      <t>3.1</t>
    </r>
  </si>
  <si>
    <r>
      <rPr>
        <sz val="11"/>
        <color rgb="FF333333"/>
        <rFont val="Menlo Regular"/>
      </rPr>
      <t>﻿</t>
    </r>
    <r>
      <rPr>
        <sz val="11"/>
        <color rgb="FF333333"/>
        <rFont val="Verdana"/>
      </rPr>
      <t>3.2</t>
    </r>
  </si>
  <si>
    <t>Problem Set 1 Due</t>
  </si>
  <si>
    <t>Written Work Due</t>
  </si>
  <si>
    <t>Problem Set 2 Due</t>
  </si>
  <si>
    <t>Problem Set 3 Due</t>
  </si>
  <si>
    <t>Problem Set 4 Due</t>
  </si>
  <si>
    <t>Problem Set 5 Due</t>
  </si>
  <si>
    <t>Problem Set 6 Due</t>
  </si>
  <si>
    <t>Problem Set 7 Due</t>
  </si>
  <si>
    <t>Problem Set 8 Due</t>
  </si>
  <si>
    <t>Problem Set 9 Due</t>
  </si>
  <si>
    <t>Problem Set 10 Due</t>
  </si>
  <si>
    <t>Exam 1 Due</t>
  </si>
  <si>
    <t>Exam 2 Due</t>
  </si>
  <si>
    <t>Exam 3 Due</t>
  </si>
  <si>
    <t>Final Exam Due</t>
  </si>
  <si>
    <t>Lecture 1</t>
  </si>
  <si>
    <t>Lecture 2</t>
  </si>
  <si>
    <t>Lecture 3</t>
  </si>
  <si>
    <t>Lecture 4</t>
  </si>
  <si>
    <t>Lecture 5</t>
  </si>
  <si>
    <t>Lecture 6</t>
  </si>
  <si>
    <t>Lecture 7</t>
  </si>
  <si>
    <t>Lecture 8</t>
  </si>
  <si>
    <t>Lecture 9</t>
  </si>
  <si>
    <t>Lecture 10</t>
  </si>
  <si>
    <t>Lecture 11</t>
  </si>
  <si>
    <t>Lecture 12</t>
  </si>
  <si>
    <t>Lecture 14</t>
  </si>
  <si>
    <t>Lecture 15</t>
  </si>
  <si>
    <t>Lecture 16</t>
  </si>
  <si>
    <t>Lecture 17</t>
  </si>
  <si>
    <t>Lecture 18</t>
  </si>
  <si>
    <t>Lecture 19</t>
  </si>
  <si>
    <t>Lecture 20</t>
  </si>
  <si>
    <t>Lecture 21</t>
  </si>
  <si>
    <t>Lecture 22</t>
  </si>
  <si>
    <t>Lecture 23</t>
  </si>
  <si>
    <t>Lecture 24</t>
  </si>
  <si>
    <t>Lecture 25</t>
  </si>
  <si>
    <t>Lecture 26</t>
  </si>
  <si>
    <t>Lecture 27</t>
  </si>
  <si>
    <t>Lecture 28</t>
  </si>
  <si>
    <t>Lecture 29</t>
  </si>
  <si>
    <t>Lecture 30</t>
  </si>
  <si>
    <t>Lecture 31</t>
  </si>
  <si>
    <t>Lecture 32</t>
  </si>
  <si>
    <t>Lecture 33</t>
  </si>
  <si>
    <t>Lecture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</si>
</sst>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333333"/>
      <name val="Verdana"/>
    </font>
    <font>
      <i/>
      <sz val="11"/>
      <color rgb="FF333333"/>
      <name val="Verdana"/>
    </font>
    <font>
      <sz val="11"/>
      <color rgb="FF333333"/>
      <name val="Calibri"/>
      <family val="2"/>
    </font>
    <font>
      <sz val="11"/>
      <color rgb="FF333333"/>
      <name val="Menlo Regula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7" applyAlignment="1">
      <alignment horizontal="center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cw.mit.edu/courses/mathematics/18-085-computational-science-and-engineering-i-fall-20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tabSelected="1" workbookViewId="0">
      <selection activeCell="K11" sqref="K11"/>
    </sheetView>
  </sheetViews>
  <sheetFormatPr baseColWidth="10" defaultRowHeight="15" x14ac:dyDescent="0"/>
  <cols>
    <col min="1" max="1" width="3.83203125" customWidth="1"/>
    <col min="3" max="3" width="9.5" customWidth="1"/>
    <col min="4" max="4" width="29" customWidth="1"/>
    <col min="5" max="5" width="36.6640625" customWidth="1"/>
    <col min="6" max="7" width="25.5" customWidth="1"/>
    <col min="8" max="8" width="19.83203125" customWidth="1"/>
    <col min="9" max="9" width="20" customWidth="1"/>
  </cols>
  <sheetData>
    <row r="2" spans="2:9">
      <c r="B2" s="6" t="s">
        <v>3</v>
      </c>
      <c r="C2" s="13" t="s">
        <v>0</v>
      </c>
      <c r="D2" s="14" t="s">
        <v>1</v>
      </c>
      <c r="E2" s="8" t="s">
        <v>4</v>
      </c>
      <c r="F2" s="7" t="s">
        <v>58</v>
      </c>
      <c r="G2" s="7" t="s">
        <v>59</v>
      </c>
      <c r="H2" s="7" t="s">
        <v>2</v>
      </c>
      <c r="I2" s="7" t="s">
        <v>66</v>
      </c>
    </row>
    <row r="3" spans="2:9">
      <c r="B3" s="3">
        <v>1</v>
      </c>
      <c r="C3" s="1">
        <v>1</v>
      </c>
      <c r="D3" s="2">
        <v>42919</v>
      </c>
      <c r="E3" s="15" t="s">
        <v>5</v>
      </c>
      <c r="F3" s="17" t="s">
        <v>6</v>
      </c>
      <c r="G3" s="18" t="s">
        <v>7</v>
      </c>
      <c r="H3" s="1" t="s">
        <v>80</v>
      </c>
      <c r="I3" s="1"/>
    </row>
    <row r="4" spans="2:9">
      <c r="B4" s="4"/>
      <c r="C4" s="1">
        <f>C3+1</f>
        <v>2</v>
      </c>
      <c r="D4" s="2">
        <f>D3+2</f>
        <v>42921</v>
      </c>
      <c r="E4" s="15" t="s">
        <v>8</v>
      </c>
      <c r="F4" s="17" t="s">
        <v>9</v>
      </c>
      <c r="G4" s="17" t="s">
        <v>9</v>
      </c>
      <c r="H4" s="1" t="s">
        <v>81</v>
      </c>
      <c r="I4" s="1"/>
    </row>
    <row r="5" spans="2:9">
      <c r="B5" s="5"/>
      <c r="C5" s="1">
        <f t="shared" ref="C5:C42" si="0">C4+1</f>
        <v>3</v>
      </c>
      <c r="D5" s="2">
        <f>D4+2</f>
        <v>42923</v>
      </c>
      <c r="E5" s="15" t="s">
        <v>10</v>
      </c>
      <c r="F5" s="17" t="s">
        <v>11</v>
      </c>
      <c r="G5" s="17" t="s">
        <v>60</v>
      </c>
      <c r="H5" s="1" t="s">
        <v>82</v>
      </c>
      <c r="I5" s="1"/>
    </row>
    <row r="6" spans="2:9">
      <c r="B6" s="3">
        <v>2</v>
      </c>
      <c r="C6" s="1">
        <f t="shared" si="0"/>
        <v>4</v>
      </c>
      <c r="D6" s="2">
        <f>D5+3</f>
        <v>42926</v>
      </c>
      <c r="E6" s="16" t="s">
        <v>12</v>
      </c>
      <c r="F6" s="17">
        <v>2.6</v>
      </c>
      <c r="G6" s="17" t="s">
        <v>61</v>
      </c>
      <c r="H6" s="1" t="s">
        <v>83</v>
      </c>
      <c r="I6" s="1"/>
    </row>
    <row r="7" spans="2:9">
      <c r="B7" s="4"/>
      <c r="C7" s="1">
        <f t="shared" si="0"/>
        <v>5</v>
      </c>
      <c r="D7" s="2">
        <f>D6+2</f>
        <v>42928</v>
      </c>
      <c r="E7" s="15" t="s">
        <v>13</v>
      </c>
      <c r="F7" s="17">
        <v>2.7</v>
      </c>
      <c r="G7" s="17" t="s">
        <v>62</v>
      </c>
      <c r="H7" s="1" t="s">
        <v>84</v>
      </c>
      <c r="I7" s="1" t="s">
        <v>65</v>
      </c>
    </row>
    <row r="8" spans="2:9">
      <c r="B8" s="5"/>
      <c r="C8" s="1">
        <f t="shared" si="0"/>
        <v>6</v>
      </c>
      <c r="D8" s="2">
        <f>D7+2</f>
        <v>42930</v>
      </c>
      <c r="E8" s="15" t="s">
        <v>14</v>
      </c>
      <c r="F8" s="17">
        <v>3.1</v>
      </c>
      <c r="G8" s="17" t="s">
        <v>63</v>
      </c>
      <c r="I8" s="1"/>
    </row>
    <row r="9" spans="2:9">
      <c r="B9" s="3">
        <v>3</v>
      </c>
      <c r="C9" s="1">
        <f t="shared" si="0"/>
        <v>7</v>
      </c>
      <c r="D9" s="2">
        <f>D8+3</f>
        <v>42933</v>
      </c>
      <c r="E9" s="15" t="s">
        <v>15</v>
      </c>
      <c r="F9" s="17">
        <v>3.2</v>
      </c>
      <c r="G9" s="17" t="s">
        <v>64</v>
      </c>
      <c r="H9" s="1" t="s">
        <v>85</v>
      </c>
      <c r="I9" s="1"/>
    </row>
    <row r="10" spans="2:9">
      <c r="B10" s="4"/>
      <c r="C10" s="1">
        <f t="shared" si="0"/>
        <v>8</v>
      </c>
      <c r="D10" s="2">
        <f>D9+2</f>
        <v>42935</v>
      </c>
      <c r="E10" s="15" t="s">
        <v>16</v>
      </c>
      <c r="F10" s="17" t="s">
        <v>17</v>
      </c>
      <c r="G10" s="17">
        <v>3.3</v>
      </c>
      <c r="H10" s="1" t="s">
        <v>86</v>
      </c>
      <c r="I10" s="1" t="s">
        <v>67</v>
      </c>
    </row>
    <row r="11" spans="2:9">
      <c r="B11" s="5"/>
      <c r="C11" s="1">
        <f t="shared" si="0"/>
        <v>9</v>
      </c>
      <c r="D11" s="2">
        <f>D10+2</f>
        <v>42937</v>
      </c>
      <c r="E11" s="15" t="s">
        <v>18</v>
      </c>
      <c r="F11" s="17" t="s">
        <v>17</v>
      </c>
      <c r="G11" s="17">
        <v>3.3</v>
      </c>
      <c r="H11" s="1" t="s">
        <v>87</v>
      </c>
      <c r="I11" s="1"/>
    </row>
    <row r="12" spans="2:9">
      <c r="B12" s="3">
        <v>4</v>
      </c>
      <c r="C12" s="1">
        <f t="shared" si="0"/>
        <v>10</v>
      </c>
      <c r="D12" s="2">
        <f>D11+3</f>
        <v>42940</v>
      </c>
      <c r="E12" s="15" t="s">
        <v>19</v>
      </c>
      <c r="F12" s="17">
        <v>3.5</v>
      </c>
      <c r="G12" s="17">
        <v>3.4</v>
      </c>
      <c r="H12" s="1" t="s">
        <v>88</v>
      </c>
      <c r="I12" s="1"/>
    </row>
    <row r="13" spans="2:9">
      <c r="B13" s="4"/>
      <c r="C13" s="1">
        <f t="shared" si="0"/>
        <v>11</v>
      </c>
      <c r="D13" s="2">
        <f>D12+2</f>
        <v>42942</v>
      </c>
      <c r="E13" s="15" t="s">
        <v>20</v>
      </c>
      <c r="F13" s="17">
        <v>3.6</v>
      </c>
      <c r="G13" s="17">
        <v>3.5</v>
      </c>
      <c r="H13" s="1" t="s">
        <v>89</v>
      </c>
      <c r="I13" s="1" t="s">
        <v>68</v>
      </c>
    </row>
    <row r="14" spans="2:9">
      <c r="B14" s="5"/>
      <c r="C14" s="1">
        <f t="shared" si="0"/>
        <v>12</v>
      </c>
      <c r="D14" s="2">
        <f>D13+2</f>
        <v>42944</v>
      </c>
      <c r="E14" s="15" t="s">
        <v>21</v>
      </c>
      <c r="F14" s="17"/>
      <c r="G14" s="17"/>
      <c r="H14" s="1" t="s">
        <v>90</v>
      </c>
      <c r="I14" s="1" t="s">
        <v>76</v>
      </c>
    </row>
    <row r="15" spans="2:9">
      <c r="B15" s="3">
        <v>5</v>
      </c>
      <c r="C15" s="1">
        <f t="shared" si="0"/>
        <v>13</v>
      </c>
      <c r="D15" s="2">
        <f>D14+3</f>
        <v>42947</v>
      </c>
      <c r="E15" s="15" t="s">
        <v>22</v>
      </c>
      <c r="F15" s="17">
        <v>8.1999999999999993</v>
      </c>
      <c r="G15" s="17" t="s">
        <v>23</v>
      </c>
      <c r="H15" s="1" t="s">
        <v>91</v>
      </c>
      <c r="I15" s="1"/>
    </row>
    <row r="16" spans="2:9">
      <c r="B16" s="4"/>
      <c r="C16" s="1">
        <f t="shared" si="0"/>
        <v>14</v>
      </c>
      <c r="D16" s="2">
        <f>D15+2</f>
        <v>42949</v>
      </c>
      <c r="E16" s="15" t="s">
        <v>24</v>
      </c>
      <c r="F16" s="17">
        <v>4.0999999999999996</v>
      </c>
      <c r="G16" s="17">
        <v>4.0999999999999996</v>
      </c>
      <c r="H16" s="1" t="s">
        <v>92</v>
      </c>
      <c r="I16" s="1" t="s">
        <v>69</v>
      </c>
    </row>
    <row r="17" spans="2:9">
      <c r="B17" s="5"/>
      <c r="C17" s="1">
        <f t="shared" si="0"/>
        <v>15</v>
      </c>
      <c r="D17" s="2">
        <f>D16+2</f>
        <v>42951</v>
      </c>
      <c r="E17" s="15" t="s">
        <v>25</v>
      </c>
      <c r="F17" s="17">
        <v>4.2</v>
      </c>
      <c r="G17" s="17">
        <v>4.2</v>
      </c>
      <c r="H17" s="1" t="s">
        <v>93</v>
      </c>
      <c r="I17" s="1"/>
    </row>
    <row r="18" spans="2:9">
      <c r="B18" s="3">
        <v>6</v>
      </c>
      <c r="C18" s="1">
        <f t="shared" si="0"/>
        <v>16</v>
      </c>
      <c r="D18" s="2">
        <f>D17+3</f>
        <v>42954</v>
      </c>
      <c r="E18" s="15" t="s">
        <v>26</v>
      </c>
      <c r="F18" s="17">
        <v>4.3</v>
      </c>
      <c r="G18" s="17">
        <v>4.3</v>
      </c>
      <c r="H18" s="1" t="s">
        <v>94</v>
      </c>
      <c r="I18" s="1"/>
    </row>
    <row r="19" spans="2:9">
      <c r="B19" s="4"/>
      <c r="C19" s="1">
        <f t="shared" si="0"/>
        <v>17</v>
      </c>
      <c r="D19" s="2">
        <f>D18+2</f>
        <v>42956</v>
      </c>
      <c r="E19" s="15" t="s">
        <v>27</v>
      </c>
      <c r="F19" s="17">
        <v>4.4000000000000004</v>
      </c>
      <c r="G19" s="17">
        <v>4.4000000000000004</v>
      </c>
      <c r="H19" s="1" t="s">
        <v>95</v>
      </c>
      <c r="I19" s="1" t="s">
        <v>70</v>
      </c>
    </row>
    <row r="20" spans="2:9">
      <c r="B20" s="5"/>
      <c r="C20" s="1">
        <f t="shared" si="0"/>
        <v>18</v>
      </c>
      <c r="D20" s="2">
        <f>D19+2</f>
        <v>42958</v>
      </c>
      <c r="E20" s="15" t="s">
        <v>28</v>
      </c>
      <c r="F20" s="17">
        <v>5.0999999999999996</v>
      </c>
      <c r="G20" s="17">
        <v>5.0999999999999996</v>
      </c>
      <c r="H20" s="1" t="s">
        <v>96</v>
      </c>
      <c r="I20" s="1"/>
    </row>
    <row r="21" spans="2:9">
      <c r="B21" s="3">
        <v>7</v>
      </c>
      <c r="C21" s="1">
        <f t="shared" si="0"/>
        <v>19</v>
      </c>
      <c r="D21" s="2">
        <f>D20+3</f>
        <v>42961</v>
      </c>
      <c r="E21" s="15" t="s">
        <v>29</v>
      </c>
      <c r="F21" s="17">
        <v>5.2</v>
      </c>
      <c r="G21" s="17">
        <v>5.2</v>
      </c>
      <c r="H21" s="1" t="s">
        <v>97</v>
      </c>
      <c r="I21" s="1"/>
    </row>
    <row r="22" spans="2:9">
      <c r="B22" s="4"/>
      <c r="C22" s="1">
        <f t="shared" si="0"/>
        <v>20</v>
      </c>
      <c r="D22" s="2">
        <f>D21+2</f>
        <v>42963</v>
      </c>
      <c r="E22" s="15" t="s">
        <v>30</v>
      </c>
      <c r="F22" s="17">
        <v>5.3</v>
      </c>
      <c r="G22" s="17">
        <v>5.3</v>
      </c>
      <c r="H22" s="1" t="s">
        <v>98</v>
      </c>
      <c r="I22" s="1" t="s">
        <v>71</v>
      </c>
    </row>
    <row r="23" spans="2:9">
      <c r="B23" s="5"/>
      <c r="C23" s="1">
        <f t="shared" si="0"/>
        <v>21</v>
      </c>
      <c r="D23" s="2">
        <f>D22+2</f>
        <v>42965</v>
      </c>
      <c r="E23" s="15" t="s">
        <v>31</v>
      </c>
      <c r="F23" s="17">
        <v>6.1</v>
      </c>
      <c r="G23" s="17">
        <v>6.1</v>
      </c>
      <c r="H23" s="1" t="s">
        <v>99</v>
      </c>
      <c r="I23" s="1"/>
    </row>
    <row r="24" spans="2:9">
      <c r="B24" s="3">
        <v>8</v>
      </c>
      <c r="C24" s="1">
        <f t="shared" si="0"/>
        <v>22</v>
      </c>
      <c r="D24" s="2">
        <f>D23+3</f>
        <v>42968</v>
      </c>
      <c r="E24" s="15" t="s">
        <v>32</v>
      </c>
      <c r="F24" s="17">
        <v>6.2</v>
      </c>
      <c r="G24" s="17">
        <v>6.2</v>
      </c>
      <c r="H24" s="1" t="s">
        <v>100</v>
      </c>
      <c r="I24" s="1"/>
    </row>
    <row r="25" spans="2:9">
      <c r="B25" s="4"/>
      <c r="C25" s="1">
        <f t="shared" si="0"/>
        <v>23</v>
      </c>
      <c r="D25" s="2">
        <f>D24+2</f>
        <v>42970</v>
      </c>
      <c r="E25" s="15" t="s">
        <v>33</v>
      </c>
      <c r="F25" s="17">
        <v>8.3000000000000007</v>
      </c>
      <c r="G25" s="17">
        <v>10.3</v>
      </c>
      <c r="H25" s="1" t="s">
        <v>101</v>
      </c>
      <c r="I25" s="1" t="s">
        <v>72</v>
      </c>
    </row>
    <row r="26" spans="2:9">
      <c r="B26" s="5"/>
      <c r="C26" s="1">
        <f t="shared" si="0"/>
        <v>24</v>
      </c>
      <c r="D26" s="2">
        <f>D25+2</f>
        <v>42972</v>
      </c>
      <c r="E26" s="16" t="s">
        <v>34</v>
      </c>
      <c r="F26" s="17"/>
      <c r="G26" s="17"/>
      <c r="H26" s="1" t="s">
        <v>102</v>
      </c>
      <c r="I26" s="1"/>
    </row>
    <row r="27" spans="2:9">
      <c r="B27" s="3">
        <v>9</v>
      </c>
      <c r="C27" s="1">
        <f t="shared" si="0"/>
        <v>25</v>
      </c>
      <c r="D27" s="2">
        <f>D26+3</f>
        <v>42975</v>
      </c>
      <c r="E27" s="15" t="s">
        <v>35</v>
      </c>
      <c r="F27" s="17"/>
      <c r="G27" s="17"/>
      <c r="I27" s="1" t="s">
        <v>77</v>
      </c>
    </row>
    <row r="28" spans="2:9">
      <c r="B28" s="4"/>
      <c r="C28" s="1">
        <f t="shared" si="0"/>
        <v>26</v>
      </c>
      <c r="D28" s="2">
        <f>D27+2</f>
        <v>42977</v>
      </c>
      <c r="E28" s="15" t="s">
        <v>36</v>
      </c>
      <c r="F28" s="17">
        <v>6.3</v>
      </c>
      <c r="G28" s="17">
        <v>6.3</v>
      </c>
      <c r="H28" s="1" t="s">
        <v>103</v>
      </c>
      <c r="I28" s="1"/>
    </row>
    <row r="29" spans="2:9">
      <c r="B29" s="5"/>
      <c r="C29" s="1">
        <f t="shared" si="0"/>
        <v>27</v>
      </c>
      <c r="D29" s="2">
        <f>D28+2</f>
        <v>42979</v>
      </c>
      <c r="E29" s="15" t="s">
        <v>37</v>
      </c>
      <c r="F29" s="17">
        <v>6.4</v>
      </c>
      <c r="G29" s="17">
        <v>6.4</v>
      </c>
      <c r="H29" s="1" t="s">
        <v>104</v>
      </c>
      <c r="I29" s="1"/>
    </row>
    <row r="30" spans="2:9">
      <c r="B30" s="3">
        <v>10</v>
      </c>
      <c r="C30" s="1">
        <f t="shared" si="0"/>
        <v>28</v>
      </c>
      <c r="D30" s="2">
        <f>D29+3</f>
        <v>42982</v>
      </c>
      <c r="E30" s="15" t="s">
        <v>38</v>
      </c>
      <c r="F30" s="17">
        <v>6.5</v>
      </c>
      <c r="G30" s="17">
        <v>6.5</v>
      </c>
      <c r="H30" s="1" t="s">
        <v>105</v>
      </c>
      <c r="I30" s="1"/>
    </row>
    <row r="31" spans="2:9">
      <c r="B31" s="4"/>
      <c r="C31" s="1">
        <f t="shared" si="0"/>
        <v>29</v>
      </c>
      <c r="D31" s="2">
        <f>D30+2</f>
        <v>42984</v>
      </c>
      <c r="E31" s="15" t="s">
        <v>39</v>
      </c>
      <c r="F31" s="17">
        <v>8.1</v>
      </c>
      <c r="G31" s="17">
        <v>10.199999999999999</v>
      </c>
      <c r="H31" s="1" t="s">
        <v>106</v>
      </c>
      <c r="I31" s="1" t="s">
        <v>73</v>
      </c>
    </row>
    <row r="32" spans="2:9">
      <c r="B32" s="5"/>
      <c r="C32" s="1">
        <f t="shared" si="0"/>
        <v>30</v>
      </c>
      <c r="D32" s="2">
        <f>D31+2</f>
        <v>42986</v>
      </c>
      <c r="E32" s="15" t="s">
        <v>40</v>
      </c>
      <c r="F32" s="17">
        <v>6.6</v>
      </c>
      <c r="G32" s="17">
        <v>6.2</v>
      </c>
      <c r="H32" s="1" t="s">
        <v>107</v>
      </c>
      <c r="I32" s="1"/>
    </row>
    <row r="33" spans="1:10">
      <c r="B33" s="3">
        <v>11</v>
      </c>
      <c r="C33" s="1">
        <f t="shared" si="0"/>
        <v>31</v>
      </c>
      <c r="D33" s="2">
        <f>D32+3</f>
        <v>42989</v>
      </c>
      <c r="E33" s="15" t="s">
        <v>41</v>
      </c>
      <c r="F33" s="17">
        <v>6.7</v>
      </c>
      <c r="G33" s="17" t="s">
        <v>42</v>
      </c>
      <c r="H33" s="1" t="s">
        <v>108</v>
      </c>
      <c r="I33" s="1" t="s">
        <v>74</v>
      </c>
    </row>
    <row r="34" spans="1:10">
      <c r="B34" s="4"/>
      <c r="C34" s="1">
        <f t="shared" si="0"/>
        <v>32</v>
      </c>
      <c r="D34" s="2">
        <f>D33+2</f>
        <v>42991</v>
      </c>
      <c r="E34" s="15" t="s">
        <v>43</v>
      </c>
      <c r="F34" s="17" t="s">
        <v>44</v>
      </c>
      <c r="G34" s="17" t="s">
        <v>45</v>
      </c>
      <c r="I34" s="1"/>
    </row>
    <row r="35" spans="1:10">
      <c r="B35" s="5"/>
      <c r="C35" s="1">
        <f t="shared" si="0"/>
        <v>33</v>
      </c>
      <c r="D35" s="2">
        <f>D34+2</f>
        <v>42993</v>
      </c>
      <c r="E35" s="15" t="s">
        <v>46</v>
      </c>
      <c r="F35" s="17" t="s">
        <v>42</v>
      </c>
      <c r="G35" s="17" t="s">
        <v>47</v>
      </c>
      <c r="I35" s="1"/>
    </row>
    <row r="36" spans="1:10">
      <c r="B36" s="3">
        <v>12</v>
      </c>
      <c r="C36" s="1">
        <f t="shared" si="0"/>
        <v>34</v>
      </c>
      <c r="D36" s="2">
        <f>D35+3</f>
        <v>42996</v>
      </c>
      <c r="E36" s="15" t="s">
        <v>48</v>
      </c>
      <c r="F36" s="17">
        <v>7.3</v>
      </c>
      <c r="G36" s="17">
        <v>8.3000000000000007</v>
      </c>
      <c r="H36" s="1" t="s">
        <v>109</v>
      </c>
      <c r="I36" s="1" t="s">
        <v>75</v>
      </c>
    </row>
    <row r="37" spans="1:10">
      <c r="B37" s="4"/>
      <c r="C37" s="1">
        <f t="shared" si="0"/>
        <v>35</v>
      </c>
      <c r="D37" s="2">
        <f>D36+2</f>
        <v>42998</v>
      </c>
      <c r="E37" s="15" t="s">
        <v>49</v>
      </c>
      <c r="F37" s="17">
        <v>8.4</v>
      </c>
      <c r="G37" s="17">
        <v>10.4</v>
      </c>
      <c r="H37" s="1" t="s">
        <v>110</v>
      </c>
      <c r="I37" s="1"/>
    </row>
    <row r="38" spans="1:10">
      <c r="B38" s="5"/>
      <c r="C38" s="1">
        <f t="shared" si="0"/>
        <v>36</v>
      </c>
      <c r="D38" s="2">
        <f>D37+2</f>
        <v>43000</v>
      </c>
      <c r="E38" s="16" t="s">
        <v>50</v>
      </c>
      <c r="F38" s="17"/>
      <c r="G38" s="17"/>
      <c r="H38" s="1" t="s">
        <v>111</v>
      </c>
      <c r="I38" s="1"/>
    </row>
    <row r="39" spans="1:10">
      <c r="B39" s="3">
        <v>13</v>
      </c>
      <c r="C39" s="1">
        <f t="shared" si="0"/>
        <v>37</v>
      </c>
      <c r="D39" s="2">
        <f>D38+3</f>
        <v>43003</v>
      </c>
      <c r="E39" s="15" t="s">
        <v>51</v>
      </c>
      <c r="F39" s="17"/>
      <c r="G39" s="17"/>
      <c r="H39" s="1" t="s">
        <v>112</v>
      </c>
      <c r="I39" s="1" t="s">
        <v>78</v>
      </c>
    </row>
    <row r="40" spans="1:10">
      <c r="B40" s="4"/>
      <c r="C40" s="1">
        <f t="shared" si="0"/>
        <v>38</v>
      </c>
      <c r="D40" s="2">
        <f>D39+2</f>
        <v>43005</v>
      </c>
      <c r="E40" s="15" t="s">
        <v>52</v>
      </c>
      <c r="F40" s="17" t="s">
        <v>53</v>
      </c>
      <c r="G40" s="17" t="s">
        <v>54</v>
      </c>
      <c r="I40" s="1"/>
    </row>
    <row r="41" spans="1:10">
      <c r="B41" s="4"/>
      <c r="C41" s="1">
        <f t="shared" si="0"/>
        <v>39</v>
      </c>
      <c r="D41" s="2">
        <f>D40+2</f>
        <v>43007</v>
      </c>
      <c r="E41" s="15" t="s">
        <v>55</v>
      </c>
      <c r="F41" s="19" t="s">
        <v>56</v>
      </c>
      <c r="G41" s="17"/>
      <c r="I41" s="1"/>
    </row>
    <row r="42" spans="1:10">
      <c r="A42" s="9"/>
      <c r="B42" s="12">
        <v>14</v>
      </c>
      <c r="C42" s="10">
        <f t="shared" si="0"/>
        <v>40</v>
      </c>
      <c r="D42" s="2">
        <f>D41+3</f>
        <v>43010</v>
      </c>
      <c r="E42" s="15" t="s">
        <v>57</v>
      </c>
      <c r="I42" s="1" t="s">
        <v>79</v>
      </c>
    </row>
    <row r="43" spans="1:10">
      <c r="A43" s="9"/>
      <c r="B43" s="11"/>
      <c r="C43" s="9"/>
      <c r="D43" s="2"/>
      <c r="E43" s="2"/>
      <c r="I43" s="1"/>
    </row>
    <row r="44" spans="1:10">
      <c r="A44" s="9"/>
      <c r="B44" s="11"/>
      <c r="C44" s="9"/>
      <c r="D44" s="2"/>
      <c r="E44" s="2"/>
    </row>
    <row r="45" spans="1:10">
      <c r="A45" s="9"/>
      <c r="B45" s="9"/>
      <c r="C45" s="9"/>
      <c r="D45" s="2"/>
      <c r="E45" s="2"/>
    </row>
    <row r="46" spans="1:10">
      <c r="D46" s="2"/>
      <c r="E46" s="2"/>
    </row>
    <row r="47" spans="1:10">
      <c r="D47" s="2"/>
      <c r="E47" s="2"/>
      <c r="J47" s="15"/>
    </row>
  </sheetData>
  <mergeCells count="13">
    <mergeCell ref="B39:B41"/>
    <mergeCell ref="B21:B23"/>
    <mergeCell ref="B24:B26"/>
    <mergeCell ref="B27:B29"/>
    <mergeCell ref="B30:B32"/>
    <mergeCell ref="B33:B35"/>
    <mergeCell ref="B36:B38"/>
    <mergeCell ref="B3:B5"/>
    <mergeCell ref="B6:B8"/>
    <mergeCell ref="B9:B11"/>
    <mergeCell ref="B12:B14"/>
    <mergeCell ref="B15:B17"/>
    <mergeCell ref="B18:B20"/>
  </mergeCells>
  <hyperlinks>
    <hyperlink ref="F4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Gallagher</dc:creator>
  <cp:lastModifiedBy>Shane Gallagher</cp:lastModifiedBy>
  <dcterms:created xsi:type="dcterms:W3CDTF">2017-06-25T23:02:49Z</dcterms:created>
  <dcterms:modified xsi:type="dcterms:W3CDTF">2017-06-25T23:41:27Z</dcterms:modified>
</cp:coreProperties>
</file>